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2" sheetId="3" r:id="rId6"/>
    <sheet state="visible" name="Sheet3" sheetId="4" r:id="rId7"/>
  </sheets>
  <definedNames>
    <definedName hidden="1" localSheetId="0" name="_xlnm._FilterDatabase">Sheet1!$A$1:$J$1229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<sst xmlns="http://schemas.openxmlformats.org/spreadsheetml/2006/main" count="1407" uniqueCount="75">
  <si>
    <t>DATE</t>
  </si>
  <si>
    <t>MONTH</t>
  </si>
  <si>
    <t>DAY</t>
  </si>
  <si>
    <t>SKU</t>
  </si>
  <si>
    <t xml:space="preserve">PRICE </t>
  </si>
  <si>
    <t>VC</t>
  </si>
  <si>
    <t>UNITS</t>
  </si>
  <si>
    <t>REVENUE</t>
  </si>
  <si>
    <t>D1</t>
  </si>
  <si>
    <t>D2</t>
  </si>
  <si>
    <t>FC PER UNIT</t>
  </si>
  <si>
    <t>NO</t>
  </si>
  <si>
    <t>UNITS PER MONTH</t>
  </si>
  <si>
    <t>E2</t>
  </si>
  <si>
    <t>J</t>
  </si>
  <si>
    <t>F</t>
  </si>
  <si>
    <t>SUM of REVENUE</t>
  </si>
  <si>
    <t>M</t>
  </si>
  <si>
    <t>Apr</t>
  </si>
  <si>
    <t>Friday</t>
  </si>
  <si>
    <t>V</t>
  </si>
  <si>
    <t>VC PER UNIT</t>
  </si>
  <si>
    <t>Aug</t>
  </si>
  <si>
    <t>Monday</t>
  </si>
  <si>
    <t>O</t>
  </si>
  <si>
    <t xml:space="preserve">FC </t>
  </si>
  <si>
    <t>Dec</t>
  </si>
  <si>
    <t>Saturday</t>
  </si>
  <si>
    <t>SP PER SAREE</t>
  </si>
  <si>
    <t>Feb</t>
  </si>
  <si>
    <t>Sunday</t>
  </si>
  <si>
    <t>contribution margin per unit</t>
  </si>
  <si>
    <t>Jan</t>
  </si>
  <si>
    <t>Thursday</t>
  </si>
  <si>
    <t>T1</t>
  </si>
  <si>
    <t>BE POINT IN UNITS</t>
  </si>
  <si>
    <t>Jul</t>
  </si>
  <si>
    <t>Tuesday</t>
  </si>
  <si>
    <t>BE POINT IN SALES</t>
  </si>
  <si>
    <t>Jun</t>
  </si>
  <si>
    <t>Wednesday</t>
  </si>
  <si>
    <t>E1</t>
  </si>
  <si>
    <t>RENT</t>
  </si>
  <si>
    <t>Mar</t>
  </si>
  <si>
    <t>Grand Total</t>
  </si>
  <si>
    <t>NULL</t>
  </si>
  <si>
    <t>May</t>
  </si>
  <si>
    <t>CURRENTBILL</t>
  </si>
  <si>
    <t>Nov</t>
  </si>
  <si>
    <t>Oct</t>
  </si>
  <si>
    <t>Sep</t>
  </si>
  <si>
    <t>T2</t>
  </si>
  <si>
    <t>R</t>
  </si>
  <si>
    <t>L</t>
  </si>
  <si>
    <t>C</t>
  </si>
  <si>
    <t>I</t>
  </si>
  <si>
    <t>U</t>
  </si>
  <si>
    <t>Z</t>
  </si>
  <si>
    <t>K</t>
  </si>
  <si>
    <t>AB</t>
  </si>
  <si>
    <t>X</t>
  </si>
  <si>
    <t>B</t>
  </si>
  <si>
    <t>A</t>
  </si>
  <si>
    <t>H</t>
  </si>
  <si>
    <t>W</t>
  </si>
  <si>
    <t>G</t>
  </si>
  <si>
    <t>SUM of UNITS</t>
  </si>
  <si>
    <t>COST PRICE</t>
  </si>
  <si>
    <t>MRP</t>
  </si>
  <si>
    <t>AVG DISCOUNTED</t>
  </si>
  <si>
    <t>no of units sold</t>
  </si>
  <si>
    <t>fc</t>
  </si>
  <si>
    <t>vc</t>
  </si>
  <si>
    <t>TC</t>
  </si>
  <si>
    <t>REV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</si>
</sst>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2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228" sheet="Sheet1"/>
  </cacheSource>
  <cacheFields>
    <cacheField name="DATE" numFmtId="164">
      <sharedItems containsSemiMixedTypes="0" containsDate="1" containsString="0"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2-01-01T00:00:00Z"/>
        <d v="2022-01-02T00:00:00Z"/>
        <d v="2022-01-03T00:00:00Z"/>
        <d v="2022-01-04T00:00:00Z"/>
        <d v="2022-01-05T00:00:00Z"/>
        <d v="2022-01-06T00:00:00Z"/>
        <d v="2022-01-07T00:00:00Z"/>
        <d v="2022-01-08T00:00:00Z"/>
        <d v="2022-01-09T00:00:00Z"/>
        <d v="2022-01-10T00:00:00Z"/>
        <d v="2022-01-11T00:00:00Z"/>
        <d v="2022-01-12T00:00:00Z"/>
        <d v="2022-01-13T00:00:00Z"/>
        <d v="2022-01-14T00:00:00Z"/>
        <d v="2022-01-15T00:00:00Z"/>
        <d v="2022-01-16T00:00:00Z"/>
        <d v="2022-01-17T00:00:00Z"/>
        <d v="2022-01-18T00:00:00Z"/>
        <d v="2022-01-19T00:00:00Z"/>
        <d v="2022-01-20T00:00:00Z"/>
        <d v="2022-01-21T00:00:00Z"/>
        <d v="2022-01-22T00:00:00Z"/>
        <d v="2022-01-23T00:00:00Z"/>
        <d v="2022-01-24T00:00:00Z"/>
        <d v="2022-01-25T00:00:00Z"/>
        <d v="2022-01-26T00:00:00Z"/>
        <d v="2022-01-27T00:00:00Z"/>
        <d v="2022-01-28T00:00:00Z"/>
        <d v="2022-01-29T00:00:00Z"/>
        <d v="2022-01-30T00:00:00Z"/>
        <d v="2022-01-31T00:00:00Z"/>
        <d v="2022-02-01T00:00:00Z"/>
        <d v="2022-02-02T00:00:00Z"/>
        <d v="2022-02-03T00:00:00Z"/>
        <d v="2022-02-04T00:00:00Z"/>
        <d v="2022-02-05T00:00:00Z"/>
        <d v="2022-02-06T00:00:00Z"/>
        <d v="2022-02-07T00:00:00Z"/>
        <d v="2022-02-08T00:00:00Z"/>
        <d v="2022-02-09T00:00:00Z"/>
        <d v="2022-02-10T00:00:00Z"/>
        <d v="2022-02-11T00:00:00Z"/>
        <d v="2022-02-12T00:00:00Z"/>
        <d v="2022-02-13T00:00:00Z"/>
        <d v="2022-02-14T00:00:00Z"/>
        <d v="2022-02-15T00:00:00Z"/>
        <d v="2022-02-16T00:00:00Z"/>
        <d v="2022-02-17T00:00:00Z"/>
        <d v="2022-02-18T00:00:00Z"/>
        <d v="2022-02-19T00:00:00Z"/>
        <d v="2022-02-20T00:00:00Z"/>
        <d v="2022-02-21T00:00:00Z"/>
        <d v="2022-02-22T00:00:00Z"/>
        <d v="2022-02-23T00:00:00Z"/>
        <d v="2022-02-24T00:00:00Z"/>
        <d v="2022-02-25T00:00:00Z"/>
        <d v="2022-02-26T00:00:00Z"/>
        <d v="2022-02-27T00:00:00Z"/>
        <d v="2022-02-28T00:00:00Z"/>
        <d v="2022-03-01T00:00:00Z"/>
        <d v="2022-03-02T00:00:00Z"/>
        <d v="2022-03-03T00:00:00Z"/>
        <d v="2022-03-04T00:00:00Z"/>
        <d v="2022-03-05T00:00:00Z"/>
        <d v="2022-03-06T00:00:00Z"/>
        <d v="2022-03-07T00:00:00Z"/>
        <d v="2022-03-08T00:00:00Z"/>
        <d v="2022-03-09T00:00:00Z"/>
        <d v="2022-03-10T00:00:00Z"/>
        <d v="2022-03-11T00:00:00Z"/>
        <d v="2022-03-12T00:00:00Z"/>
        <d v="2022-03-13T00:00:00Z"/>
        <d v="2022-03-14T00:00:00Z"/>
        <d v="2022-03-15T00:00:00Z"/>
        <d v="2022-03-16T00:00:00Z"/>
        <d v="2022-03-17T00:00:00Z"/>
        <d v="2022-03-18T00:00:00Z"/>
        <d v="2022-03-19T00:00:00Z"/>
        <d v="2022-03-20T00:00:00Z"/>
        <d v="2022-03-21T00:00:00Z"/>
        <d v="2022-03-22T00:00:00Z"/>
        <d v="2022-03-23T00:00:00Z"/>
        <d v="2022-03-24T00:00:00Z"/>
        <d v="2022-03-25T00:00:00Z"/>
        <d v="2022-03-26T00:00:00Z"/>
        <d v="2022-03-27T00:00:00Z"/>
        <d v="2022-03-28T00:00:00Z"/>
        <d v="2022-03-29T00:00:00Z"/>
        <d v="2022-03-30T00:00:00Z"/>
        <d v="2022-03-31T00:00:00Z"/>
        <d v="2022-04-01T00:00:00Z"/>
        <d v="2022-04-02T00:00:00Z"/>
        <d v="2022-04-03T00:00:00Z"/>
        <d v="2022-04-04T00:00:00Z"/>
        <d v="2022-04-05T00:00:00Z"/>
        <d v="2022-04-06T00:00:00Z"/>
        <d v="2022-04-07T00:00:00Z"/>
        <d v="2022-04-08T00:00:00Z"/>
        <d v="2022-04-09T00:00:00Z"/>
        <d v="2022-04-10T00:00:00Z"/>
        <d v="2022-04-11T00:00:00Z"/>
        <d v="2022-04-12T00:00:00Z"/>
        <d v="2022-04-13T00:00:00Z"/>
        <d v="2022-04-14T00:00:00Z"/>
        <d v="2022-04-15T00:00:00Z"/>
        <d v="2022-04-16T00:00:00Z"/>
        <d v="2022-04-17T00:00:00Z"/>
        <d v="2022-04-18T00:00:00Z"/>
        <d v="2022-04-19T00:00:00Z"/>
        <d v="2022-04-20T00:00:00Z"/>
        <d v="2022-04-21T00:00:00Z"/>
        <d v="2022-04-22T00:00:00Z"/>
        <d v="2022-04-23T00:00:00Z"/>
        <d v="2022-04-24T00:00:00Z"/>
        <d v="2022-04-25T00:00:00Z"/>
        <d v="2022-04-26T00:00:00Z"/>
        <d v="2022-04-27T00:00:00Z"/>
        <d v="2022-04-28T00:00:00Z"/>
        <d v="2022-04-29T00:00:00Z"/>
        <d v="2022-04-30T00:00:00Z"/>
        <d v="2022-05-03T00:00:00Z"/>
        <d v="2022-05-04T00:00:00Z"/>
        <d v="2022-05-05T00:00:00Z"/>
        <d v="2022-05-06T00:00:00Z"/>
        <d v="2022-05-07T00:00:00Z"/>
        <d v="2022-05-08T00:00:00Z"/>
        <d v="2022-05-09T00:00:00Z"/>
        <d v="2022-05-10T00:00:00Z"/>
        <d v="2022-05-11T00:00:00Z"/>
        <d v="2022-05-12T00:00:00Z"/>
        <d v="2022-05-13T00:00:00Z"/>
        <d v="2022-05-14T00:00:00Z"/>
        <d v="2022-05-15T00:00:00Z"/>
        <d v="2022-05-16T00:00:00Z"/>
        <d v="2022-05-17T00:00:00Z"/>
        <d v="2022-05-18T00:00:00Z"/>
        <d v="2022-05-19T00:00:00Z"/>
        <d v="2022-05-20T00:00:00Z"/>
        <d v="2022-05-21T00:00:00Z"/>
        <d v="2022-05-22T00:00:00Z"/>
        <d v="2022-05-23T00:00:00Z"/>
        <d v="2022-05-24T00:00:00Z"/>
        <d v="2022-05-25T00:00:00Z"/>
        <d v="2022-05-26T00:00:00Z"/>
        <d v="2022-05-27T00:00:00Z"/>
        <d v="2022-05-28T00:00:00Z"/>
        <d v="2022-05-29T00:00:00Z"/>
        <d v="2022-05-30T00:00:00Z"/>
        <d v="2022-05-31T00:00:00Z"/>
        <d v="2022-06-01T00:00:00Z"/>
        <d v="2022-06-02T00:00:00Z"/>
        <d v="2022-06-03T00:00:00Z"/>
        <d v="2022-06-04T00:00:00Z"/>
        <d v="2022-06-05T00:00:00Z"/>
        <d v="2022-06-06T00:00:00Z"/>
        <d v="2022-06-07T00:00:00Z"/>
        <d v="2022-06-08T00:00:00Z"/>
        <d v="2022-06-09T00:00:00Z"/>
        <d v="2022-06-10T00:00:00Z"/>
        <d v="2022-06-11T00:00:00Z"/>
        <d v="2022-06-12T00:00:00Z"/>
        <d v="2022-06-13T00:00:00Z"/>
        <d v="2022-06-14T00:00:00Z"/>
        <d v="2022-06-15T00:00:00Z"/>
        <d v="2022-06-16T00:00:00Z"/>
        <d v="2022-06-17T00:00:00Z"/>
        <d v="2022-06-18T00:00:00Z"/>
        <d v="2022-06-19T00:00:00Z"/>
        <d v="2022-06-20T00:00:00Z"/>
        <d v="2022-06-21T00:00:00Z"/>
        <d v="2022-06-22T00:00:00Z"/>
        <d v="2022-06-23T00:00:00Z"/>
        <d v="2022-06-24T00:00:00Z"/>
        <d v="2022-06-25T00:00:00Z"/>
        <d v="2022-06-26T00:00:00Z"/>
        <d v="2022-06-27T00:00:00Z"/>
        <d v="2022-06-28T00:00:00Z"/>
        <d v="2022-06-29T00:00:00Z"/>
        <d v="2022-06-30T00:00:00Z"/>
        <d v="2022-07-01T00:00:00Z"/>
        <d v="2022-07-02T00:00:00Z"/>
        <d v="2022-07-03T00:00:00Z"/>
        <d v="2022-07-04T00:00:00Z"/>
        <d v="2022-07-05T00:00:00Z"/>
        <d v="2022-07-06T00:00:00Z"/>
        <d v="2022-07-07T00:00:00Z"/>
        <d v="2022-07-08T00:00:00Z"/>
        <d v="2022-07-09T00:00:00Z"/>
        <d v="2022-07-10T00:00:00Z"/>
        <d v="2022-07-11T00:00:00Z"/>
        <d v="2022-07-12T00:00:00Z"/>
        <d v="2022-07-13T00:00:00Z"/>
        <d v="2022-07-14T00:00:00Z"/>
        <d v="2022-07-15T00:00:00Z"/>
        <d v="2022-07-16T00:00:00Z"/>
        <d v="2022-07-17T00:00:00Z"/>
        <d v="2022-07-18T00:00:00Z"/>
        <d v="2022-07-19T00:00:00Z"/>
        <d v="2022-07-20T00:00:00Z"/>
        <d v="2022-07-21T00:00:00Z"/>
        <d v="2022-07-22T00:00:00Z"/>
        <d v="2022-07-23T00:00:00Z"/>
        <d v="2022-07-24T00:00:00Z"/>
        <d v="2022-07-25T00:00:00Z"/>
        <d v="2022-07-26T00:00:00Z"/>
        <d v="2022-07-27T00:00:00Z"/>
        <d v="2022-07-28T00:00:00Z"/>
        <d v="2022-07-29T00:00:00Z"/>
        <d v="2022-07-30T00:00:00Z"/>
        <d v="2022-07-31T00:00:00Z"/>
        <d v="2022-08-01T00:00:00Z"/>
        <d v="2022-08-02T00:00:00Z"/>
        <d v="2022-08-03T00:00:00Z"/>
        <d v="2022-08-04T00:00:00Z"/>
        <d v="2022-08-05T00:00:00Z"/>
        <d v="2022-08-06T00:00:00Z"/>
        <d v="2022-08-07T00:00:00Z"/>
        <d v="2022-08-08T00:00:00Z"/>
        <d v="2022-08-09T00:00:00Z"/>
        <d v="2022-08-10T00:00:00Z"/>
        <d v="2022-08-11T00:00:00Z"/>
        <d v="2022-08-12T00:00:00Z"/>
        <d v="2022-08-13T00:00:00Z"/>
        <d v="2022-08-14T00:00:00Z"/>
        <d v="2022-08-16T00:00:00Z"/>
        <d v="2022-08-17T00:00:00Z"/>
        <d v="2022-08-19T00:00:00Z"/>
        <d v="2022-08-20T00:00:00Z"/>
        <d v="2022-08-21T00:00:00Z"/>
        <d v="2022-08-22T00:00:00Z"/>
        <d v="2022-08-24T00:00:00Z"/>
        <d v="2022-08-25T00:00:00Z"/>
        <d v="2022-08-26T00:00:00Z"/>
        <d v="2022-08-27T00:00:00Z"/>
        <d v="2022-08-28T00:00:00Z"/>
        <d v="2022-08-29T00:00:00Z"/>
        <d v="2022-08-30T00:00:00Z"/>
        <d v="2022-08-31T00:00:00Z"/>
        <d v="2022-09-01T00:00:00Z"/>
        <d v="2022-09-02T00:00:00Z"/>
        <d v="2022-09-03T00:00:00Z"/>
        <d v="2022-09-04T00:00:00Z"/>
        <d v="2022-09-05T00:00:00Z"/>
        <d v="2022-09-06T00:00:00Z"/>
        <d v="2022-09-07T00:00:00Z"/>
        <d v="2022-09-08T00:00:00Z"/>
        <d v="2022-09-09T00:00:00Z"/>
        <d v="2022-09-10T00:00:00Z"/>
        <d v="2022-09-11T00:00:00Z"/>
        <d v="2022-09-12T00:00:00Z"/>
        <d v="2022-09-13T00:00:00Z"/>
        <d v="2022-09-14T00:00:00Z"/>
        <d v="2022-09-15T00:00:00Z"/>
        <d v="2022-09-16T00:00:00Z"/>
        <d v="2022-09-17T00:00:00Z"/>
        <d v="2022-09-18T00:00:00Z"/>
        <d v="2022-09-19T00:00:00Z"/>
        <d v="2022-09-20T00:00:00Z"/>
        <d v="2022-09-21T00:00:00Z"/>
        <d v="2022-09-22T00:00:00Z"/>
        <d v="2022-09-23T00:00:00Z"/>
        <d v="2022-09-24T00:00:00Z"/>
        <d v="2022-09-25T00:00:00Z"/>
        <d v="2022-09-26T00:00:00Z"/>
        <d v="2022-09-27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0T00:00:00Z"/>
        <d v="2022-10-11T00:00:00Z"/>
        <d v="2022-10-12T00:00:00Z"/>
        <d v="2022-10-13T00:00:00Z"/>
        <d v="2022-10-14T00:00:00Z"/>
        <d v="2022-10-15T00:00:00Z"/>
        <d v="2022-10-19T00:00:00Z"/>
        <d v="2022-10-20T00:00:00Z"/>
        <d v="2022-10-21T00:00:00Z"/>
        <d v="2022-10-22T00:00:00Z"/>
        <d v="2022-10-24T00:00:00Z"/>
        <d v="2022-10-25T00:00:00Z"/>
        <d v="2022-10-26T00:00:00Z"/>
        <d v="2022-10-27T00:00:00Z"/>
        <d v="2022-10-28T00:00:00Z"/>
        <d v="2022-10-29T00:00:00Z"/>
        <d v="2022-10-30T00:00:00Z"/>
        <d v="2022-10-31T00:00:00Z"/>
        <d v="2022-11-01T00:00:00Z"/>
        <d v="2022-11-02T00:00:00Z"/>
        <d v="2022-11-03T00:00:00Z"/>
        <d v="2022-11-04T00:00:00Z"/>
        <d v="2022-11-05T00:00:00Z"/>
        <d v="2022-11-06T00:00:00Z"/>
        <d v="2022-11-07T00:00:00Z"/>
        <d v="2022-11-08T00:00:00Z"/>
        <d v="2022-11-09T00:00:00Z"/>
        <d v="2022-11-10T00:00:00Z"/>
        <d v="2022-11-11T00:00:00Z"/>
        <d v="2022-11-12T00:00:00Z"/>
        <d v="2022-11-13T00:00:00Z"/>
        <d v="2022-11-14T00:00:00Z"/>
        <d v="2022-11-15T00:00:00Z"/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  <d v="2022-11-28T00:00:00Z"/>
        <d v="2022-11-29T00:00:00Z"/>
        <d v="2022-11-30T00:00:00Z"/>
        <d v="2022-12-01T00:00:00Z"/>
        <d v="2022-12-02T00:00:00Z"/>
        <d v="2022-12-03T00:00:00Z"/>
        <d v="2022-12-04T00:00:00Z"/>
        <d v="2022-12-05T00:00:00Z"/>
        <d v="2022-12-06T00:00:00Z"/>
        <d v="2022-12-07T00:00:00Z"/>
        <d v="2022-12-08T00:00:00Z"/>
        <d v="2022-12-09T00:00:00Z"/>
        <d v="2022-12-10T00:00:00Z"/>
        <d v="2022-12-11T00:00:00Z"/>
        <d v="2022-12-12T00:00:00Z"/>
        <d v="2022-12-13T00:00:00Z"/>
        <d v="2022-12-14T00:00:00Z"/>
        <d v="2022-12-15T00:00:00Z"/>
        <d v="2022-12-16T00:00:00Z"/>
        <d v="2022-12-17T00:00:00Z"/>
        <d v="2022-12-18T00:00:00Z"/>
        <d v="2022-12-19T00:00:00Z"/>
        <d v="2022-12-20T00:00:00Z"/>
        <d v="2022-12-21T00:00:00Z"/>
        <d v="2022-12-22T00:00:00Z"/>
        <d v="2022-12-23T00:00:00Z"/>
        <d v="2022-12-24T00:00:00Z"/>
        <d v="2022-12-25T00:00:00Z"/>
        <d v="2022-12-26T00:00:00Z"/>
        <d v="2022-12-27T00:00:00Z"/>
        <d v="2022-12-28T00:00:00Z"/>
        <d v="2022-12-29T00:00:00Z"/>
        <d v="2022-12-30T00:00:00Z"/>
        <d v="2022-12-31T00:00:00Z"/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1-29T00:00:00Z"/>
        <d v="2023-01-30T00:00:00Z"/>
        <d v="2023-01-31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</sharedItems>
    </cacheField>
    <cacheField name="MONTH" numFmtId="0">
      <sharedItems>
        <s v="Nov"/>
        <s v="Dec"/>
        <s v="Jan"/>
        <s v="Feb"/>
        <s v="Mar"/>
        <s v="Apr"/>
        <s v="May"/>
        <s v="Jun"/>
        <s v="Jul"/>
        <s v="Aug"/>
        <s v="Sep"/>
        <s v="Oct"/>
      </sharedItems>
    </cacheField>
    <cacheField name="DAY" numFmtId="0">
      <sharedItems>
        <s v="Tuesday"/>
        <s v="Wednesday"/>
        <s v="Thursday"/>
        <s v="Friday"/>
        <s v="Saturday"/>
        <s v="Sunday"/>
        <s v="Monday"/>
      </sharedItems>
    </cacheField>
    <cacheField name="SKU" numFmtId="0">
      <sharedItems>
        <s v="D1"/>
        <s v="D2"/>
        <s v="NO"/>
        <s v="E2"/>
        <s v="J"/>
        <s v="F"/>
        <s v="M"/>
        <s v="V"/>
        <s v="O"/>
        <s v="T1"/>
        <s v="E1"/>
        <s v="T2"/>
        <s v="R"/>
        <s v="L"/>
        <s v="C"/>
        <s v="I"/>
        <s v="U"/>
        <s v="Z"/>
        <s v="K"/>
        <s v="AB"/>
        <s v="X"/>
        <s v="B"/>
        <s v="A"/>
        <s v="H"/>
        <s v="W"/>
        <s v="G"/>
      </sharedItems>
    </cacheField>
    <cacheField name="PRICE " numFmtId="0">
      <sharedItems containsSemiMixedTypes="0" containsString="0" containsNumber="1" containsInteger="1">
        <n v="500.0"/>
        <n v="800.0"/>
        <n v="0.0"/>
        <n v="600.0"/>
        <n v="1500.0"/>
        <n v="1000.0"/>
        <n v="450.0"/>
        <n v="400.0"/>
        <n v="180.0"/>
        <n v="300.0"/>
        <n v="150.0"/>
        <n v="550.0"/>
        <n v="4000.0"/>
        <n v="2000.0"/>
        <n v="3000.0"/>
        <n v="130.0"/>
        <n v="30.0"/>
        <n v="3500.0"/>
        <n v="700.0"/>
        <n v="2500.0"/>
        <n v="7000.0"/>
        <n v="5000.0"/>
      </sharedItems>
    </cacheField>
    <cacheField name="VC" numFmtId="0">
      <sharedItems containsSemiMixedTypes="0" containsString="0" containsNumber="1">
        <n v="347.22222222222223"/>
        <n v="555.5555555555555"/>
        <n v="0.0"/>
        <n v="416.66666666666663"/>
        <n v="1041.6666666666667"/>
        <n v="694.4444444444445"/>
        <n v="312.5"/>
        <n v="277.77777777777777"/>
        <n v="125.0"/>
        <n v="208.33333333333331"/>
        <n v="104.16666666666666"/>
        <n v="381.94444444444446"/>
        <n v="2777.777777777778"/>
        <n v="1388.888888888889"/>
        <n v="2083.3333333333335"/>
        <n v="90.27777777777777"/>
        <n v="20.833333333333332"/>
        <n v="2430.5555555555557"/>
        <n v="486.1111111111111"/>
        <n v="1736.111111111111"/>
        <n v="4861.111111111111"/>
        <n v="3472.222222222222"/>
      </sharedItems>
    </cacheField>
    <cacheField name="UNITS" numFmtId="0">
      <sharedItems containsSemiMixedTypes="0" containsString="0" containsNumber="1" containsInteger="1">
        <n v="1.0"/>
        <n v="0.0"/>
        <n v="2.0"/>
        <n v="4.0"/>
        <n v="5.0"/>
        <n v="3.0"/>
        <n v="10.0"/>
        <n v="6.0"/>
        <n v="7.0"/>
      </sharedItems>
    </cacheField>
    <cacheField name="REVENUE" numFmtId="0">
      <sharedItems containsSemiMixedTypes="0" containsString="0" containsNumber="1" containsInteger="1">
        <n v="500.0"/>
        <n v="800.0"/>
        <n v="0.0"/>
        <n v="600.0"/>
        <n v="1500.0"/>
        <n v="1000.0"/>
        <n v="900.0"/>
        <n v="400.0"/>
        <n v="180.0"/>
        <n v="300.0"/>
        <n v="150.0"/>
        <n v="360.0"/>
        <n v="550.0"/>
        <n v="4000.0"/>
        <n v="2000.0"/>
        <n v="3000.0"/>
        <n v="1600.0"/>
        <n v="750.0"/>
        <n v="260.0"/>
        <n v="30.0"/>
        <n v="3500.0"/>
        <n v="520.0"/>
        <n v="1350.0"/>
        <n v="700.0"/>
        <n v="2500.0"/>
        <n v="7000.0"/>
        <n v="540.0"/>
        <n v="1200.0"/>
        <n v="450.0"/>
        <n v="390.0"/>
        <n v="130.0"/>
        <n v="1300.0"/>
        <n v="60.0"/>
        <n v="2250.0"/>
        <n v="1800.0"/>
        <n v="5000.0"/>
        <n v="2100.0"/>
        <n v="720.0"/>
        <n v="4500.0"/>
        <n v="1400.0"/>
        <n v="1050.0"/>
        <n v="6000.0"/>
        <n v="9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L7:M20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t="default"/>
      </items>
    </pivotField>
    <pivotField name="MONTH" axis="axisRow" compact="0" outline="0" multipleItemSelectionAllowed="1" showAll="0" sortType="ascending">
      <items>
        <item x="5"/>
        <item x="9"/>
        <item x="1"/>
        <item x="3"/>
        <item x="2"/>
        <item x="8"/>
        <item x="7"/>
        <item x="4"/>
        <item x="6"/>
        <item x="0"/>
        <item x="11"/>
        <item x="1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C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1"/>
  </rowFields>
  <dataFields>
    <dataField name="SUM of REVENUE" fld="7" baseField="0"/>
  </dataFields>
</pivotTableDefinition>
</file>

<file path=xl/pivotTables/pivotTable2.xml><?xml version="1.0" encoding="utf-8"?>
<pivotTableDefinition xmlns="http://schemas.openxmlformats.org/spreadsheetml/2006/main" name="Sheet1 2" cacheId="0" dataCaption="" compact="0" compactData="0">
  <location ref="P7:Q15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" axis="axisRow" compact="0" outline="0" multipleItemSelectionAllowed="1" showAll="0" sortType="ascending">
      <items>
        <item x="3"/>
        <item x="6"/>
        <item x="4"/>
        <item x="5"/>
        <item x="2"/>
        <item x="0"/>
        <item x="1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C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2"/>
  </rowFields>
  <dataFields>
    <dataField name="SUM of REVENUE" fld="7" baseField="0"/>
  </dataFields>
</pivotTableDefinition>
</file>

<file path=xl/pivotTables/pivotTable3.xml><?xml version="1.0" encoding="utf-8"?>
<pivotTableDefinition xmlns="http://schemas.openxmlformats.org/spreadsheetml/2006/main" name="Sheet4" cacheId="0" dataCaption="" compact="0" compactData="0">
  <location ref="A1:B14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t="default"/>
      </items>
    </pivotField>
    <pivotField name="MONTH" axis="axisRow" compact="0" outline="0" multipleItemSelectionAllowed="1" showAll="0" sortType="ascending">
      <items>
        <item x="5"/>
        <item x="9"/>
        <item x="1"/>
        <item x="3"/>
        <item x="2"/>
        <item x="8"/>
        <item x="7"/>
        <item x="4"/>
        <item x="6"/>
        <item x="0"/>
        <item x="11"/>
        <item x="1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C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1"/>
  </rowFields>
  <dataFields>
    <dataField name="SUM of UNITS" fld="6" baseField="0"/>
  </dataFields>
</pivotTableDefinition>
</file>

<file path=xl/pivotTables/pivotTable4.xml><?xml version="1.0" encoding="utf-8"?>
<pivotTableDefinition xmlns="http://schemas.openxmlformats.org/spreadsheetml/2006/main" name="Sheet4 2" cacheId="0" dataCaption="" compact="0" compactData="0">
  <location ref="C3:AD17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t="default"/>
      </items>
    </pivotField>
    <pivotField name="MONTH" axis="axisRow" compact="0" outline="0" multipleItemSelectionAllowed="1" showAll="0" sortType="ascending">
      <items>
        <item x="5"/>
        <item x="9"/>
        <item x="1"/>
        <item x="3"/>
        <item x="2"/>
        <item x="8"/>
        <item x="7"/>
        <item x="4"/>
        <item x="6"/>
        <item x="0"/>
        <item x="11"/>
        <item x="1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KU" axis="axisCol" compact="0" outline="0" multipleItemSelectionAllowed="1" showAll="0" sortType="ascending">
      <items>
        <item x="22"/>
        <item x="19"/>
        <item x="21"/>
        <item x="14"/>
        <item x="0"/>
        <item x="1"/>
        <item x="10"/>
        <item x="3"/>
        <item x="5"/>
        <item x="25"/>
        <item x="23"/>
        <item x="15"/>
        <item x="4"/>
        <item x="18"/>
        <item x="13"/>
        <item x="6"/>
        <item x="2"/>
        <item x="8"/>
        <item x="12"/>
        <item x="9"/>
        <item x="11"/>
        <item x="16"/>
        <item x="7"/>
        <item x="24"/>
        <item x="20"/>
        <item x="17"/>
        <item t="default"/>
      </items>
    </pivotField>
    <pivotField name="PRIC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1"/>
  </rowFields>
  <colFields>
    <field x="3"/>
  </colFields>
  <dataFields>
    <dataField name="SUM of UNITS" fld="6" baseField="0"/>
  </dataFields>
</pivotTableDefinition>
</file>

<file path=xl/pivotTables/pivotTable5.xml><?xml version="1.0" encoding="utf-8"?>
<pivotTableDefinition xmlns="http://schemas.openxmlformats.org/spreadsheetml/2006/main" name="Sheet4 3" cacheId="0" dataCaption="" compact="0" compactData="0">
  <location ref="C18:AD32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t="default"/>
      </items>
    </pivotField>
    <pivotField name="MONTH" axis="axisRow" compact="0" outline="0" multipleItemSelectionAllowed="1" showAll="0" sortType="ascending">
      <items>
        <item x="5"/>
        <item x="9"/>
        <item x="1"/>
        <item x="3"/>
        <item x="2"/>
        <item x="8"/>
        <item x="7"/>
        <item x="4"/>
        <item x="6"/>
        <item x="0"/>
        <item x="11"/>
        <item x="1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KU" axis="axisCol" compact="0" outline="0" multipleItemSelectionAllowed="1" showAll="0" sortType="ascending">
      <items>
        <item x="22"/>
        <item x="19"/>
        <item x="21"/>
        <item x="14"/>
        <item x="0"/>
        <item x="1"/>
        <item x="10"/>
        <item x="3"/>
        <item x="5"/>
        <item x="25"/>
        <item x="23"/>
        <item x="15"/>
        <item x="4"/>
        <item x="18"/>
        <item x="13"/>
        <item x="6"/>
        <item x="2"/>
        <item x="8"/>
        <item x="12"/>
        <item x="9"/>
        <item x="11"/>
        <item x="16"/>
        <item x="7"/>
        <item x="24"/>
        <item x="20"/>
        <item x="17"/>
        <item t="default"/>
      </items>
    </pivotField>
    <pivotField name="PRIC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1"/>
  </rowFields>
  <colFields>
    <field x="3"/>
  </colFields>
  <dataFields>
    <dataField name="SUM of REVENUE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>
      <c r="A2" s="2">
        <v>44159.0</v>
      </c>
      <c r="B2" s="3" t="str">
        <f t="shared" ref="B2:B1228" si="1">TEXT(A2,"mmm")</f>
        <v>Nov</v>
      </c>
      <c r="C2" s="3" t="str">
        <f t="shared" ref="C2:C1228" si="2">TEXT(A2,"DDDD")</f>
        <v>Tuesday</v>
      </c>
      <c r="D2" s="3" t="s">
        <v>8</v>
      </c>
      <c r="E2" s="3">
        <f>VLOOKUP(D2,Sheet2!A1:D26,4,FALSE)</f>
        <v>500</v>
      </c>
      <c r="F2" s="3">
        <f>VLOOKUP(D2,Sheet2!$A$1:$D$27,2,FALSE)</f>
        <v>347.2222222</v>
      </c>
      <c r="G2" s="3">
        <v>1.0</v>
      </c>
      <c r="H2" s="3">
        <f t="shared" ref="H2:H1228" si="3">(E2*G2)</f>
        <v>500</v>
      </c>
    </row>
    <row r="3">
      <c r="A3" s="2">
        <v>44159.0</v>
      </c>
      <c r="B3" s="3" t="str">
        <f t="shared" si="1"/>
        <v>Nov</v>
      </c>
      <c r="C3" s="3" t="str">
        <f t="shared" si="2"/>
        <v>Tuesday</v>
      </c>
      <c r="D3" s="3" t="s">
        <v>9</v>
      </c>
      <c r="E3" s="3">
        <f>VLOOKUP(D3, Sheet2!$A$2:$D$27, 4, FALSE)</f>
        <v>800</v>
      </c>
      <c r="F3" s="3">
        <f>VLOOKUP(D3,Sheet2!$A$1:$D$27,2,FALSE)</f>
        <v>555.5555556</v>
      </c>
      <c r="G3" s="3">
        <v>1.0</v>
      </c>
      <c r="H3" s="3">
        <f t="shared" si="3"/>
        <v>800</v>
      </c>
      <c r="I3" s="3" t="s">
        <v>10</v>
      </c>
      <c r="J3" s="3">
        <f>J10/40</f>
        <v>6900</v>
      </c>
      <c r="K3" s="3"/>
      <c r="M3" s="3"/>
    </row>
    <row r="4">
      <c r="A4" s="2">
        <v>44160.0</v>
      </c>
      <c r="B4" s="3" t="str">
        <f t="shared" si="1"/>
        <v>Nov</v>
      </c>
      <c r="C4" s="3" t="str">
        <f t="shared" si="2"/>
        <v>Wednesday</v>
      </c>
      <c r="D4" s="3" t="s">
        <v>11</v>
      </c>
      <c r="E4" s="3">
        <f>VLOOKUP(D4, Sheet2!$A$2:$D$27, 4, FALSE)</f>
        <v>0</v>
      </c>
      <c r="F4" s="3">
        <f>VLOOKUP(D4,Sheet2!$A$1:$D$27,2,FALSE)</f>
        <v>0</v>
      </c>
      <c r="G4" s="3">
        <v>0.0</v>
      </c>
      <c r="H4" s="3">
        <f t="shared" si="3"/>
        <v>0</v>
      </c>
      <c r="I4" s="3" t="s">
        <v>12</v>
      </c>
      <c r="J4" s="4">
        <f>G1229/24</f>
        <v>40.29166667</v>
      </c>
    </row>
    <row r="5">
      <c r="A5" s="2">
        <v>44161.0</v>
      </c>
      <c r="B5" s="3" t="str">
        <f t="shared" si="1"/>
        <v>Nov</v>
      </c>
      <c r="C5" s="3" t="str">
        <f t="shared" si="2"/>
        <v>Thursday</v>
      </c>
      <c r="D5" s="3" t="s">
        <v>13</v>
      </c>
      <c r="E5" s="3">
        <f>VLOOKUP(D5, Sheet2!$A$2:$D$27, 4, FALSE)</f>
        <v>600</v>
      </c>
      <c r="F5" s="3">
        <f>VLOOKUP(D5,Sheet2!$A$1:$D$27,2,FALSE)</f>
        <v>416.6666667</v>
      </c>
      <c r="G5" s="3">
        <v>1.0</v>
      </c>
      <c r="H5" s="3">
        <f t="shared" si="3"/>
        <v>600</v>
      </c>
    </row>
    <row r="6">
      <c r="A6" s="2">
        <v>44162.0</v>
      </c>
      <c r="B6" s="3" t="str">
        <f t="shared" si="1"/>
        <v>Nov</v>
      </c>
      <c r="C6" s="3" t="str">
        <f t="shared" si="2"/>
        <v>Friday</v>
      </c>
      <c r="D6" s="3" t="s">
        <v>14</v>
      </c>
      <c r="E6" s="3">
        <f>VLOOKUP(D6, Sheet2!$A$2:$D$27, 4, FALSE)</f>
        <v>1500</v>
      </c>
      <c r="F6" s="3">
        <f>VLOOKUP(D6,Sheet2!$A$1:$D$27,2,FALSE)</f>
        <v>1041.666667</v>
      </c>
      <c r="G6" s="3">
        <v>1.0</v>
      </c>
      <c r="H6" s="3">
        <f t="shared" si="3"/>
        <v>1500</v>
      </c>
    </row>
    <row r="7">
      <c r="A7" s="2">
        <v>44162.0</v>
      </c>
      <c r="B7" s="3" t="str">
        <f t="shared" si="1"/>
        <v>Nov</v>
      </c>
      <c r="C7" s="3" t="str">
        <f t="shared" si="2"/>
        <v>Friday</v>
      </c>
      <c r="D7" s="3" t="s">
        <v>15</v>
      </c>
      <c r="E7" s="3">
        <f>VLOOKUP(D7, Sheet2!$A$2:$D$27, 4, FALSE)</f>
        <v>1000</v>
      </c>
      <c r="F7" s="3">
        <f>VLOOKUP(D7,Sheet2!$A$1:$D$27,2,FALSE)</f>
        <v>694.4444444</v>
      </c>
      <c r="G7" s="3">
        <v>1.0</v>
      </c>
      <c r="H7" s="3">
        <f t="shared" si="3"/>
        <v>1000</v>
      </c>
    </row>
    <row r="8">
      <c r="A8" s="2">
        <v>44162.0</v>
      </c>
      <c r="B8" s="3" t="str">
        <f t="shared" si="1"/>
        <v>Nov</v>
      </c>
      <c r="C8" s="3" t="str">
        <f t="shared" si="2"/>
        <v>Friday</v>
      </c>
      <c r="D8" s="3" t="s">
        <v>17</v>
      </c>
      <c r="E8" s="3">
        <f>VLOOKUP(D8, Sheet2!$A$2:$D$27, 4, FALSE)</f>
        <v>450</v>
      </c>
      <c r="F8" s="3">
        <f>VLOOKUP(D8,Sheet2!$A$1:$D$27,2,FALSE)</f>
        <v>312.5</v>
      </c>
      <c r="G8" s="3">
        <v>2.0</v>
      </c>
      <c r="H8" s="3">
        <f t="shared" si="3"/>
        <v>900</v>
      </c>
    </row>
    <row r="9">
      <c r="A9" s="2">
        <v>44163.0</v>
      </c>
      <c r="B9" s="3" t="str">
        <f t="shared" si="1"/>
        <v>Nov</v>
      </c>
      <c r="C9" s="3" t="str">
        <f t="shared" si="2"/>
        <v>Saturday</v>
      </c>
      <c r="D9" s="3" t="s">
        <v>20</v>
      </c>
      <c r="E9" s="3">
        <f>VLOOKUP(D9, Sheet2!$A$2:$D$27, 4, FALSE)</f>
        <v>400</v>
      </c>
      <c r="F9" s="3">
        <f>VLOOKUP(D9,Sheet2!$A$1:$D$27,2,FALSE)</f>
        <v>277.7777778</v>
      </c>
      <c r="G9" s="3">
        <v>1.0</v>
      </c>
      <c r="H9" s="3">
        <f t="shared" si="3"/>
        <v>400</v>
      </c>
      <c r="I9" s="3" t="s">
        <v>21</v>
      </c>
      <c r="J9" s="4">
        <f>F1229/G1229</f>
        <v>410.6845341</v>
      </c>
    </row>
    <row r="10">
      <c r="A10" s="2">
        <v>44163.0</v>
      </c>
      <c r="B10" s="3" t="str">
        <f t="shared" si="1"/>
        <v>Nov</v>
      </c>
      <c r="C10" s="3" t="str">
        <f t="shared" si="2"/>
        <v>Saturday</v>
      </c>
      <c r="D10" s="3" t="s">
        <v>24</v>
      </c>
      <c r="E10" s="3">
        <f>VLOOKUP(D10, Sheet2!$A$2:$D$27, 4, FALSE)</f>
        <v>400</v>
      </c>
      <c r="F10" s="3">
        <f>VLOOKUP(D10,Sheet2!$A$1:$D$27,2,FALSE)</f>
        <v>277.7777778</v>
      </c>
      <c r="G10" s="3">
        <v>1.0</v>
      </c>
      <c r="H10" s="3">
        <f t="shared" si="3"/>
        <v>400</v>
      </c>
      <c r="I10" s="5" t="s">
        <v>25</v>
      </c>
      <c r="J10" s="3">
        <v>276000.0</v>
      </c>
    </row>
    <row r="11">
      <c r="A11" s="2">
        <v>44164.0</v>
      </c>
      <c r="B11" s="3" t="str">
        <f t="shared" si="1"/>
        <v>Nov</v>
      </c>
      <c r="C11" s="3" t="str">
        <f t="shared" si="2"/>
        <v>Sunday</v>
      </c>
      <c r="D11" s="3" t="s">
        <v>11</v>
      </c>
      <c r="E11" s="3">
        <f>VLOOKUP(D11, Sheet2!$A$2:$D$27, 4, FALSE)</f>
        <v>0</v>
      </c>
      <c r="F11" s="3">
        <f>VLOOKUP(D11,Sheet2!$A$1:$D$27,2,FALSE)</f>
        <v>0</v>
      </c>
      <c r="G11" s="3">
        <v>0.0</v>
      </c>
      <c r="H11" s="3">
        <f t="shared" si="3"/>
        <v>0</v>
      </c>
      <c r="I11" s="5" t="s">
        <v>28</v>
      </c>
      <c r="J11" s="4">
        <f>H1229/G1229</f>
        <v>716.6494312</v>
      </c>
    </row>
    <row r="12">
      <c r="A12" s="2">
        <v>44165.0</v>
      </c>
      <c r="B12" s="3" t="str">
        <f t="shared" si="1"/>
        <v>Nov</v>
      </c>
      <c r="C12" s="3" t="str">
        <f t="shared" si="2"/>
        <v>Monday</v>
      </c>
      <c r="D12" s="3" t="s">
        <v>20</v>
      </c>
      <c r="E12" s="3">
        <f>VLOOKUP(D12, Sheet2!$A$2:$D$27, 4, FALSE)</f>
        <v>400</v>
      </c>
      <c r="F12" s="3">
        <f>VLOOKUP(D12,Sheet2!$A$1:$D$27,2,FALSE)</f>
        <v>277.7777778</v>
      </c>
      <c r="G12" s="3">
        <v>1.0</v>
      </c>
      <c r="H12" s="3">
        <f t="shared" si="3"/>
        <v>400</v>
      </c>
      <c r="I12" s="6" t="s">
        <v>31</v>
      </c>
      <c r="J12" s="4">
        <f>J11-J9</f>
        <v>305.9648972</v>
      </c>
    </row>
    <row r="13">
      <c r="A13" s="2">
        <v>44165.0</v>
      </c>
      <c r="B13" s="3" t="str">
        <f t="shared" si="1"/>
        <v>Nov</v>
      </c>
      <c r="C13" s="3" t="str">
        <f t="shared" si="2"/>
        <v>Monday</v>
      </c>
      <c r="D13" s="3" t="s">
        <v>34</v>
      </c>
      <c r="E13" s="3">
        <f>VLOOKUP(D13, Sheet2!$A$2:$D$27, 4, FALSE)</f>
        <v>180</v>
      </c>
      <c r="F13" s="3">
        <f>VLOOKUP(D13,Sheet2!$A$1:$D$27,2,FALSE)</f>
        <v>125</v>
      </c>
      <c r="G13" s="3">
        <v>1.0</v>
      </c>
      <c r="H13" s="3">
        <f t="shared" si="3"/>
        <v>180</v>
      </c>
      <c r="I13" s="3" t="s">
        <v>35</v>
      </c>
      <c r="J13" s="3">
        <f>J10/J12</f>
        <v>902.0642648</v>
      </c>
    </row>
    <row r="14">
      <c r="A14" s="2">
        <v>44165.0</v>
      </c>
      <c r="B14" s="3" t="str">
        <f t="shared" si="1"/>
        <v>Nov</v>
      </c>
      <c r="C14" s="3" t="str">
        <f t="shared" si="2"/>
        <v>Monday</v>
      </c>
      <c r="D14" s="3" t="s">
        <v>9</v>
      </c>
      <c r="E14" s="3">
        <f>VLOOKUP(D14, Sheet2!$A$2:$D$27, 4, FALSE)</f>
        <v>800</v>
      </c>
      <c r="F14" s="3">
        <f>VLOOKUP(D14,Sheet2!$A$1:$D$27,2,FALSE)</f>
        <v>555.5555556</v>
      </c>
      <c r="G14" s="3">
        <v>1.0</v>
      </c>
      <c r="H14" s="3">
        <f t="shared" si="3"/>
        <v>800</v>
      </c>
      <c r="I14" s="3" t="s">
        <v>38</v>
      </c>
      <c r="J14" s="3">
        <f>J13*J11</f>
        <v>646463.8423</v>
      </c>
    </row>
    <row r="15">
      <c r="A15" s="2">
        <v>44165.0</v>
      </c>
      <c r="B15" s="3" t="str">
        <f t="shared" si="1"/>
        <v>Nov</v>
      </c>
      <c r="C15" s="3" t="str">
        <f t="shared" si="2"/>
        <v>Monday</v>
      </c>
      <c r="D15" s="3" t="s">
        <v>41</v>
      </c>
      <c r="E15" s="3">
        <f>VLOOKUP(D15, Sheet2!$A$2:$D$27, 4, FALSE)</f>
        <v>300</v>
      </c>
      <c r="F15" s="3">
        <f>VLOOKUP(D15,Sheet2!$A$1:$D$27,2,FALSE)</f>
        <v>208.3333333</v>
      </c>
      <c r="G15" s="3">
        <v>1.0</v>
      </c>
      <c r="H15" s="3">
        <f t="shared" si="3"/>
        <v>300</v>
      </c>
      <c r="I15" s="3" t="s">
        <v>42</v>
      </c>
      <c r="J15" s="3">
        <v>10000.0</v>
      </c>
    </row>
    <row r="16">
      <c r="A16" s="2">
        <v>44166.0</v>
      </c>
      <c r="B16" s="3" t="str">
        <f t="shared" si="1"/>
        <v>Dec</v>
      </c>
      <c r="C16" s="3" t="str">
        <f t="shared" si="2"/>
        <v>Tuesday</v>
      </c>
      <c r="D16" s="3" t="s">
        <v>11</v>
      </c>
      <c r="E16" s="3">
        <f>VLOOKUP(D16, Sheet2!$A$2:$D$27, 4, FALSE)</f>
        <v>0</v>
      </c>
      <c r="F16" s="3">
        <f>VLOOKUP(D16,Sheet2!$A$1:$D$27,2,FALSE)</f>
        <v>0</v>
      </c>
      <c r="G16" s="3">
        <v>0.0</v>
      </c>
      <c r="H16" s="3">
        <f t="shared" si="3"/>
        <v>0</v>
      </c>
      <c r="I16" s="3" t="s">
        <v>45</v>
      </c>
      <c r="J16" s="3">
        <v>0.0</v>
      </c>
    </row>
    <row r="17">
      <c r="A17" s="2">
        <v>44167.0</v>
      </c>
      <c r="B17" s="3" t="str">
        <f t="shared" si="1"/>
        <v>Dec</v>
      </c>
      <c r="C17" s="3" t="str">
        <f t="shared" si="2"/>
        <v>Wednesday</v>
      </c>
      <c r="D17" s="3" t="s">
        <v>41</v>
      </c>
      <c r="E17" s="3">
        <f>VLOOKUP(D17, Sheet2!$A$2:$D$27, 4, FALSE)</f>
        <v>300</v>
      </c>
      <c r="F17" s="3">
        <f>VLOOKUP(D17,Sheet2!$A$1:$D$27,2,FALSE)</f>
        <v>208.3333333</v>
      </c>
      <c r="G17" s="3">
        <v>1.0</v>
      </c>
      <c r="H17" s="3">
        <f t="shared" si="3"/>
        <v>300</v>
      </c>
      <c r="I17" s="3" t="s">
        <v>47</v>
      </c>
      <c r="J17" s="3">
        <v>1500.0</v>
      </c>
    </row>
    <row r="18">
      <c r="A18" s="2">
        <v>44167.0</v>
      </c>
      <c r="B18" s="3" t="str">
        <f t="shared" si="1"/>
        <v>Dec</v>
      </c>
      <c r="C18" s="3" t="str">
        <f t="shared" si="2"/>
        <v>Wednesday</v>
      </c>
      <c r="D18" s="3" t="s">
        <v>24</v>
      </c>
      <c r="E18" s="3">
        <f>VLOOKUP(D18, Sheet2!$A$2:$D$27, 4, FALSE)</f>
        <v>400</v>
      </c>
      <c r="F18" s="3">
        <f>VLOOKUP(D18,Sheet2!$A$1:$D$27,2,FALSE)</f>
        <v>277.7777778</v>
      </c>
      <c r="G18" s="3">
        <v>1.0</v>
      </c>
      <c r="H18" s="3">
        <f t="shared" si="3"/>
        <v>400</v>
      </c>
    </row>
    <row r="19">
      <c r="A19" s="2">
        <v>44168.0</v>
      </c>
      <c r="B19" s="3" t="str">
        <f t="shared" si="1"/>
        <v>Dec</v>
      </c>
      <c r="C19" s="3" t="str">
        <f t="shared" si="2"/>
        <v>Thursday</v>
      </c>
      <c r="D19" s="3" t="s">
        <v>9</v>
      </c>
      <c r="E19" s="3">
        <f>VLOOKUP(D19, Sheet2!$A$2:$D$27, 4, FALSE)</f>
        <v>800</v>
      </c>
      <c r="F19" s="3">
        <f>VLOOKUP(D19,Sheet2!$A$1:$D$27,2,FALSE)</f>
        <v>555.5555556</v>
      </c>
      <c r="G19" s="3">
        <v>1.0</v>
      </c>
      <c r="H19" s="3">
        <f t="shared" si="3"/>
        <v>800</v>
      </c>
    </row>
    <row r="20">
      <c r="A20" s="2">
        <v>44168.0</v>
      </c>
      <c r="B20" s="3" t="str">
        <f t="shared" si="1"/>
        <v>Dec</v>
      </c>
      <c r="C20" s="3" t="str">
        <f t="shared" si="2"/>
        <v>Thursday</v>
      </c>
      <c r="D20" s="3" t="s">
        <v>8</v>
      </c>
      <c r="E20" s="3">
        <f>VLOOKUP(D20, Sheet2!$A$2:$D$27, 4, FALSE)</f>
        <v>500</v>
      </c>
      <c r="F20" s="3">
        <f>VLOOKUP(D20,Sheet2!$A$1:$D$27,2,FALSE)</f>
        <v>347.2222222</v>
      </c>
      <c r="G20" s="3">
        <v>1.0</v>
      </c>
      <c r="H20" s="3">
        <f t="shared" si="3"/>
        <v>500</v>
      </c>
    </row>
    <row r="21">
      <c r="A21" s="2">
        <v>44169.0</v>
      </c>
      <c r="B21" s="3" t="str">
        <f t="shared" si="1"/>
        <v>Dec</v>
      </c>
      <c r="C21" s="3" t="str">
        <f t="shared" si="2"/>
        <v>Friday</v>
      </c>
      <c r="D21" s="3" t="s">
        <v>11</v>
      </c>
      <c r="E21" s="3">
        <f>VLOOKUP(D21, Sheet2!$A$2:$D$27, 4, FALSE)</f>
        <v>0</v>
      </c>
      <c r="F21" s="3">
        <f>VLOOKUP(D21,Sheet2!$A$1:$D$27,2,FALSE)</f>
        <v>0</v>
      </c>
      <c r="G21" s="3">
        <v>0.0</v>
      </c>
      <c r="H21" s="3">
        <f t="shared" si="3"/>
        <v>0</v>
      </c>
    </row>
    <row r="22">
      <c r="A22" s="2">
        <v>44170.0</v>
      </c>
      <c r="B22" s="3" t="str">
        <f t="shared" si="1"/>
        <v>Dec</v>
      </c>
      <c r="C22" s="3" t="str">
        <f t="shared" si="2"/>
        <v>Saturday</v>
      </c>
      <c r="D22" s="3" t="s">
        <v>8</v>
      </c>
      <c r="E22" s="3">
        <f>VLOOKUP(D22, Sheet2!$A$2:$D$27, 4, FALSE)</f>
        <v>500</v>
      </c>
      <c r="F22" s="3">
        <f>VLOOKUP(D22,Sheet2!$A$1:$D$27,2,FALSE)</f>
        <v>347.2222222</v>
      </c>
      <c r="G22" s="3">
        <v>2.0</v>
      </c>
      <c r="H22" s="3">
        <f t="shared" si="3"/>
        <v>1000</v>
      </c>
    </row>
    <row r="23">
      <c r="A23" s="2">
        <v>44171.0</v>
      </c>
      <c r="B23" s="3" t="str">
        <f t="shared" si="1"/>
        <v>Dec</v>
      </c>
      <c r="C23" s="3" t="str">
        <f t="shared" si="2"/>
        <v>Sunday</v>
      </c>
      <c r="D23" s="3" t="s">
        <v>11</v>
      </c>
      <c r="E23" s="3">
        <f>VLOOKUP(D23, Sheet2!$A$2:$D$27, 4, FALSE)</f>
        <v>0</v>
      </c>
      <c r="F23" s="3">
        <f>VLOOKUP(D23,Sheet2!$A$1:$D$27,2,FALSE)</f>
        <v>0</v>
      </c>
      <c r="G23" s="3">
        <v>0.0</v>
      </c>
      <c r="H23" s="3">
        <f t="shared" si="3"/>
        <v>0</v>
      </c>
    </row>
    <row r="24">
      <c r="A24" s="2">
        <v>44172.0</v>
      </c>
      <c r="B24" s="3" t="str">
        <f t="shared" si="1"/>
        <v>Dec</v>
      </c>
      <c r="C24" s="3" t="str">
        <f t="shared" si="2"/>
        <v>Monday</v>
      </c>
      <c r="D24" s="3" t="s">
        <v>13</v>
      </c>
      <c r="E24" s="3">
        <f>VLOOKUP(D24, Sheet2!$A$2:$D$27, 4, FALSE)</f>
        <v>600</v>
      </c>
      <c r="F24" s="3">
        <f>VLOOKUP(D24,Sheet2!$A$1:$D$27,2,FALSE)</f>
        <v>416.6666667</v>
      </c>
      <c r="G24" s="3">
        <v>1.0</v>
      </c>
      <c r="H24" s="3">
        <f t="shared" si="3"/>
        <v>600</v>
      </c>
    </row>
    <row r="25">
      <c r="A25" s="2">
        <v>44172.0</v>
      </c>
      <c r="B25" s="3" t="str">
        <f t="shared" si="1"/>
        <v>Dec</v>
      </c>
      <c r="C25" s="3" t="str">
        <f t="shared" si="2"/>
        <v>Monday</v>
      </c>
      <c r="D25" s="3" t="s">
        <v>51</v>
      </c>
      <c r="E25" s="3">
        <f>VLOOKUP(D25, Sheet2!$A$2:$D$27, 4, FALSE)</f>
        <v>150</v>
      </c>
      <c r="F25" s="3">
        <f>VLOOKUP(D25,Sheet2!$A$1:$D$27,2,FALSE)</f>
        <v>104.1666667</v>
      </c>
      <c r="G25" s="3">
        <v>1.0</v>
      </c>
      <c r="H25" s="3">
        <f t="shared" si="3"/>
        <v>150</v>
      </c>
    </row>
    <row r="26">
      <c r="A26" s="2">
        <v>44173.0</v>
      </c>
      <c r="B26" s="3" t="str">
        <f t="shared" si="1"/>
        <v>Dec</v>
      </c>
      <c r="C26" s="3" t="str">
        <f t="shared" si="2"/>
        <v>Tuesday</v>
      </c>
      <c r="D26" s="3" t="s">
        <v>11</v>
      </c>
      <c r="E26" s="3">
        <f>VLOOKUP(D26, Sheet2!$A$2:$D$27, 4, FALSE)</f>
        <v>0</v>
      </c>
      <c r="F26" s="3">
        <f>VLOOKUP(D26,Sheet2!$A$1:$D$27,2,FALSE)</f>
        <v>0</v>
      </c>
      <c r="G26" s="3">
        <v>0.0</v>
      </c>
      <c r="H26" s="3">
        <f t="shared" si="3"/>
        <v>0</v>
      </c>
    </row>
    <row r="27">
      <c r="A27" s="2">
        <v>44174.0</v>
      </c>
      <c r="B27" s="3" t="str">
        <f t="shared" si="1"/>
        <v>Dec</v>
      </c>
      <c r="C27" s="3" t="str">
        <f t="shared" si="2"/>
        <v>Wednesday</v>
      </c>
      <c r="D27" s="3" t="s">
        <v>34</v>
      </c>
      <c r="E27" s="3">
        <f>VLOOKUP(D27, Sheet2!$A$2:$D$27, 4, FALSE)</f>
        <v>180</v>
      </c>
      <c r="F27" s="3">
        <f>VLOOKUP(D27,Sheet2!$A$1:$D$27,2,FALSE)</f>
        <v>125</v>
      </c>
      <c r="G27" s="3">
        <v>2.0</v>
      </c>
      <c r="H27" s="3">
        <f t="shared" si="3"/>
        <v>360</v>
      </c>
    </row>
    <row r="28">
      <c r="A28" s="2">
        <v>44174.0</v>
      </c>
      <c r="B28" s="3" t="str">
        <f t="shared" si="1"/>
        <v>Dec</v>
      </c>
      <c r="C28" s="3" t="str">
        <f t="shared" si="2"/>
        <v>Wednesday</v>
      </c>
      <c r="D28" s="3" t="s">
        <v>51</v>
      </c>
      <c r="E28" s="3">
        <f>VLOOKUP(D28, Sheet2!$A$2:$D$27, 4, FALSE)</f>
        <v>150</v>
      </c>
      <c r="F28" s="3">
        <f>VLOOKUP(D28,Sheet2!$A$1:$D$27,2,FALSE)</f>
        <v>104.1666667</v>
      </c>
      <c r="G28" s="3">
        <v>1.0</v>
      </c>
      <c r="H28" s="3">
        <f t="shared" si="3"/>
        <v>150</v>
      </c>
    </row>
    <row r="29">
      <c r="A29" s="2">
        <v>44174.0</v>
      </c>
      <c r="B29" s="3" t="str">
        <f t="shared" si="1"/>
        <v>Dec</v>
      </c>
      <c r="C29" s="3" t="str">
        <f t="shared" si="2"/>
        <v>Wednesday</v>
      </c>
      <c r="D29" s="3" t="s">
        <v>15</v>
      </c>
      <c r="E29" s="3">
        <f>VLOOKUP(D29, Sheet2!$A$2:$D$27, 4, FALSE)</f>
        <v>1000</v>
      </c>
      <c r="F29" s="3">
        <f>VLOOKUP(D29,Sheet2!$A$1:$D$27,2,FALSE)</f>
        <v>694.4444444</v>
      </c>
      <c r="G29" s="3">
        <v>1.0</v>
      </c>
      <c r="H29" s="3">
        <f t="shared" si="3"/>
        <v>1000</v>
      </c>
    </row>
    <row r="30">
      <c r="A30" s="2">
        <v>44175.0</v>
      </c>
      <c r="B30" s="3" t="str">
        <f t="shared" si="1"/>
        <v>Dec</v>
      </c>
      <c r="C30" s="3" t="str">
        <f t="shared" si="2"/>
        <v>Thursday</v>
      </c>
      <c r="D30" s="3" t="s">
        <v>52</v>
      </c>
      <c r="E30" s="3">
        <f>VLOOKUP(D30, Sheet2!$A$2:$D$27, 4, FALSE)</f>
        <v>550</v>
      </c>
      <c r="F30" s="3">
        <f>VLOOKUP(D30,Sheet2!$A$1:$D$27,2,FALSE)</f>
        <v>381.9444444</v>
      </c>
      <c r="G30" s="3">
        <v>1.0</v>
      </c>
      <c r="H30" s="3">
        <f t="shared" si="3"/>
        <v>550</v>
      </c>
    </row>
    <row r="31">
      <c r="A31" s="2">
        <v>44175.0</v>
      </c>
      <c r="B31" s="3" t="str">
        <f t="shared" si="1"/>
        <v>Dec</v>
      </c>
      <c r="C31" s="3" t="str">
        <f t="shared" si="2"/>
        <v>Thursday</v>
      </c>
      <c r="D31" s="3" t="s">
        <v>34</v>
      </c>
      <c r="E31" s="3">
        <f>VLOOKUP(D31, Sheet2!$A$2:$D$27, 4, FALSE)</f>
        <v>180</v>
      </c>
      <c r="F31" s="3">
        <f>VLOOKUP(D31,Sheet2!$A$1:$D$27,2,FALSE)</f>
        <v>125</v>
      </c>
      <c r="G31" s="3">
        <v>1.0</v>
      </c>
      <c r="H31" s="3">
        <f t="shared" si="3"/>
        <v>180</v>
      </c>
    </row>
    <row r="32">
      <c r="A32" s="2">
        <v>44176.0</v>
      </c>
      <c r="B32" s="3" t="str">
        <f t="shared" si="1"/>
        <v>Dec</v>
      </c>
      <c r="C32" s="3" t="str">
        <f t="shared" si="2"/>
        <v>Friday</v>
      </c>
      <c r="D32" s="3" t="s">
        <v>11</v>
      </c>
      <c r="E32" s="3">
        <f>VLOOKUP(D32, Sheet2!$A$2:$D$27, 4, FALSE)</f>
        <v>0</v>
      </c>
      <c r="F32" s="3">
        <f>VLOOKUP(D32,Sheet2!$A$1:$D$27,2,FALSE)</f>
        <v>0</v>
      </c>
      <c r="G32" s="3">
        <v>0.0</v>
      </c>
      <c r="H32" s="3">
        <f t="shared" si="3"/>
        <v>0</v>
      </c>
    </row>
    <row r="33">
      <c r="A33" s="2">
        <v>44177.0</v>
      </c>
      <c r="B33" s="3" t="str">
        <f t="shared" si="1"/>
        <v>Dec</v>
      </c>
      <c r="C33" s="3" t="str">
        <f t="shared" si="2"/>
        <v>Saturday</v>
      </c>
      <c r="D33" s="3" t="s">
        <v>11</v>
      </c>
      <c r="E33" s="3">
        <f>VLOOKUP(D33, Sheet2!$A$2:$D$27, 4, FALSE)</f>
        <v>0</v>
      </c>
      <c r="F33" s="3">
        <f>VLOOKUP(D33,Sheet2!$A$1:$D$27,2,FALSE)</f>
        <v>0</v>
      </c>
      <c r="G33" s="3">
        <v>0.0</v>
      </c>
      <c r="H33" s="3">
        <f t="shared" si="3"/>
        <v>0</v>
      </c>
    </row>
    <row r="34">
      <c r="A34" s="2">
        <v>44178.0</v>
      </c>
      <c r="B34" s="3" t="str">
        <f t="shared" si="1"/>
        <v>Dec</v>
      </c>
      <c r="C34" s="3" t="str">
        <f t="shared" si="2"/>
        <v>Sunday</v>
      </c>
      <c r="D34" s="3" t="s">
        <v>11</v>
      </c>
      <c r="E34" s="3">
        <f>VLOOKUP(D34, Sheet2!$A$2:$D$27, 4, FALSE)</f>
        <v>0</v>
      </c>
      <c r="F34" s="3">
        <f>VLOOKUP(D34,Sheet2!$A$1:$D$27,2,FALSE)</f>
        <v>0</v>
      </c>
      <c r="G34" s="3">
        <v>0.0</v>
      </c>
      <c r="H34" s="3">
        <f t="shared" si="3"/>
        <v>0</v>
      </c>
    </row>
    <row r="35">
      <c r="A35" s="2">
        <v>44179.0</v>
      </c>
      <c r="B35" s="3" t="str">
        <f t="shared" si="1"/>
        <v>Dec</v>
      </c>
      <c r="C35" s="3" t="str">
        <f t="shared" si="2"/>
        <v>Monday</v>
      </c>
      <c r="D35" s="3" t="s">
        <v>11</v>
      </c>
      <c r="E35" s="3">
        <f>VLOOKUP(D35, Sheet2!$A$2:$D$27, 4, FALSE)</f>
        <v>0</v>
      </c>
      <c r="F35" s="3">
        <f>VLOOKUP(D35,Sheet2!$A$1:$D$27,2,FALSE)</f>
        <v>0</v>
      </c>
      <c r="G35" s="3">
        <v>0.0</v>
      </c>
      <c r="H35" s="3">
        <f t="shared" si="3"/>
        <v>0</v>
      </c>
    </row>
    <row r="36">
      <c r="A36" s="2">
        <v>44180.0</v>
      </c>
      <c r="B36" s="3" t="str">
        <f t="shared" si="1"/>
        <v>Dec</v>
      </c>
      <c r="C36" s="3" t="str">
        <f t="shared" si="2"/>
        <v>Tuesday</v>
      </c>
      <c r="D36" s="3" t="s">
        <v>11</v>
      </c>
      <c r="E36" s="3">
        <f>VLOOKUP(D36, Sheet2!$A$2:$D$27, 4, FALSE)</f>
        <v>0</v>
      </c>
      <c r="F36" s="3">
        <f>VLOOKUP(D36,Sheet2!$A$1:$D$27,2,FALSE)</f>
        <v>0</v>
      </c>
      <c r="G36" s="3">
        <v>0.0</v>
      </c>
      <c r="H36" s="3">
        <f t="shared" si="3"/>
        <v>0</v>
      </c>
    </row>
    <row r="37">
      <c r="A37" s="2">
        <v>44181.0</v>
      </c>
      <c r="B37" s="3" t="str">
        <f t="shared" si="1"/>
        <v>Dec</v>
      </c>
      <c r="C37" s="3" t="str">
        <f t="shared" si="2"/>
        <v>Wednesday</v>
      </c>
      <c r="D37" s="3" t="s">
        <v>11</v>
      </c>
      <c r="E37" s="3">
        <f>VLOOKUP(D37, Sheet2!$A$2:$D$27, 4, FALSE)</f>
        <v>0</v>
      </c>
      <c r="F37" s="3">
        <f>VLOOKUP(D37,Sheet2!$A$1:$D$27,2,FALSE)</f>
        <v>0</v>
      </c>
      <c r="G37" s="3">
        <v>0.0</v>
      </c>
      <c r="H37" s="3">
        <f t="shared" si="3"/>
        <v>0</v>
      </c>
    </row>
    <row r="38">
      <c r="A38" s="2">
        <v>44182.0</v>
      </c>
      <c r="B38" s="3" t="str">
        <f t="shared" si="1"/>
        <v>Dec</v>
      </c>
      <c r="C38" s="3" t="str">
        <f t="shared" si="2"/>
        <v>Thursday</v>
      </c>
      <c r="D38" s="3" t="s">
        <v>53</v>
      </c>
      <c r="E38" s="3">
        <f>VLOOKUP(D38, Sheet2!$A$2:$D$27, 4, FALSE)</f>
        <v>4000</v>
      </c>
      <c r="F38" s="3">
        <f>VLOOKUP(D38,Sheet2!$A$1:$D$27,2,FALSE)</f>
        <v>2777.777778</v>
      </c>
      <c r="G38" s="3">
        <v>1.0</v>
      </c>
      <c r="H38" s="3">
        <f t="shared" si="3"/>
        <v>4000</v>
      </c>
    </row>
    <row r="39">
      <c r="A39" s="2">
        <v>44183.0</v>
      </c>
      <c r="B39" s="3" t="str">
        <f t="shared" si="1"/>
        <v>Dec</v>
      </c>
      <c r="C39" s="3" t="str">
        <f t="shared" si="2"/>
        <v>Friday</v>
      </c>
      <c r="D39" s="3" t="s">
        <v>8</v>
      </c>
      <c r="E39" s="3">
        <f>VLOOKUP(D39, Sheet2!$A$2:$D$27, 4, FALSE)</f>
        <v>500</v>
      </c>
      <c r="F39" s="3">
        <f>VLOOKUP(D39,Sheet2!$A$1:$D$27,2,FALSE)</f>
        <v>347.2222222</v>
      </c>
      <c r="G39" s="3">
        <v>1.0</v>
      </c>
      <c r="H39" s="3">
        <f t="shared" si="3"/>
        <v>500</v>
      </c>
    </row>
    <row r="40">
      <c r="A40" s="2">
        <v>44184.0</v>
      </c>
      <c r="B40" s="3" t="str">
        <f t="shared" si="1"/>
        <v>Dec</v>
      </c>
      <c r="C40" s="3" t="str">
        <f t="shared" si="2"/>
        <v>Saturday</v>
      </c>
      <c r="D40" s="3" t="s">
        <v>14</v>
      </c>
      <c r="E40" s="3">
        <f>VLOOKUP(D40, Sheet2!$A$2:$D$27, 4, FALSE)</f>
        <v>1500</v>
      </c>
      <c r="F40" s="3">
        <f>VLOOKUP(D40,Sheet2!$A$1:$D$27,2,FALSE)</f>
        <v>1041.666667</v>
      </c>
      <c r="G40" s="3">
        <v>1.0</v>
      </c>
      <c r="H40" s="3">
        <f t="shared" si="3"/>
        <v>1500</v>
      </c>
    </row>
    <row r="41">
      <c r="A41" s="2">
        <v>44184.0</v>
      </c>
      <c r="B41" s="3" t="str">
        <f t="shared" si="1"/>
        <v>Dec</v>
      </c>
      <c r="C41" s="3" t="str">
        <f t="shared" si="2"/>
        <v>Saturday</v>
      </c>
      <c r="D41" s="3" t="s">
        <v>51</v>
      </c>
      <c r="E41" s="3">
        <f>VLOOKUP(D41, Sheet2!$A$2:$D$27, 4, FALSE)</f>
        <v>150</v>
      </c>
      <c r="F41" s="3">
        <f>VLOOKUP(D41,Sheet2!$A$1:$D$27,2,FALSE)</f>
        <v>104.1666667</v>
      </c>
      <c r="G41" s="3">
        <v>1.0</v>
      </c>
      <c r="H41" s="3">
        <f t="shared" si="3"/>
        <v>150</v>
      </c>
    </row>
    <row r="42">
      <c r="A42" s="2">
        <v>44185.0</v>
      </c>
      <c r="B42" s="3" t="str">
        <f t="shared" si="1"/>
        <v>Dec</v>
      </c>
      <c r="C42" s="3" t="str">
        <f t="shared" si="2"/>
        <v>Sunday</v>
      </c>
      <c r="D42" s="3" t="s">
        <v>11</v>
      </c>
      <c r="E42" s="3">
        <f>VLOOKUP(D42, Sheet2!$A$2:$D$27, 4, FALSE)</f>
        <v>0</v>
      </c>
      <c r="F42" s="3">
        <f>VLOOKUP(D42,Sheet2!$A$1:$D$27,2,FALSE)</f>
        <v>0</v>
      </c>
      <c r="G42" s="3">
        <v>0.0</v>
      </c>
      <c r="H42" s="3">
        <f t="shared" si="3"/>
        <v>0</v>
      </c>
    </row>
    <row r="43">
      <c r="A43" s="2">
        <v>44186.0</v>
      </c>
      <c r="B43" s="3" t="str">
        <f t="shared" si="1"/>
        <v>Dec</v>
      </c>
      <c r="C43" s="3" t="str">
        <f t="shared" si="2"/>
        <v>Monday</v>
      </c>
      <c r="D43" s="3" t="s">
        <v>11</v>
      </c>
      <c r="E43" s="3">
        <f>VLOOKUP(D43, Sheet2!$A$2:$D$27, 4, FALSE)</f>
        <v>0</v>
      </c>
      <c r="F43" s="3">
        <f>VLOOKUP(D43,Sheet2!$A$1:$D$27,2,FALSE)</f>
        <v>0</v>
      </c>
      <c r="G43" s="3">
        <v>0.0</v>
      </c>
      <c r="H43" s="3">
        <f t="shared" si="3"/>
        <v>0</v>
      </c>
    </row>
    <row r="44">
      <c r="A44" s="2">
        <v>44187.0</v>
      </c>
      <c r="B44" s="3" t="str">
        <f t="shared" si="1"/>
        <v>Dec</v>
      </c>
      <c r="C44" s="3" t="str">
        <f t="shared" si="2"/>
        <v>Tuesday</v>
      </c>
      <c r="D44" s="3" t="s">
        <v>9</v>
      </c>
      <c r="E44" s="3">
        <f>VLOOKUP(D44, Sheet2!$A$2:$D$27, 4, FALSE)</f>
        <v>800</v>
      </c>
      <c r="F44" s="3">
        <f>VLOOKUP(D44,Sheet2!$A$1:$D$27,2,FALSE)</f>
        <v>555.5555556</v>
      </c>
      <c r="G44" s="3">
        <v>1.0</v>
      </c>
      <c r="H44" s="3">
        <f t="shared" si="3"/>
        <v>800</v>
      </c>
    </row>
    <row r="45">
      <c r="A45" s="2">
        <v>44188.0</v>
      </c>
      <c r="B45" s="3" t="str">
        <f t="shared" si="1"/>
        <v>Dec</v>
      </c>
      <c r="C45" s="3" t="str">
        <f t="shared" si="2"/>
        <v>Wednesday</v>
      </c>
      <c r="D45" s="3" t="s">
        <v>20</v>
      </c>
      <c r="E45" s="3">
        <f>VLOOKUP(D45, Sheet2!$A$2:$D$27, 4, FALSE)</f>
        <v>400</v>
      </c>
      <c r="F45" s="3">
        <f>VLOOKUP(D45,Sheet2!$A$1:$D$27,2,FALSE)</f>
        <v>277.7777778</v>
      </c>
      <c r="G45" s="3">
        <v>1.0</v>
      </c>
      <c r="H45" s="3">
        <f t="shared" si="3"/>
        <v>400</v>
      </c>
    </row>
    <row r="46">
      <c r="A46" s="2">
        <v>44188.0</v>
      </c>
      <c r="B46" s="3" t="str">
        <f t="shared" si="1"/>
        <v>Dec</v>
      </c>
      <c r="C46" s="3" t="str">
        <f t="shared" si="2"/>
        <v>Wednesday</v>
      </c>
      <c r="D46" s="3" t="s">
        <v>24</v>
      </c>
      <c r="E46" s="3">
        <f>VLOOKUP(D46, Sheet2!$A$2:$D$27, 4, FALSE)</f>
        <v>400</v>
      </c>
      <c r="F46" s="3">
        <f>VLOOKUP(D46,Sheet2!$A$1:$D$27,2,FALSE)</f>
        <v>277.7777778</v>
      </c>
      <c r="G46" s="3">
        <v>1.0</v>
      </c>
      <c r="H46" s="3">
        <f t="shared" si="3"/>
        <v>400</v>
      </c>
    </row>
    <row r="47">
      <c r="A47" s="2">
        <v>44188.0</v>
      </c>
      <c r="B47" s="3" t="str">
        <f t="shared" si="1"/>
        <v>Dec</v>
      </c>
      <c r="C47" s="3" t="str">
        <f t="shared" si="2"/>
        <v>Wednesday</v>
      </c>
      <c r="D47" s="3" t="s">
        <v>41</v>
      </c>
      <c r="E47" s="3">
        <f>VLOOKUP(D47, Sheet2!$A$2:$D$27, 4, FALSE)</f>
        <v>300</v>
      </c>
      <c r="F47" s="3">
        <f>VLOOKUP(D47,Sheet2!$A$1:$D$27,2,FALSE)</f>
        <v>208.3333333</v>
      </c>
      <c r="G47" s="3">
        <v>1.0</v>
      </c>
      <c r="H47" s="3">
        <f t="shared" si="3"/>
        <v>300</v>
      </c>
    </row>
    <row r="48">
      <c r="A48" s="2">
        <v>44188.0</v>
      </c>
      <c r="B48" s="3" t="str">
        <f t="shared" si="1"/>
        <v>Dec</v>
      </c>
      <c r="C48" s="3" t="str">
        <f t="shared" si="2"/>
        <v>Wednesday</v>
      </c>
      <c r="D48" s="3" t="s">
        <v>51</v>
      </c>
      <c r="E48" s="3">
        <f>VLOOKUP(D48, Sheet2!$A$2:$D$27, 4, FALSE)</f>
        <v>150</v>
      </c>
      <c r="F48" s="3">
        <f>VLOOKUP(D48,Sheet2!$A$1:$D$27,2,FALSE)</f>
        <v>104.1666667</v>
      </c>
      <c r="G48" s="3">
        <v>4.0</v>
      </c>
      <c r="H48" s="3">
        <f t="shared" si="3"/>
        <v>600</v>
      </c>
    </row>
    <row r="49">
      <c r="A49" s="2">
        <v>44189.0</v>
      </c>
      <c r="B49" s="3" t="str">
        <f t="shared" si="1"/>
        <v>Dec</v>
      </c>
      <c r="C49" s="3" t="str">
        <f t="shared" si="2"/>
        <v>Thursday</v>
      </c>
      <c r="D49" s="3" t="s">
        <v>11</v>
      </c>
      <c r="E49" s="3">
        <f>VLOOKUP(D49, Sheet2!$A$2:$D$27, 4, FALSE)</f>
        <v>0</v>
      </c>
      <c r="F49" s="3">
        <f>VLOOKUP(D49,Sheet2!$A$1:$D$27,2,FALSE)</f>
        <v>0</v>
      </c>
      <c r="G49" s="3">
        <v>0.0</v>
      </c>
      <c r="H49" s="3">
        <f t="shared" si="3"/>
        <v>0</v>
      </c>
    </row>
    <row r="50">
      <c r="A50" s="2">
        <v>44190.0</v>
      </c>
      <c r="B50" s="3" t="str">
        <f t="shared" si="1"/>
        <v>Dec</v>
      </c>
      <c r="C50" s="3" t="str">
        <f t="shared" si="2"/>
        <v>Friday</v>
      </c>
      <c r="D50" s="3" t="s">
        <v>54</v>
      </c>
      <c r="E50" s="3">
        <f>VLOOKUP(D50, Sheet2!$A$2:$D$27, 4, FALSE)</f>
        <v>2000</v>
      </c>
      <c r="F50" s="3">
        <f>VLOOKUP(D50,Sheet2!$A$1:$D$27,2,FALSE)</f>
        <v>1388.888889</v>
      </c>
      <c r="G50" s="3">
        <v>1.0</v>
      </c>
      <c r="H50" s="3">
        <f t="shared" si="3"/>
        <v>2000</v>
      </c>
    </row>
    <row r="51">
      <c r="A51" s="2">
        <v>44191.0</v>
      </c>
      <c r="B51" s="3" t="str">
        <f t="shared" si="1"/>
        <v>Dec</v>
      </c>
      <c r="C51" s="3" t="str">
        <f t="shared" si="2"/>
        <v>Saturday</v>
      </c>
      <c r="D51" s="3" t="s">
        <v>55</v>
      </c>
      <c r="E51" s="3">
        <f>VLOOKUP(D51, Sheet2!$A$2:$D$27, 4, FALSE)</f>
        <v>3000</v>
      </c>
      <c r="F51" s="3">
        <f>VLOOKUP(D51,Sheet2!$A$1:$D$27,2,FALSE)</f>
        <v>2083.333333</v>
      </c>
      <c r="G51" s="3">
        <v>1.0</v>
      </c>
      <c r="H51" s="3">
        <f t="shared" si="3"/>
        <v>3000</v>
      </c>
    </row>
    <row r="52">
      <c r="A52" s="2">
        <v>44192.0</v>
      </c>
      <c r="B52" s="3" t="str">
        <f t="shared" si="1"/>
        <v>Dec</v>
      </c>
      <c r="C52" s="3" t="str">
        <f t="shared" si="2"/>
        <v>Sunday</v>
      </c>
      <c r="D52" s="3" t="s">
        <v>11</v>
      </c>
      <c r="E52" s="3">
        <f>VLOOKUP(D52, Sheet2!$A$2:$D$27, 4, FALSE)</f>
        <v>0</v>
      </c>
      <c r="F52" s="3">
        <f>VLOOKUP(D52,Sheet2!$A$1:$D$27,2,FALSE)</f>
        <v>0</v>
      </c>
      <c r="G52" s="3">
        <v>0.0</v>
      </c>
      <c r="H52" s="3">
        <f t="shared" si="3"/>
        <v>0</v>
      </c>
    </row>
    <row r="53">
      <c r="A53" s="2">
        <v>44193.0</v>
      </c>
      <c r="B53" s="3" t="str">
        <f t="shared" si="1"/>
        <v>Dec</v>
      </c>
      <c r="C53" s="3" t="str">
        <f t="shared" si="2"/>
        <v>Monday</v>
      </c>
      <c r="D53" s="3" t="s">
        <v>11</v>
      </c>
      <c r="E53" s="3">
        <f>VLOOKUP(D53, Sheet2!$A$2:$D$27, 4, FALSE)</f>
        <v>0</v>
      </c>
      <c r="F53" s="3">
        <f>VLOOKUP(D53,Sheet2!$A$1:$D$27,2,FALSE)</f>
        <v>0</v>
      </c>
      <c r="G53" s="3">
        <v>0.0</v>
      </c>
      <c r="H53" s="3">
        <f t="shared" si="3"/>
        <v>0</v>
      </c>
    </row>
    <row r="54">
      <c r="A54" s="2">
        <v>44194.0</v>
      </c>
      <c r="B54" s="3" t="str">
        <f t="shared" si="1"/>
        <v>Dec</v>
      </c>
      <c r="C54" s="3" t="str">
        <f t="shared" si="2"/>
        <v>Tuesday</v>
      </c>
      <c r="D54" s="3" t="s">
        <v>11</v>
      </c>
      <c r="E54" s="3">
        <f>VLOOKUP(D54, Sheet2!$A$2:$D$27, 4, FALSE)</f>
        <v>0</v>
      </c>
      <c r="F54" s="3">
        <f>VLOOKUP(D54,Sheet2!$A$1:$D$27,2,FALSE)</f>
        <v>0</v>
      </c>
      <c r="G54" s="3">
        <v>0.0</v>
      </c>
      <c r="H54" s="3">
        <f t="shared" si="3"/>
        <v>0</v>
      </c>
    </row>
    <row r="55">
      <c r="A55" s="2">
        <v>44195.0</v>
      </c>
      <c r="B55" s="3" t="str">
        <f t="shared" si="1"/>
        <v>Dec</v>
      </c>
      <c r="C55" s="3" t="str">
        <f t="shared" si="2"/>
        <v>Wednesday</v>
      </c>
      <c r="D55" s="3" t="s">
        <v>11</v>
      </c>
      <c r="E55" s="3">
        <f>VLOOKUP(D55, Sheet2!$A$2:$D$27, 4, FALSE)</f>
        <v>0</v>
      </c>
      <c r="F55" s="3">
        <f>VLOOKUP(D55,Sheet2!$A$1:$D$27,2,FALSE)</f>
        <v>0</v>
      </c>
      <c r="G55" s="3">
        <v>0.0</v>
      </c>
      <c r="H55" s="3">
        <f t="shared" si="3"/>
        <v>0</v>
      </c>
    </row>
    <row r="56">
      <c r="A56" s="2">
        <v>44196.0</v>
      </c>
      <c r="B56" s="3" t="str">
        <f t="shared" si="1"/>
        <v>Dec</v>
      </c>
      <c r="C56" s="3" t="str">
        <f t="shared" si="2"/>
        <v>Thursday</v>
      </c>
      <c r="D56" s="3" t="s">
        <v>9</v>
      </c>
      <c r="E56" s="3">
        <f>VLOOKUP(D56, Sheet2!$A$2:$D$27, 4, FALSE)</f>
        <v>800</v>
      </c>
      <c r="F56" s="3">
        <f>VLOOKUP(D56,Sheet2!$A$1:$D$27,2,FALSE)</f>
        <v>555.5555556</v>
      </c>
      <c r="G56" s="3">
        <v>2.0</v>
      </c>
      <c r="H56" s="3">
        <f t="shared" si="3"/>
        <v>1600</v>
      </c>
    </row>
    <row r="57">
      <c r="A57" s="2">
        <v>44196.0</v>
      </c>
      <c r="B57" s="3" t="str">
        <f t="shared" si="1"/>
        <v>Dec</v>
      </c>
      <c r="C57" s="3" t="str">
        <f t="shared" si="2"/>
        <v>Thursday</v>
      </c>
      <c r="D57" s="3" t="s">
        <v>14</v>
      </c>
      <c r="E57" s="3">
        <f>VLOOKUP(D57, Sheet2!$A$2:$D$27, 4, FALSE)</f>
        <v>1500</v>
      </c>
      <c r="F57" s="3">
        <f>VLOOKUP(D57,Sheet2!$A$1:$D$27,2,FALSE)</f>
        <v>1041.666667</v>
      </c>
      <c r="G57" s="3">
        <v>1.0</v>
      </c>
      <c r="H57" s="3">
        <f t="shared" si="3"/>
        <v>1500</v>
      </c>
    </row>
    <row r="58">
      <c r="A58" s="2">
        <v>44196.0</v>
      </c>
      <c r="B58" s="3" t="str">
        <f t="shared" si="1"/>
        <v>Dec</v>
      </c>
      <c r="C58" s="3" t="str">
        <f t="shared" si="2"/>
        <v>Thursday</v>
      </c>
      <c r="D58" s="3" t="s">
        <v>41</v>
      </c>
      <c r="E58" s="3">
        <f>VLOOKUP(D58, Sheet2!$A$2:$D$27, 4, FALSE)</f>
        <v>300</v>
      </c>
      <c r="F58" s="3">
        <f>VLOOKUP(D58,Sheet2!$A$1:$D$27,2,FALSE)</f>
        <v>208.3333333</v>
      </c>
      <c r="G58" s="3">
        <v>1.0</v>
      </c>
      <c r="H58" s="3">
        <f t="shared" si="3"/>
        <v>300</v>
      </c>
    </row>
    <row r="59">
      <c r="A59" s="2">
        <v>44196.0</v>
      </c>
      <c r="B59" s="3" t="str">
        <f t="shared" si="1"/>
        <v>Dec</v>
      </c>
      <c r="C59" s="3" t="str">
        <f t="shared" si="2"/>
        <v>Thursday</v>
      </c>
      <c r="D59" s="3" t="s">
        <v>51</v>
      </c>
      <c r="E59" s="3">
        <f>VLOOKUP(D59, Sheet2!$A$2:$D$27, 4, FALSE)</f>
        <v>150</v>
      </c>
      <c r="F59" s="3">
        <f>VLOOKUP(D59,Sheet2!$A$1:$D$27,2,FALSE)</f>
        <v>104.1666667</v>
      </c>
      <c r="G59" s="3">
        <v>5.0</v>
      </c>
      <c r="H59" s="3">
        <f t="shared" si="3"/>
        <v>750</v>
      </c>
    </row>
    <row r="60">
      <c r="A60" s="2">
        <v>44197.0</v>
      </c>
      <c r="B60" s="3" t="str">
        <f t="shared" si="1"/>
        <v>Jan</v>
      </c>
      <c r="C60" s="3" t="str">
        <f t="shared" si="2"/>
        <v>Friday</v>
      </c>
      <c r="D60" s="3" t="s">
        <v>41</v>
      </c>
      <c r="E60" s="3">
        <f>VLOOKUP(D60, Sheet2!$A$2:$D$27, 4, FALSE)</f>
        <v>300</v>
      </c>
      <c r="F60" s="3">
        <f>VLOOKUP(D60,Sheet2!$A$1:$D$27,2,FALSE)</f>
        <v>208.3333333</v>
      </c>
      <c r="G60" s="3">
        <v>1.0</v>
      </c>
      <c r="H60" s="3">
        <f t="shared" si="3"/>
        <v>300</v>
      </c>
    </row>
    <row r="61">
      <c r="A61" s="2">
        <v>44197.0</v>
      </c>
      <c r="B61" s="3" t="str">
        <f t="shared" si="1"/>
        <v>Jan</v>
      </c>
      <c r="C61" s="3" t="str">
        <f t="shared" si="2"/>
        <v>Friday</v>
      </c>
      <c r="D61" s="3" t="s">
        <v>20</v>
      </c>
      <c r="E61" s="3">
        <f>VLOOKUP(D61, Sheet2!$A$2:$D$27, 4, FALSE)</f>
        <v>400</v>
      </c>
      <c r="F61" s="3">
        <f>VLOOKUP(D61,Sheet2!$A$1:$D$27,2,FALSE)</f>
        <v>277.7777778</v>
      </c>
      <c r="G61" s="3">
        <v>1.0</v>
      </c>
      <c r="H61" s="3">
        <f t="shared" si="3"/>
        <v>400</v>
      </c>
    </row>
    <row r="62">
      <c r="A62" s="2">
        <v>44197.0</v>
      </c>
      <c r="B62" s="3" t="str">
        <f t="shared" si="1"/>
        <v>Jan</v>
      </c>
      <c r="C62" s="3" t="str">
        <f t="shared" si="2"/>
        <v>Friday</v>
      </c>
      <c r="D62" s="3" t="s">
        <v>51</v>
      </c>
      <c r="E62" s="3">
        <f>VLOOKUP(D62, Sheet2!$A$2:$D$27, 4, FALSE)</f>
        <v>150</v>
      </c>
      <c r="F62" s="3">
        <f>VLOOKUP(D62,Sheet2!$A$1:$D$27,2,FALSE)</f>
        <v>104.1666667</v>
      </c>
      <c r="G62" s="3">
        <v>1.0</v>
      </c>
      <c r="H62" s="3">
        <f t="shared" si="3"/>
        <v>150</v>
      </c>
    </row>
    <row r="63">
      <c r="A63" s="2">
        <v>44198.0</v>
      </c>
      <c r="B63" s="3" t="str">
        <f t="shared" si="1"/>
        <v>Jan</v>
      </c>
      <c r="C63" s="3" t="str">
        <f t="shared" si="2"/>
        <v>Saturday</v>
      </c>
      <c r="D63" s="3" t="s">
        <v>56</v>
      </c>
      <c r="E63" s="3">
        <f>VLOOKUP(D63, Sheet2!$A$2:$D$27, 4, FALSE)</f>
        <v>130</v>
      </c>
      <c r="F63" s="3">
        <f>VLOOKUP(D63,Sheet2!$A$1:$D$27,2,FALSE)</f>
        <v>90.27777778</v>
      </c>
      <c r="G63" s="3">
        <v>2.0</v>
      </c>
      <c r="H63" s="3">
        <f t="shared" si="3"/>
        <v>260</v>
      </c>
    </row>
    <row r="64">
      <c r="A64" s="2">
        <v>44199.0</v>
      </c>
      <c r="B64" s="3" t="str">
        <f t="shared" si="1"/>
        <v>Jan</v>
      </c>
      <c r="C64" s="3" t="str">
        <f t="shared" si="2"/>
        <v>Sunday</v>
      </c>
      <c r="D64" s="3" t="s">
        <v>11</v>
      </c>
      <c r="E64" s="3">
        <f>VLOOKUP(D64, Sheet2!$A$2:$D$27, 4, FALSE)</f>
        <v>0</v>
      </c>
      <c r="F64" s="3">
        <f>VLOOKUP(D64,Sheet2!$A$1:$D$27,2,FALSE)</f>
        <v>0</v>
      </c>
      <c r="G64" s="3">
        <v>0.0</v>
      </c>
      <c r="H64" s="3">
        <f t="shared" si="3"/>
        <v>0</v>
      </c>
    </row>
    <row r="65">
      <c r="A65" s="2">
        <v>44200.0</v>
      </c>
      <c r="B65" s="3" t="str">
        <f t="shared" si="1"/>
        <v>Jan</v>
      </c>
      <c r="C65" s="3" t="str">
        <f t="shared" si="2"/>
        <v>Monday</v>
      </c>
      <c r="D65" s="3" t="s">
        <v>54</v>
      </c>
      <c r="E65" s="3">
        <f>VLOOKUP(D65, Sheet2!$A$2:$D$27, 4, FALSE)</f>
        <v>2000</v>
      </c>
      <c r="F65" s="3">
        <f>VLOOKUP(D65,Sheet2!$A$1:$D$27,2,FALSE)</f>
        <v>1388.888889</v>
      </c>
      <c r="G65" s="3">
        <v>1.0</v>
      </c>
      <c r="H65" s="3">
        <f t="shared" si="3"/>
        <v>2000</v>
      </c>
    </row>
    <row r="66">
      <c r="A66" s="2">
        <v>44201.0</v>
      </c>
      <c r="B66" s="3" t="str">
        <f t="shared" si="1"/>
        <v>Jan</v>
      </c>
      <c r="C66" s="3" t="str">
        <f t="shared" si="2"/>
        <v>Tuesday</v>
      </c>
      <c r="D66" s="3" t="s">
        <v>57</v>
      </c>
      <c r="E66" s="3">
        <f>VLOOKUP(D66, Sheet2!$A$2:$D$27, 4, FALSE)</f>
        <v>30</v>
      </c>
      <c r="F66" s="3">
        <f>VLOOKUP(D66,Sheet2!$A$1:$D$27,2,FALSE)</f>
        <v>20.83333333</v>
      </c>
      <c r="G66" s="3">
        <v>1.0</v>
      </c>
      <c r="H66" s="3">
        <f t="shared" si="3"/>
        <v>30</v>
      </c>
    </row>
    <row r="67">
      <c r="A67" s="2">
        <v>44201.0</v>
      </c>
      <c r="B67" s="3" t="str">
        <f t="shared" si="1"/>
        <v>Jan</v>
      </c>
      <c r="C67" s="3" t="str">
        <f t="shared" si="2"/>
        <v>Tuesday</v>
      </c>
      <c r="D67" s="3" t="s">
        <v>9</v>
      </c>
      <c r="E67" s="3">
        <f>VLOOKUP(D67, Sheet2!$A$2:$D$27, 4, FALSE)</f>
        <v>800</v>
      </c>
      <c r="F67" s="3">
        <f>VLOOKUP(D67,Sheet2!$A$1:$D$27,2,FALSE)</f>
        <v>555.5555556</v>
      </c>
      <c r="G67" s="3">
        <v>1.0</v>
      </c>
      <c r="H67" s="3">
        <f t="shared" si="3"/>
        <v>800</v>
      </c>
    </row>
    <row r="68">
      <c r="A68" s="2">
        <v>44201.0</v>
      </c>
      <c r="B68" s="3" t="str">
        <f t="shared" si="1"/>
        <v>Jan</v>
      </c>
      <c r="C68" s="3" t="str">
        <f t="shared" si="2"/>
        <v>Tuesday</v>
      </c>
      <c r="D68" s="3" t="s">
        <v>41</v>
      </c>
      <c r="E68" s="3">
        <f>VLOOKUP(D68, Sheet2!$A$2:$D$27, 4, FALSE)</f>
        <v>300</v>
      </c>
      <c r="F68" s="3">
        <f>VLOOKUP(D68,Sheet2!$A$1:$D$27,2,FALSE)</f>
        <v>208.3333333</v>
      </c>
      <c r="G68" s="3">
        <v>1.0</v>
      </c>
      <c r="H68" s="3">
        <f t="shared" si="3"/>
        <v>300</v>
      </c>
    </row>
    <row r="69">
      <c r="A69" s="2">
        <v>44202.0</v>
      </c>
      <c r="B69" s="3" t="str">
        <f t="shared" si="1"/>
        <v>Jan</v>
      </c>
      <c r="C69" s="3" t="str">
        <f t="shared" si="2"/>
        <v>Wednesday</v>
      </c>
      <c r="D69" s="3" t="s">
        <v>11</v>
      </c>
      <c r="E69" s="3">
        <f>VLOOKUP(D69, Sheet2!$A$2:$D$27, 4, FALSE)</f>
        <v>0</v>
      </c>
      <c r="F69" s="3">
        <f>VLOOKUP(D69,Sheet2!$A$1:$D$27,2,FALSE)</f>
        <v>0</v>
      </c>
      <c r="G69" s="3">
        <v>0.0</v>
      </c>
      <c r="H69" s="3">
        <f t="shared" si="3"/>
        <v>0</v>
      </c>
    </row>
    <row r="70">
      <c r="A70" s="2">
        <v>44203.0</v>
      </c>
      <c r="B70" s="3" t="str">
        <f t="shared" si="1"/>
        <v>Jan</v>
      </c>
      <c r="C70" s="3" t="str">
        <f t="shared" si="2"/>
        <v>Thursday</v>
      </c>
      <c r="D70" s="3" t="s">
        <v>11</v>
      </c>
      <c r="E70" s="3">
        <f>VLOOKUP(D70, Sheet2!$A$2:$D$27, 4, FALSE)</f>
        <v>0</v>
      </c>
      <c r="F70" s="3">
        <f>VLOOKUP(D70,Sheet2!$A$1:$D$27,2,FALSE)</f>
        <v>0</v>
      </c>
      <c r="G70" s="3">
        <v>0.0</v>
      </c>
      <c r="H70" s="3">
        <f t="shared" si="3"/>
        <v>0</v>
      </c>
    </row>
    <row r="71">
      <c r="A71" s="2">
        <v>44204.0</v>
      </c>
      <c r="B71" s="3" t="str">
        <f t="shared" si="1"/>
        <v>Jan</v>
      </c>
      <c r="C71" s="3" t="str">
        <f t="shared" si="2"/>
        <v>Friday</v>
      </c>
      <c r="D71" s="3" t="s">
        <v>11</v>
      </c>
      <c r="E71" s="3">
        <f>VLOOKUP(D71, Sheet2!$A$2:$D$27, 4, FALSE)</f>
        <v>0</v>
      </c>
      <c r="F71" s="3">
        <f>VLOOKUP(D71,Sheet2!$A$1:$D$27,2,FALSE)</f>
        <v>0</v>
      </c>
      <c r="G71" s="3">
        <v>0.0</v>
      </c>
      <c r="H71" s="3">
        <f t="shared" si="3"/>
        <v>0</v>
      </c>
    </row>
    <row r="72">
      <c r="A72" s="2">
        <v>44205.0</v>
      </c>
      <c r="B72" s="3" t="str">
        <f t="shared" si="1"/>
        <v>Jan</v>
      </c>
      <c r="C72" s="3" t="str">
        <f t="shared" si="2"/>
        <v>Saturday</v>
      </c>
      <c r="D72" s="3" t="s">
        <v>11</v>
      </c>
      <c r="E72" s="3">
        <f>VLOOKUP(D72, Sheet2!$A$2:$D$27, 4, FALSE)</f>
        <v>0</v>
      </c>
      <c r="F72" s="3">
        <f>VLOOKUP(D72,Sheet2!$A$1:$D$27,2,FALSE)</f>
        <v>0</v>
      </c>
      <c r="G72" s="3">
        <v>0.0</v>
      </c>
      <c r="H72" s="3">
        <f t="shared" si="3"/>
        <v>0</v>
      </c>
    </row>
    <row r="73">
      <c r="A73" s="2">
        <v>44206.0</v>
      </c>
      <c r="B73" s="3" t="str">
        <f t="shared" si="1"/>
        <v>Jan</v>
      </c>
      <c r="C73" s="3" t="str">
        <f t="shared" si="2"/>
        <v>Sunday</v>
      </c>
      <c r="D73" s="3" t="s">
        <v>11</v>
      </c>
      <c r="E73" s="3">
        <f>VLOOKUP(D73, Sheet2!$A$2:$D$27, 4, FALSE)</f>
        <v>0</v>
      </c>
      <c r="F73" s="3">
        <f>VLOOKUP(D73,Sheet2!$A$1:$D$27,2,FALSE)</f>
        <v>0</v>
      </c>
      <c r="G73" s="3">
        <v>0.0</v>
      </c>
      <c r="H73" s="3">
        <f t="shared" si="3"/>
        <v>0</v>
      </c>
    </row>
    <row r="74">
      <c r="A74" s="2">
        <v>44207.0</v>
      </c>
      <c r="B74" s="3" t="str">
        <f t="shared" si="1"/>
        <v>Jan</v>
      </c>
      <c r="C74" s="3" t="str">
        <f t="shared" si="2"/>
        <v>Monday</v>
      </c>
      <c r="D74" s="3" t="s">
        <v>8</v>
      </c>
      <c r="E74" s="3">
        <f>VLOOKUP(D74, Sheet2!$A$2:$D$27, 4, FALSE)</f>
        <v>500</v>
      </c>
      <c r="F74" s="3">
        <f>VLOOKUP(D74,Sheet2!$A$1:$D$27,2,FALSE)</f>
        <v>347.2222222</v>
      </c>
      <c r="G74" s="3">
        <v>1.0</v>
      </c>
      <c r="H74" s="3">
        <f t="shared" si="3"/>
        <v>500</v>
      </c>
    </row>
    <row r="75">
      <c r="A75" s="2">
        <v>44207.0</v>
      </c>
      <c r="B75" s="3" t="str">
        <f t="shared" si="1"/>
        <v>Jan</v>
      </c>
      <c r="C75" s="3" t="str">
        <f t="shared" si="2"/>
        <v>Monday</v>
      </c>
      <c r="D75" s="3" t="s">
        <v>41</v>
      </c>
      <c r="E75" s="3">
        <f>VLOOKUP(D75, Sheet2!$A$2:$D$27, 4, FALSE)</f>
        <v>300</v>
      </c>
      <c r="F75" s="3">
        <f>VLOOKUP(D75,Sheet2!$A$1:$D$27,2,FALSE)</f>
        <v>208.3333333</v>
      </c>
      <c r="G75" s="3">
        <v>1.0</v>
      </c>
      <c r="H75" s="3">
        <f t="shared" si="3"/>
        <v>300</v>
      </c>
    </row>
    <row r="76">
      <c r="A76" s="2">
        <v>44208.0</v>
      </c>
      <c r="B76" s="3" t="str">
        <f t="shared" si="1"/>
        <v>Jan</v>
      </c>
      <c r="C76" s="3" t="str">
        <f t="shared" si="2"/>
        <v>Tuesday</v>
      </c>
      <c r="D76" s="3" t="s">
        <v>8</v>
      </c>
      <c r="E76" s="3">
        <f>VLOOKUP(D76, Sheet2!$A$2:$D$27, 4, FALSE)</f>
        <v>500</v>
      </c>
      <c r="F76" s="3">
        <f>VLOOKUP(D76,Sheet2!$A$1:$D$27,2,FALSE)</f>
        <v>347.2222222</v>
      </c>
      <c r="G76" s="3">
        <v>1.0</v>
      </c>
      <c r="H76" s="3">
        <f t="shared" si="3"/>
        <v>500</v>
      </c>
    </row>
    <row r="77">
      <c r="A77" s="2">
        <v>44208.0</v>
      </c>
      <c r="B77" s="3" t="str">
        <f t="shared" si="1"/>
        <v>Jan</v>
      </c>
      <c r="C77" s="3" t="str">
        <f t="shared" si="2"/>
        <v>Tuesday</v>
      </c>
      <c r="D77" s="3" t="s">
        <v>54</v>
      </c>
      <c r="E77" s="3">
        <f>VLOOKUP(D77, Sheet2!$A$2:$D$27, 4, FALSE)</f>
        <v>2000</v>
      </c>
      <c r="F77" s="3">
        <f>VLOOKUP(D77,Sheet2!$A$1:$D$27,2,FALSE)</f>
        <v>1388.888889</v>
      </c>
      <c r="G77" s="3">
        <v>1.0</v>
      </c>
      <c r="H77" s="3">
        <f t="shared" si="3"/>
        <v>2000</v>
      </c>
    </row>
    <row r="78">
      <c r="A78" s="2">
        <v>44208.0</v>
      </c>
      <c r="B78" s="3" t="str">
        <f t="shared" si="1"/>
        <v>Jan</v>
      </c>
      <c r="C78" s="3" t="str">
        <f t="shared" si="2"/>
        <v>Tuesday</v>
      </c>
      <c r="D78" s="3" t="s">
        <v>52</v>
      </c>
      <c r="E78" s="3">
        <f>VLOOKUP(D78, Sheet2!$A$2:$D$27, 4, FALSE)</f>
        <v>550</v>
      </c>
      <c r="F78" s="3">
        <f>VLOOKUP(D78,Sheet2!$A$1:$D$27,2,FALSE)</f>
        <v>381.9444444</v>
      </c>
      <c r="G78" s="3">
        <v>1.0</v>
      </c>
      <c r="H78" s="3">
        <f t="shared" si="3"/>
        <v>550</v>
      </c>
    </row>
    <row r="79">
      <c r="A79" s="2">
        <v>44208.0</v>
      </c>
      <c r="B79" s="3" t="str">
        <f t="shared" si="1"/>
        <v>Jan</v>
      </c>
      <c r="C79" s="3" t="str">
        <f t="shared" si="2"/>
        <v>Tuesday</v>
      </c>
      <c r="D79" s="3" t="s">
        <v>55</v>
      </c>
      <c r="E79" s="3">
        <f>VLOOKUP(D79, Sheet2!$A$2:$D$27, 4, FALSE)</f>
        <v>3000</v>
      </c>
      <c r="F79" s="3">
        <f>VLOOKUP(D79,Sheet2!$A$1:$D$27,2,FALSE)</f>
        <v>2083.333333</v>
      </c>
      <c r="G79" s="3">
        <v>1.0</v>
      </c>
      <c r="H79" s="3">
        <f t="shared" si="3"/>
        <v>3000</v>
      </c>
    </row>
    <row r="80">
      <c r="A80" s="2">
        <v>44208.0</v>
      </c>
      <c r="B80" s="3" t="str">
        <f t="shared" si="1"/>
        <v>Jan</v>
      </c>
      <c r="C80" s="3" t="str">
        <f t="shared" si="2"/>
        <v>Tuesday</v>
      </c>
      <c r="D80" s="3" t="s">
        <v>58</v>
      </c>
      <c r="E80" s="3">
        <f>VLOOKUP(D80, Sheet2!$A$2:$D$27, 4, FALSE)</f>
        <v>3500</v>
      </c>
      <c r="F80" s="3">
        <f>VLOOKUP(D80,Sheet2!$A$1:$D$27,2,FALSE)</f>
        <v>2430.555556</v>
      </c>
      <c r="G80" s="3">
        <v>1.0</v>
      </c>
      <c r="H80" s="3">
        <f t="shared" si="3"/>
        <v>3500</v>
      </c>
    </row>
    <row r="81">
      <c r="A81" s="2">
        <v>44208.0</v>
      </c>
      <c r="B81" s="3" t="str">
        <f t="shared" si="1"/>
        <v>Jan</v>
      </c>
      <c r="C81" s="3" t="str">
        <f t="shared" si="2"/>
        <v>Tuesday</v>
      </c>
      <c r="D81" s="3" t="s">
        <v>8</v>
      </c>
      <c r="E81" s="3">
        <f>VLOOKUP(D81, Sheet2!$A$2:$D$27, 4, FALSE)</f>
        <v>500</v>
      </c>
      <c r="F81" s="3">
        <f>VLOOKUP(D81,Sheet2!$A$1:$D$27,2,FALSE)</f>
        <v>347.2222222</v>
      </c>
      <c r="G81" s="3">
        <v>2.0</v>
      </c>
      <c r="H81" s="3">
        <f t="shared" si="3"/>
        <v>1000</v>
      </c>
    </row>
    <row r="82">
      <c r="A82" s="2">
        <v>44209.0</v>
      </c>
      <c r="B82" s="3" t="str">
        <f t="shared" si="1"/>
        <v>Jan</v>
      </c>
      <c r="C82" s="3" t="str">
        <f t="shared" si="2"/>
        <v>Wednesday</v>
      </c>
      <c r="D82" s="3" t="s">
        <v>11</v>
      </c>
      <c r="E82" s="3">
        <f>VLOOKUP(D82, Sheet2!$A$2:$D$27, 4, FALSE)</f>
        <v>0</v>
      </c>
      <c r="F82" s="3">
        <f>VLOOKUP(D82,Sheet2!$A$1:$D$27,2,FALSE)</f>
        <v>0</v>
      </c>
      <c r="G82" s="3">
        <v>0.0</v>
      </c>
      <c r="H82" s="3">
        <f t="shared" si="3"/>
        <v>0</v>
      </c>
    </row>
    <row r="83">
      <c r="A83" s="2">
        <v>44210.0</v>
      </c>
      <c r="B83" s="3" t="str">
        <f t="shared" si="1"/>
        <v>Jan</v>
      </c>
      <c r="C83" s="3" t="str">
        <f t="shared" si="2"/>
        <v>Thursday</v>
      </c>
      <c r="D83" s="3" t="s">
        <v>11</v>
      </c>
      <c r="E83" s="3">
        <f>VLOOKUP(D83, Sheet2!$A$2:$D$27, 4, FALSE)</f>
        <v>0</v>
      </c>
      <c r="F83" s="3">
        <f>VLOOKUP(D83,Sheet2!$A$1:$D$27,2,FALSE)</f>
        <v>0</v>
      </c>
      <c r="G83" s="3">
        <v>0.0</v>
      </c>
      <c r="H83" s="3">
        <f t="shared" si="3"/>
        <v>0</v>
      </c>
    </row>
    <row r="84">
      <c r="A84" s="2">
        <v>44211.0</v>
      </c>
      <c r="B84" s="3" t="str">
        <f t="shared" si="1"/>
        <v>Jan</v>
      </c>
      <c r="C84" s="3" t="str">
        <f t="shared" si="2"/>
        <v>Friday</v>
      </c>
      <c r="D84" s="3" t="s">
        <v>11</v>
      </c>
      <c r="E84" s="3">
        <f>VLOOKUP(D84, Sheet2!$A$2:$D$27, 4, FALSE)</f>
        <v>0</v>
      </c>
      <c r="F84" s="3">
        <f>VLOOKUP(D84,Sheet2!$A$1:$D$27,2,FALSE)</f>
        <v>0</v>
      </c>
      <c r="G84" s="3">
        <v>0.0</v>
      </c>
      <c r="H84" s="3">
        <f t="shared" si="3"/>
        <v>0</v>
      </c>
    </row>
    <row r="85">
      <c r="A85" s="2">
        <v>44212.0</v>
      </c>
      <c r="B85" s="3" t="str">
        <f t="shared" si="1"/>
        <v>Jan</v>
      </c>
      <c r="C85" s="3" t="str">
        <f t="shared" si="2"/>
        <v>Saturday</v>
      </c>
      <c r="D85" s="3" t="s">
        <v>11</v>
      </c>
      <c r="E85" s="3">
        <f>VLOOKUP(D85, Sheet2!$A$2:$D$27, 4, FALSE)</f>
        <v>0</v>
      </c>
      <c r="F85" s="3">
        <f>VLOOKUP(D85,Sheet2!$A$1:$D$27,2,FALSE)</f>
        <v>0</v>
      </c>
      <c r="G85" s="3">
        <v>0.0</v>
      </c>
      <c r="H85" s="3">
        <f t="shared" si="3"/>
        <v>0</v>
      </c>
    </row>
    <row r="86">
      <c r="A86" s="2">
        <v>44213.0</v>
      </c>
      <c r="B86" s="3" t="str">
        <f t="shared" si="1"/>
        <v>Jan</v>
      </c>
      <c r="C86" s="3" t="str">
        <f t="shared" si="2"/>
        <v>Sunday</v>
      </c>
      <c r="D86" s="3" t="s">
        <v>11</v>
      </c>
      <c r="E86" s="3">
        <f>VLOOKUP(D86, Sheet2!$A$2:$D$27, 4, FALSE)</f>
        <v>0</v>
      </c>
      <c r="F86" s="3">
        <f>VLOOKUP(D86,Sheet2!$A$1:$D$27,2,FALSE)</f>
        <v>0</v>
      </c>
      <c r="G86" s="3">
        <v>0.0</v>
      </c>
      <c r="H86" s="3">
        <f t="shared" si="3"/>
        <v>0</v>
      </c>
    </row>
    <row r="87">
      <c r="A87" s="2">
        <v>44214.0</v>
      </c>
      <c r="B87" s="3" t="str">
        <f t="shared" si="1"/>
        <v>Jan</v>
      </c>
      <c r="C87" s="3" t="str">
        <f t="shared" si="2"/>
        <v>Monday</v>
      </c>
      <c r="D87" s="3" t="s">
        <v>11</v>
      </c>
      <c r="E87" s="3">
        <f>VLOOKUP(D87, Sheet2!$A$2:$D$27, 4, FALSE)</f>
        <v>0</v>
      </c>
      <c r="F87" s="3">
        <f>VLOOKUP(D87,Sheet2!$A$1:$D$27,2,FALSE)</f>
        <v>0</v>
      </c>
      <c r="G87" s="3">
        <v>0.0</v>
      </c>
      <c r="H87" s="3">
        <f t="shared" si="3"/>
        <v>0</v>
      </c>
    </row>
    <row r="88">
      <c r="A88" s="2">
        <v>44215.0</v>
      </c>
      <c r="B88" s="3" t="str">
        <f t="shared" si="1"/>
        <v>Jan</v>
      </c>
      <c r="C88" s="3" t="str">
        <f t="shared" si="2"/>
        <v>Tuesday</v>
      </c>
      <c r="D88" s="3" t="s">
        <v>11</v>
      </c>
      <c r="E88" s="3">
        <f>VLOOKUP(D88, Sheet2!$A$2:$D$27, 4, FALSE)</f>
        <v>0</v>
      </c>
      <c r="F88" s="3">
        <f>VLOOKUP(D88,Sheet2!$A$1:$D$27,2,FALSE)</f>
        <v>0</v>
      </c>
      <c r="G88" s="3">
        <v>0.0</v>
      </c>
      <c r="H88" s="3">
        <f t="shared" si="3"/>
        <v>0</v>
      </c>
    </row>
    <row r="89">
      <c r="A89" s="2">
        <v>44216.0</v>
      </c>
      <c r="B89" s="3" t="str">
        <f t="shared" si="1"/>
        <v>Jan</v>
      </c>
      <c r="C89" s="3" t="str">
        <f t="shared" si="2"/>
        <v>Wednesday</v>
      </c>
      <c r="D89" s="3" t="s">
        <v>11</v>
      </c>
      <c r="E89" s="3">
        <f>VLOOKUP(D89, Sheet2!$A$2:$D$27, 4, FALSE)</f>
        <v>0</v>
      </c>
      <c r="F89" s="3">
        <f>VLOOKUP(D89,Sheet2!$A$1:$D$27,2,FALSE)</f>
        <v>0</v>
      </c>
      <c r="G89" s="3">
        <v>0.0</v>
      </c>
      <c r="H89" s="3">
        <f t="shared" si="3"/>
        <v>0</v>
      </c>
    </row>
    <row r="90">
      <c r="A90" s="2">
        <v>44217.0</v>
      </c>
      <c r="B90" s="3" t="str">
        <f t="shared" si="1"/>
        <v>Jan</v>
      </c>
      <c r="C90" s="3" t="str">
        <f t="shared" si="2"/>
        <v>Thursday</v>
      </c>
      <c r="D90" s="3" t="s">
        <v>56</v>
      </c>
      <c r="E90" s="3">
        <f>VLOOKUP(D90, Sheet2!$A$2:$D$27, 4, FALSE)</f>
        <v>130</v>
      </c>
      <c r="F90" s="3">
        <f>VLOOKUP(D90,Sheet2!$A$1:$D$27,2,FALSE)</f>
        <v>90.27777778</v>
      </c>
      <c r="G90" s="3">
        <v>4.0</v>
      </c>
      <c r="H90" s="3">
        <f t="shared" si="3"/>
        <v>520</v>
      </c>
    </row>
    <row r="91">
      <c r="A91" s="2">
        <v>44218.0</v>
      </c>
      <c r="B91" s="3" t="str">
        <f t="shared" si="1"/>
        <v>Jan</v>
      </c>
      <c r="C91" s="3" t="str">
        <f t="shared" si="2"/>
        <v>Friday</v>
      </c>
      <c r="D91" s="3" t="s">
        <v>54</v>
      </c>
      <c r="E91" s="3">
        <f>VLOOKUP(D91, Sheet2!$A$2:$D$27, 4, FALSE)</f>
        <v>2000</v>
      </c>
      <c r="F91" s="3">
        <f>VLOOKUP(D91,Sheet2!$A$1:$D$27,2,FALSE)</f>
        <v>1388.888889</v>
      </c>
      <c r="G91" s="3">
        <v>1.0</v>
      </c>
      <c r="H91" s="3">
        <f t="shared" si="3"/>
        <v>2000</v>
      </c>
    </row>
    <row r="92">
      <c r="A92" s="2">
        <v>44219.0</v>
      </c>
      <c r="B92" s="3" t="str">
        <f t="shared" si="1"/>
        <v>Jan</v>
      </c>
      <c r="C92" s="3" t="str">
        <f t="shared" si="2"/>
        <v>Saturday</v>
      </c>
      <c r="D92" s="3" t="s">
        <v>8</v>
      </c>
      <c r="E92" s="3">
        <f>VLOOKUP(D92, Sheet2!$A$2:$D$27, 4, FALSE)</f>
        <v>500</v>
      </c>
      <c r="F92" s="3">
        <f>VLOOKUP(D92,Sheet2!$A$1:$D$27,2,FALSE)</f>
        <v>347.2222222</v>
      </c>
      <c r="G92" s="3">
        <v>2.0</v>
      </c>
      <c r="H92" s="3">
        <f t="shared" si="3"/>
        <v>1000</v>
      </c>
    </row>
    <row r="93">
      <c r="A93" s="2">
        <v>44220.0</v>
      </c>
      <c r="B93" s="3" t="str">
        <f t="shared" si="1"/>
        <v>Jan</v>
      </c>
      <c r="C93" s="3" t="str">
        <f t="shared" si="2"/>
        <v>Sunday</v>
      </c>
      <c r="D93" s="3" t="s">
        <v>11</v>
      </c>
      <c r="E93" s="3">
        <f>VLOOKUP(D93, Sheet2!$A$2:$D$27, 4, FALSE)</f>
        <v>0</v>
      </c>
      <c r="F93" s="3">
        <f>VLOOKUP(D93,Sheet2!$A$1:$D$27,2,FALSE)</f>
        <v>0</v>
      </c>
      <c r="G93" s="3">
        <v>0.0</v>
      </c>
      <c r="H93" s="3">
        <f t="shared" si="3"/>
        <v>0</v>
      </c>
    </row>
    <row r="94">
      <c r="A94" s="2">
        <v>44221.0</v>
      </c>
      <c r="B94" s="3" t="str">
        <f t="shared" si="1"/>
        <v>Jan</v>
      </c>
      <c r="C94" s="3" t="str">
        <f t="shared" si="2"/>
        <v>Monday</v>
      </c>
      <c r="D94" s="3" t="s">
        <v>41</v>
      </c>
      <c r="E94" s="3">
        <f>VLOOKUP(D94, Sheet2!$A$2:$D$27, 4, FALSE)</f>
        <v>300</v>
      </c>
      <c r="F94" s="3">
        <f>VLOOKUP(D94,Sheet2!$A$1:$D$27,2,FALSE)</f>
        <v>208.3333333</v>
      </c>
      <c r="G94" s="3">
        <v>3.0</v>
      </c>
      <c r="H94" s="3">
        <f t="shared" si="3"/>
        <v>900</v>
      </c>
    </row>
    <row r="95">
      <c r="A95" s="2">
        <v>44221.0</v>
      </c>
      <c r="B95" s="3" t="str">
        <f t="shared" si="1"/>
        <v>Jan</v>
      </c>
      <c r="C95" s="3" t="str">
        <f t="shared" si="2"/>
        <v>Monday</v>
      </c>
      <c r="D95" s="3" t="s">
        <v>9</v>
      </c>
      <c r="E95" s="3">
        <f>VLOOKUP(D95, Sheet2!$A$2:$D$27, 4, FALSE)</f>
        <v>800</v>
      </c>
      <c r="F95" s="3">
        <f>VLOOKUP(D95,Sheet2!$A$1:$D$27,2,FALSE)</f>
        <v>555.5555556</v>
      </c>
      <c r="G95" s="3">
        <v>1.0</v>
      </c>
      <c r="H95" s="3">
        <f t="shared" si="3"/>
        <v>800</v>
      </c>
    </row>
    <row r="96">
      <c r="A96" s="2">
        <v>44222.0</v>
      </c>
      <c r="B96" s="3" t="str">
        <f t="shared" si="1"/>
        <v>Jan</v>
      </c>
      <c r="C96" s="3" t="str">
        <f t="shared" si="2"/>
        <v>Tuesday</v>
      </c>
      <c r="D96" s="3" t="s">
        <v>11</v>
      </c>
      <c r="E96" s="3">
        <f>VLOOKUP(D96, Sheet2!$A$2:$D$27, 4, FALSE)</f>
        <v>0</v>
      </c>
      <c r="F96" s="3">
        <f>VLOOKUP(D96,Sheet2!$A$1:$D$27,2,FALSE)</f>
        <v>0</v>
      </c>
      <c r="G96" s="3">
        <v>0.0</v>
      </c>
      <c r="H96" s="3">
        <f t="shared" si="3"/>
        <v>0</v>
      </c>
    </row>
    <row r="97">
      <c r="A97" s="2">
        <v>44223.0</v>
      </c>
      <c r="B97" s="3" t="str">
        <f t="shared" si="1"/>
        <v>Jan</v>
      </c>
      <c r="C97" s="3" t="str">
        <f t="shared" si="2"/>
        <v>Wednesday</v>
      </c>
      <c r="D97" s="3" t="s">
        <v>13</v>
      </c>
      <c r="E97" s="3">
        <f>VLOOKUP(D97, Sheet2!$A$2:$D$27, 4, FALSE)</f>
        <v>600</v>
      </c>
      <c r="F97" s="3">
        <f>VLOOKUP(D97,Sheet2!$A$1:$D$27,2,FALSE)</f>
        <v>416.6666667</v>
      </c>
      <c r="G97" s="3">
        <v>1.0</v>
      </c>
      <c r="H97" s="3">
        <f t="shared" si="3"/>
        <v>600</v>
      </c>
    </row>
    <row r="98">
      <c r="A98" s="2">
        <v>44223.0</v>
      </c>
      <c r="B98" s="3" t="str">
        <f t="shared" si="1"/>
        <v>Jan</v>
      </c>
      <c r="C98" s="3" t="str">
        <f t="shared" si="2"/>
        <v>Wednesday</v>
      </c>
      <c r="D98" s="3" t="s">
        <v>8</v>
      </c>
      <c r="E98" s="3">
        <f>VLOOKUP(D98, Sheet2!$A$2:$D$27, 4, FALSE)</f>
        <v>500</v>
      </c>
      <c r="F98" s="3">
        <f>VLOOKUP(D98,Sheet2!$A$1:$D$27,2,FALSE)</f>
        <v>347.2222222</v>
      </c>
      <c r="G98" s="3">
        <v>1.0</v>
      </c>
      <c r="H98" s="3">
        <f t="shared" si="3"/>
        <v>500</v>
      </c>
    </row>
    <row r="99">
      <c r="A99" s="2">
        <v>44223.0</v>
      </c>
      <c r="B99" s="3" t="str">
        <f t="shared" si="1"/>
        <v>Jan</v>
      </c>
      <c r="C99" s="3" t="str">
        <f t="shared" si="2"/>
        <v>Wednesday</v>
      </c>
      <c r="D99" s="3" t="s">
        <v>41</v>
      </c>
      <c r="E99" s="3">
        <f>VLOOKUP(D99, Sheet2!$A$2:$D$27, 4, FALSE)</f>
        <v>300</v>
      </c>
      <c r="F99" s="3">
        <f>VLOOKUP(D99,Sheet2!$A$1:$D$27,2,FALSE)</f>
        <v>208.3333333</v>
      </c>
      <c r="G99" s="3">
        <v>1.0</v>
      </c>
      <c r="H99" s="3">
        <f t="shared" si="3"/>
        <v>300</v>
      </c>
    </row>
    <row r="100">
      <c r="A100" s="2">
        <v>44223.0</v>
      </c>
      <c r="B100" s="3" t="str">
        <f t="shared" si="1"/>
        <v>Jan</v>
      </c>
      <c r="C100" s="3" t="str">
        <f t="shared" si="2"/>
        <v>Wednesday</v>
      </c>
      <c r="D100" s="3" t="s">
        <v>20</v>
      </c>
      <c r="E100" s="3">
        <f>VLOOKUP(D100, Sheet2!$A$2:$D$27, 4, FALSE)</f>
        <v>400</v>
      </c>
      <c r="F100" s="3">
        <f>VLOOKUP(D100,Sheet2!$A$1:$D$27,2,FALSE)</f>
        <v>277.7777778</v>
      </c>
      <c r="G100" s="3">
        <v>1.0</v>
      </c>
      <c r="H100" s="3">
        <f t="shared" si="3"/>
        <v>400</v>
      </c>
    </row>
    <row r="101">
      <c r="A101" s="2">
        <v>44224.0</v>
      </c>
      <c r="B101" s="3" t="str">
        <f t="shared" si="1"/>
        <v>Jan</v>
      </c>
      <c r="C101" s="3" t="str">
        <f t="shared" si="2"/>
        <v>Thursday</v>
      </c>
      <c r="D101" s="3" t="s">
        <v>11</v>
      </c>
      <c r="E101" s="3">
        <f>VLOOKUP(D101, Sheet2!$A$2:$D$27, 4, FALSE)</f>
        <v>0</v>
      </c>
      <c r="F101" s="3">
        <f>VLOOKUP(D101,Sheet2!$A$1:$D$27,2,FALSE)</f>
        <v>0</v>
      </c>
      <c r="G101" s="3">
        <v>0.0</v>
      </c>
      <c r="H101" s="3">
        <f t="shared" si="3"/>
        <v>0</v>
      </c>
    </row>
    <row r="102">
      <c r="A102" s="2">
        <v>44225.0</v>
      </c>
      <c r="B102" s="3" t="str">
        <f t="shared" si="1"/>
        <v>Jan</v>
      </c>
      <c r="C102" s="3" t="str">
        <f t="shared" si="2"/>
        <v>Friday</v>
      </c>
      <c r="D102" s="3" t="s">
        <v>8</v>
      </c>
      <c r="E102" s="3">
        <f>VLOOKUP(D102, Sheet2!$A$2:$D$27, 4, FALSE)</f>
        <v>500</v>
      </c>
      <c r="F102" s="3">
        <f>VLOOKUP(D102,Sheet2!$A$1:$D$27,2,FALSE)</f>
        <v>347.2222222</v>
      </c>
      <c r="G102" s="3">
        <v>1.0</v>
      </c>
      <c r="H102" s="3">
        <f t="shared" si="3"/>
        <v>500</v>
      </c>
    </row>
    <row r="103">
      <c r="A103" s="2">
        <v>44226.0</v>
      </c>
      <c r="B103" s="3" t="str">
        <f t="shared" si="1"/>
        <v>Jan</v>
      </c>
      <c r="C103" s="3" t="str">
        <f t="shared" si="2"/>
        <v>Saturday</v>
      </c>
      <c r="D103" s="3" t="s">
        <v>11</v>
      </c>
      <c r="E103" s="3">
        <f>VLOOKUP(D103, Sheet2!$A$2:$D$27, 4, FALSE)</f>
        <v>0</v>
      </c>
      <c r="F103" s="3">
        <f>VLOOKUP(D103,Sheet2!$A$1:$D$27,2,FALSE)</f>
        <v>0</v>
      </c>
      <c r="G103" s="3">
        <v>0.0</v>
      </c>
      <c r="H103" s="3">
        <f t="shared" si="3"/>
        <v>0</v>
      </c>
    </row>
    <row r="104">
      <c r="A104" s="2">
        <v>44227.0</v>
      </c>
      <c r="B104" s="3" t="str">
        <f t="shared" si="1"/>
        <v>Jan</v>
      </c>
      <c r="C104" s="3" t="str">
        <f t="shared" si="2"/>
        <v>Sunday</v>
      </c>
      <c r="D104" s="3" t="s">
        <v>11</v>
      </c>
      <c r="E104" s="3">
        <f>VLOOKUP(D104, Sheet2!$A$2:$D$27, 4, FALSE)</f>
        <v>0</v>
      </c>
      <c r="F104" s="3">
        <f>VLOOKUP(D104,Sheet2!$A$1:$D$27,2,FALSE)</f>
        <v>0</v>
      </c>
      <c r="G104" s="3">
        <v>0.0</v>
      </c>
      <c r="H104" s="3">
        <f t="shared" si="3"/>
        <v>0</v>
      </c>
    </row>
    <row r="105">
      <c r="A105" s="2">
        <v>44228.0</v>
      </c>
      <c r="B105" s="3" t="str">
        <f t="shared" si="1"/>
        <v>Feb</v>
      </c>
      <c r="C105" s="3" t="str">
        <f t="shared" si="2"/>
        <v>Monday</v>
      </c>
      <c r="D105" s="3" t="s">
        <v>11</v>
      </c>
      <c r="E105" s="3">
        <f>VLOOKUP(D105, Sheet2!$A$2:$D$27, 4, FALSE)</f>
        <v>0</v>
      </c>
      <c r="F105" s="3">
        <f>VLOOKUP(D105,Sheet2!$A$1:$D$27,2,FALSE)</f>
        <v>0</v>
      </c>
      <c r="G105" s="3">
        <v>0.0</v>
      </c>
      <c r="H105" s="3">
        <f t="shared" si="3"/>
        <v>0</v>
      </c>
    </row>
    <row r="106">
      <c r="A106" s="2">
        <v>44229.0</v>
      </c>
      <c r="B106" s="3" t="str">
        <f t="shared" si="1"/>
        <v>Feb</v>
      </c>
      <c r="C106" s="3" t="str">
        <f t="shared" si="2"/>
        <v>Tuesday</v>
      </c>
      <c r="D106" s="3" t="s">
        <v>17</v>
      </c>
      <c r="E106" s="3">
        <f>VLOOKUP(D106, Sheet2!$A$2:$D$27, 4, FALSE)</f>
        <v>450</v>
      </c>
      <c r="F106" s="3">
        <f>VLOOKUP(D106,Sheet2!$A$1:$D$27,2,FALSE)</f>
        <v>312.5</v>
      </c>
      <c r="G106" s="3">
        <v>3.0</v>
      </c>
      <c r="H106" s="3">
        <f t="shared" si="3"/>
        <v>1350</v>
      </c>
    </row>
    <row r="107">
      <c r="A107" s="2">
        <v>44230.0</v>
      </c>
      <c r="B107" s="3" t="str">
        <f t="shared" si="1"/>
        <v>Feb</v>
      </c>
      <c r="C107" s="3" t="str">
        <f t="shared" si="2"/>
        <v>Wednesday</v>
      </c>
      <c r="D107" s="3" t="s">
        <v>15</v>
      </c>
      <c r="E107" s="3">
        <f>VLOOKUP(D107, Sheet2!$A$2:$D$27, 4, FALSE)</f>
        <v>1000</v>
      </c>
      <c r="F107" s="3">
        <f>VLOOKUP(D107,Sheet2!$A$1:$D$27,2,FALSE)</f>
        <v>694.4444444</v>
      </c>
      <c r="G107" s="3">
        <v>1.0</v>
      </c>
      <c r="H107" s="3">
        <f t="shared" si="3"/>
        <v>1000</v>
      </c>
    </row>
    <row r="108">
      <c r="A108" s="2">
        <v>44231.0</v>
      </c>
      <c r="B108" s="3" t="str">
        <f t="shared" si="1"/>
        <v>Feb</v>
      </c>
      <c r="C108" s="3" t="str">
        <f t="shared" si="2"/>
        <v>Thursday</v>
      </c>
      <c r="D108" s="3" t="s">
        <v>11</v>
      </c>
      <c r="E108" s="3">
        <f>VLOOKUP(D108, Sheet2!$A$2:$D$27, 4, FALSE)</f>
        <v>0</v>
      </c>
      <c r="F108" s="3">
        <f>VLOOKUP(D108,Sheet2!$A$1:$D$27,2,FALSE)</f>
        <v>0</v>
      </c>
      <c r="G108" s="3">
        <v>0.0</v>
      </c>
      <c r="H108" s="3">
        <f t="shared" si="3"/>
        <v>0</v>
      </c>
    </row>
    <row r="109">
      <c r="A109" s="2">
        <v>44232.0</v>
      </c>
      <c r="B109" s="3" t="str">
        <f t="shared" si="1"/>
        <v>Feb</v>
      </c>
      <c r="C109" s="3" t="str">
        <f t="shared" si="2"/>
        <v>Friday</v>
      </c>
      <c r="D109" s="3" t="s">
        <v>51</v>
      </c>
      <c r="E109" s="3">
        <f>VLOOKUP(D109, Sheet2!$A$2:$D$27, 4, FALSE)</f>
        <v>150</v>
      </c>
      <c r="F109" s="3">
        <f>VLOOKUP(D109,Sheet2!$A$1:$D$27,2,FALSE)</f>
        <v>104.1666667</v>
      </c>
      <c r="G109" s="3">
        <v>2.0</v>
      </c>
      <c r="H109" s="3">
        <f t="shared" si="3"/>
        <v>300</v>
      </c>
    </row>
    <row r="110">
      <c r="A110" s="2">
        <v>44232.0</v>
      </c>
      <c r="B110" s="3" t="str">
        <f t="shared" si="1"/>
        <v>Feb</v>
      </c>
      <c r="C110" s="3" t="str">
        <f t="shared" si="2"/>
        <v>Friday</v>
      </c>
      <c r="D110" s="3" t="s">
        <v>34</v>
      </c>
      <c r="E110" s="3">
        <f>VLOOKUP(D110, Sheet2!$A$2:$D$27, 4, FALSE)</f>
        <v>180</v>
      </c>
      <c r="F110" s="3">
        <f>VLOOKUP(D110,Sheet2!$A$1:$D$27,2,FALSE)</f>
        <v>125</v>
      </c>
      <c r="G110" s="3">
        <v>1.0</v>
      </c>
      <c r="H110" s="3">
        <f t="shared" si="3"/>
        <v>180</v>
      </c>
    </row>
    <row r="111">
      <c r="A111" s="2">
        <v>44232.0</v>
      </c>
      <c r="B111" s="3" t="str">
        <f t="shared" si="1"/>
        <v>Feb</v>
      </c>
      <c r="C111" s="3" t="str">
        <f t="shared" si="2"/>
        <v>Friday</v>
      </c>
      <c r="D111" s="3" t="s">
        <v>24</v>
      </c>
      <c r="E111" s="3">
        <f>VLOOKUP(D111, Sheet2!$A$2:$D$27, 4, FALSE)</f>
        <v>400</v>
      </c>
      <c r="F111" s="3">
        <f>VLOOKUP(D111,Sheet2!$A$1:$D$27,2,FALSE)</f>
        <v>277.7777778</v>
      </c>
      <c r="G111" s="3">
        <v>1.0</v>
      </c>
      <c r="H111" s="3">
        <f t="shared" si="3"/>
        <v>400</v>
      </c>
    </row>
    <row r="112">
      <c r="A112" s="2">
        <v>44232.0</v>
      </c>
      <c r="B112" s="3" t="str">
        <f t="shared" si="1"/>
        <v>Feb</v>
      </c>
      <c r="C112" s="3" t="str">
        <f t="shared" si="2"/>
        <v>Friday</v>
      </c>
      <c r="D112" s="3" t="s">
        <v>20</v>
      </c>
      <c r="E112" s="3">
        <f>VLOOKUP(D112, Sheet2!$A$2:$D$27, 4, FALSE)</f>
        <v>400</v>
      </c>
      <c r="F112" s="3">
        <f>VLOOKUP(D112,Sheet2!$A$1:$D$27,2,FALSE)</f>
        <v>277.7777778</v>
      </c>
      <c r="G112" s="3">
        <v>2.0</v>
      </c>
      <c r="H112" s="3">
        <f t="shared" si="3"/>
        <v>800</v>
      </c>
    </row>
    <row r="113">
      <c r="A113" s="2">
        <v>44233.0</v>
      </c>
      <c r="B113" s="3" t="str">
        <f t="shared" si="1"/>
        <v>Feb</v>
      </c>
      <c r="C113" s="3" t="str">
        <f t="shared" si="2"/>
        <v>Saturday</v>
      </c>
      <c r="D113" s="3" t="s">
        <v>11</v>
      </c>
      <c r="E113" s="3">
        <f>VLOOKUP(D113, Sheet2!$A$2:$D$27, 4, FALSE)</f>
        <v>0</v>
      </c>
      <c r="F113" s="3">
        <f>VLOOKUP(D113,Sheet2!$A$1:$D$27,2,FALSE)</f>
        <v>0</v>
      </c>
      <c r="G113" s="3">
        <v>0.0</v>
      </c>
      <c r="H113" s="3">
        <f t="shared" si="3"/>
        <v>0</v>
      </c>
    </row>
    <row r="114">
      <c r="A114" s="2">
        <v>44234.0</v>
      </c>
      <c r="B114" s="3" t="str">
        <f t="shared" si="1"/>
        <v>Feb</v>
      </c>
      <c r="C114" s="3" t="str">
        <f t="shared" si="2"/>
        <v>Sunday</v>
      </c>
      <c r="D114" s="3" t="s">
        <v>11</v>
      </c>
      <c r="E114" s="3">
        <f>VLOOKUP(D114, Sheet2!$A$2:$D$27, 4, FALSE)</f>
        <v>0</v>
      </c>
      <c r="F114" s="3">
        <f>VLOOKUP(D114,Sheet2!$A$1:$D$27,2,FALSE)</f>
        <v>0</v>
      </c>
      <c r="G114" s="3">
        <v>0.0</v>
      </c>
      <c r="H114" s="3">
        <f t="shared" si="3"/>
        <v>0</v>
      </c>
    </row>
    <row r="115">
      <c r="A115" s="2">
        <v>44235.0</v>
      </c>
      <c r="B115" s="3" t="str">
        <f t="shared" si="1"/>
        <v>Feb</v>
      </c>
      <c r="C115" s="3" t="str">
        <f t="shared" si="2"/>
        <v>Monday</v>
      </c>
      <c r="D115" s="3" t="s">
        <v>11</v>
      </c>
      <c r="E115" s="3">
        <f>VLOOKUP(D115, Sheet2!$A$2:$D$27, 4, FALSE)</f>
        <v>0</v>
      </c>
      <c r="F115" s="3">
        <f>VLOOKUP(D115,Sheet2!$A$1:$D$27,2,FALSE)</f>
        <v>0</v>
      </c>
      <c r="G115" s="3">
        <v>0.0</v>
      </c>
      <c r="H115" s="3">
        <f t="shared" si="3"/>
        <v>0</v>
      </c>
    </row>
    <row r="116">
      <c r="A116" s="2">
        <v>44236.0</v>
      </c>
      <c r="B116" s="3" t="str">
        <f t="shared" si="1"/>
        <v>Feb</v>
      </c>
      <c r="C116" s="3" t="str">
        <f t="shared" si="2"/>
        <v>Tuesday</v>
      </c>
      <c r="D116" s="3" t="s">
        <v>11</v>
      </c>
      <c r="E116" s="3">
        <f>VLOOKUP(D116, Sheet2!$A$2:$D$27, 4, FALSE)</f>
        <v>0</v>
      </c>
      <c r="F116" s="3">
        <f>VLOOKUP(D116,Sheet2!$A$1:$D$27,2,FALSE)</f>
        <v>0</v>
      </c>
      <c r="G116" s="3">
        <v>0.0</v>
      </c>
      <c r="H116" s="3">
        <f t="shared" si="3"/>
        <v>0</v>
      </c>
    </row>
    <row r="117">
      <c r="A117" s="2">
        <v>44237.0</v>
      </c>
      <c r="B117" s="3" t="str">
        <f t="shared" si="1"/>
        <v>Feb</v>
      </c>
      <c r="C117" s="3" t="str">
        <f t="shared" si="2"/>
        <v>Wednesday</v>
      </c>
      <c r="D117" s="3" t="s">
        <v>11</v>
      </c>
      <c r="E117" s="3">
        <f>VLOOKUP(D117, Sheet2!$A$2:$D$27, 4, FALSE)</f>
        <v>0</v>
      </c>
      <c r="F117" s="3">
        <f>VLOOKUP(D117,Sheet2!$A$1:$D$27,2,FALSE)</f>
        <v>0</v>
      </c>
      <c r="G117" s="3">
        <v>0.0</v>
      </c>
      <c r="H117" s="3">
        <f t="shared" si="3"/>
        <v>0</v>
      </c>
    </row>
    <row r="118">
      <c r="A118" s="2">
        <v>44238.0</v>
      </c>
      <c r="B118" s="3" t="str">
        <f t="shared" si="1"/>
        <v>Feb</v>
      </c>
      <c r="C118" s="3" t="str">
        <f t="shared" si="2"/>
        <v>Thursday</v>
      </c>
      <c r="D118" s="3" t="s">
        <v>11</v>
      </c>
      <c r="E118" s="3">
        <f>VLOOKUP(D118, Sheet2!$A$2:$D$27, 4, FALSE)</f>
        <v>0</v>
      </c>
      <c r="F118" s="3">
        <f>VLOOKUP(D118,Sheet2!$A$1:$D$27,2,FALSE)</f>
        <v>0</v>
      </c>
      <c r="G118" s="3">
        <v>0.0</v>
      </c>
      <c r="H118" s="3">
        <f t="shared" si="3"/>
        <v>0</v>
      </c>
    </row>
    <row r="119">
      <c r="A119" s="2">
        <v>44239.0</v>
      </c>
      <c r="B119" s="3" t="str">
        <f t="shared" si="1"/>
        <v>Feb</v>
      </c>
      <c r="C119" s="3" t="str">
        <f t="shared" si="2"/>
        <v>Friday</v>
      </c>
      <c r="D119" s="3" t="s">
        <v>11</v>
      </c>
      <c r="E119" s="3">
        <f>VLOOKUP(D119, Sheet2!$A$2:$D$27, 4, FALSE)</f>
        <v>0</v>
      </c>
      <c r="F119" s="3">
        <f>VLOOKUP(D119,Sheet2!$A$1:$D$27,2,FALSE)</f>
        <v>0</v>
      </c>
      <c r="G119" s="3">
        <v>0.0</v>
      </c>
      <c r="H119" s="3">
        <f t="shared" si="3"/>
        <v>0</v>
      </c>
    </row>
    <row r="120">
      <c r="A120" s="2">
        <v>44240.0</v>
      </c>
      <c r="B120" s="3" t="str">
        <f t="shared" si="1"/>
        <v>Feb</v>
      </c>
      <c r="C120" s="3" t="str">
        <f t="shared" si="2"/>
        <v>Saturday</v>
      </c>
      <c r="D120" s="3" t="s">
        <v>54</v>
      </c>
      <c r="E120" s="3">
        <f>VLOOKUP(D120, Sheet2!$A$2:$D$27, 4, FALSE)</f>
        <v>2000</v>
      </c>
      <c r="F120" s="3">
        <f>VLOOKUP(D120,Sheet2!$A$1:$D$27,2,FALSE)</f>
        <v>1388.888889</v>
      </c>
      <c r="G120" s="3">
        <v>1.0</v>
      </c>
      <c r="H120" s="3">
        <f t="shared" si="3"/>
        <v>2000</v>
      </c>
    </row>
    <row r="121">
      <c r="A121" s="2">
        <v>44241.0</v>
      </c>
      <c r="B121" s="3" t="str">
        <f t="shared" si="1"/>
        <v>Feb</v>
      </c>
      <c r="C121" s="3" t="str">
        <f t="shared" si="2"/>
        <v>Sunday</v>
      </c>
      <c r="D121" s="3" t="s">
        <v>11</v>
      </c>
      <c r="E121" s="3">
        <f>VLOOKUP(D121, Sheet2!$A$2:$D$27, 4, FALSE)</f>
        <v>0</v>
      </c>
      <c r="F121" s="3">
        <f>VLOOKUP(D121,Sheet2!$A$1:$D$27,2,FALSE)</f>
        <v>0</v>
      </c>
      <c r="G121" s="3">
        <v>0.0</v>
      </c>
      <c r="H121" s="3">
        <f t="shared" si="3"/>
        <v>0</v>
      </c>
    </row>
    <row r="122">
      <c r="A122" s="2">
        <v>44242.0</v>
      </c>
      <c r="B122" s="3" t="str">
        <f t="shared" si="1"/>
        <v>Feb</v>
      </c>
      <c r="C122" s="3" t="str">
        <f t="shared" si="2"/>
        <v>Monday</v>
      </c>
      <c r="D122" s="3" t="s">
        <v>41</v>
      </c>
      <c r="E122" s="3">
        <f>VLOOKUP(D122, Sheet2!$A$2:$D$27, 4, FALSE)</f>
        <v>300</v>
      </c>
      <c r="F122" s="3">
        <f>VLOOKUP(D122,Sheet2!$A$1:$D$27,2,FALSE)</f>
        <v>208.3333333</v>
      </c>
      <c r="G122" s="3">
        <v>2.0</v>
      </c>
      <c r="H122" s="3">
        <f t="shared" si="3"/>
        <v>600</v>
      </c>
    </row>
    <row r="123">
      <c r="A123" s="2">
        <v>44243.0</v>
      </c>
      <c r="B123" s="3" t="str">
        <f t="shared" si="1"/>
        <v>Feb</v>
      </c>
      <c r="C123" s="3" t="str">
        <f t="shared" si="2"/>
        <v>Tuesday</v>
      </c>
      <c r="D123" s="3" t="s">
        <v>11</v>
      </c>
      <c r="E123" s="3">
        <f>VLOOKUP(D123, Sheet2!$A$2:$D$27, 4, FALSE)</f>
        <v>0</v>
      </c>
      <c r="F123" s="3">
        <f>VLOOKUP(D123,Sheet2!$A$1:$D$27,2,FALSE)</f>
        <v>0</v>
      </c>
      <c r="G123" s="3">
        <v>0.0</v>
      </c>
      <c r="H123" s="3">
        <f t="shared" si="3"/>
        <v>0</v>
      </c>
    </row>
    <row r="124">
      <c r="A124" s="2">
        <v>44244.0</v>
      </c>
      <c r="B124" s="3" t="str">
        <f t="shared" si="1"/>
        <v>Feb</v>
      </c>
      <c r="C124" s="3" t="str">
        <f t="shared" si="2"/>
        <v>Wednesday</v>
      </c>
      <c r="D124" s="3" t="s">
        <v>11</v>
      </c>
      <c r="E124" s="3">
        <f>VLOOKUP(D124, Sheet2!$A$2:$D$27, 4, FALSE)</f>
        <v>0</v>
      </c>
      <c r="F124" s="3">
        <f>VLOOKUP(D124,Sheet2!$A$1:$D$27,2,FALSE)</f>
        <v>0</v>
      </c>
      <c r="G124" s="3">
        <v>0.0</v>
      </c>
      <c r="H124" s="3">
        <f t="shared" si="3"/>
        <v>0</v>
      </c>
    </row>
    <row r="125">
      <c r="A125" s="2">
        <v>44245.0</v>
      </c>
      <c r="B125" s="3" t="str">
        <f t="shared" si="1"/>
        <v>Feb</v>
      </c>
      <c r="C125" s="3" t="str">
        <f t="shared" si="2"/>
        <v>Thursday</v>
      </c>
      <c r="D125" s="3" t="s">
        <v>24</v>
      </c>
      <c r="E125" s="3">
        <f>VLOOKUP(D125, Sheet2!$A$2:$D$27, 4, FALSE)</f>
        <v>400</v>
      </c>
      <c r="F125" s="3">
        <f>VLOOKUP(D125,Sheet2!$A$1:$D$27,2,FALSE)</f>
        <v>277.7777778</v>
      </c>
      <c r="G125" s="3">
        <v>1.0</v>
      </c>
      <c r="H125" s="3">
        <f t="shared" si="3"/>
        <v>400</v>
      </c>
    </row>
    <row r="126">
      <c r="A126" s="2">
        <v>44245.0</v>
      </c>
      <c r="B126" s="3" t="str">
        <f t="shared" si="1"/>
        <v>Feb</v>
      </c>
      <c r="C126" s="3" t="str">
        <f t="shared" si="2"/>
        <v>Thursday</v>
      </c>
      <c r="D126" s="3" t="s">
        <v>51</v>
      </c>
      <c r="E126" s="3">
        <f>VLOOKUP(D126, Sheet2!$A$2:$D$27, 4, FALSE)</f>
        <v>150</v>
      </c>
      <c r="F126" s="3">
        <f>VLOOKUP(D126,Sheet2!$A$1:$D$27,2,FALSE)</f>
        <v>104.1666667</v>
      </c>
      <c r="G126" s="3">
        <v>1.0</v>
      </c>
      <c r="H126" s="3">
        <f t="shared" si="3"/>
        <v>150</v>
      </c>
    </row>
    <row r="127">
      <c r="A127" s="2">
        <v>44246.0</v>
      </c>
      <c r="B127" s="3" t="str">
        <f t="shared" si="1"/>
        <v>Feb</v>
      </c>
      <c r="C127" s="3" t="str">
        <f t="shared" si="2"/>
        <v>Friday</v>
      </c>
      <c r="D127" s="3" t="s">
        <v>11</v>
      </c>
      <c r="E127" s="3">
        <f>VLOOKUP(D127, Sheet2!$A$2:$D$27, 4, FALSE)</f>
        <v>0</v>
      </c>
      <c r="F127" s="3">
        <f>VLOOKUP(D127,Sheet2!$A$1:$D$27,2,FALSE)</f>
        <v>0</v>
      </c>
      <c r="G127" s="3">
        <v>0.0</v>
      </c>
      <c r="H127" s="3">
        <f t="shared" si="3"/>
        <v>0</v>
      </c>
    </row>
    <row r="128">
      <c r="A128" s="2">
        <v>44247.0</v>
      </c>
      <c r="B128" s="3" t="str">
        <f t="shared" si="1"/>
        <v>Feb</v>
      </c>
      <c r="C128" s="3" t="str">
        <f t="shared" si="2"/>
        <v>Saturday</v>
      </c>
      <c r="D128" s="3" t="s">
        <v>11</v>
      </c>
      <c r="E128" s="3">
        <f>VLOOKUP(D128, Sheet2!$A$2:$D$27, 4, FALSE)</f>
        <v>0</v>
      </c>
      <c r="F128" s="3">
        <f>VLOOKUP(D128,Sheet2!$A$1:$D$27,2,FALSE)</f>
        <v>0</v>
      </c>
      <c r="G128" s="3">
        <v>0.0</v>
      </c>
      <c r="H128" s="3">
        <f t="shared" si="3"/>
        <v>0</v>
      </c>
    </row>
    <row r="129">
      <c r="A129" s="2">
        <v>44248.0</v>
      </c>
      <c r="B129" s="3" t="str">
        <f t="shared" si="1"/>
        <v>Feb</v>
      </c>
      <c r="C129" s="3" t="str">
        <f t="shared" si="2"/>
        <v>Sunday</v>
      </c>
      <c r="D129" s="3" t="s">
        <v>11</v>
      </c>
      <c r="E129" s="3">
        <f>VLOOKUP(D129, Sheet2!$A$2:$D$27, 4, FALSE)</f>
        <v>0</v>
      </c>
      <c r="F129" s="3">
        <f>VLOOKUP(D129,Sheet2!$A$1:$D$27,2,FALSE)</f>
        <v>0</v>
      </c>
      <c r="G129" s="3">
        <v>0.0</v>
      </c>
      <c r="H129" s="3">
        <f t="shared" si="3"/>
        <v>0</v>
      </c>
    </row>
    <row r="130">
      <c r="A130" s="2">
        <v>44249.0</v>
      </c>
      <c r="B130" s="3" t="str">
        <f t="shared" si="1"/>
        <v>Feb</v>
      </c>
      <c r="C130" s="3" t="str">
        <f t="shared" si="2"/>
        <v>Monday</v>
      </c>
      <c r="D130" s="3" t="s">
        <v>20</v>
      </c>
      <c r="E130" s="3">
        <f>VLOOKUP(D130, Sheet2!$A$2:$D$27, 4, FALSE)</f>
        <v>400</v>
      </c>
      <c r="F130" s="3">
        <f>VLOOKUP(D130,Sheet2!$A$1:$D$27,2,FALSE)</f>
        <v>277.7777778</v>
      </c>
      <c r="G130" s="3">
        <v>1.0</v>
      </c>
      <c r="H130" s="3">
        <f t="shared" si="3"/>
        <v>400</v>
      </c>
    </row>
    <row r="131">
      <c r="A131" s="2">
        <v>44250.0</v>
      </c>
      <c r="B131" s="3" t="str">
        <f t="shared" si="1"/>
        <v>Feb</v>
      </c>
      <c r="C131" s="3" t="str">
        <f t="shared" si="2"/>
        <v>Tuesday</v>
      </c>
      <c r="D131" s="3" t="s">
        <v>56</v>
      </c>
      <c r="E131" s="3">
        <f>VLOOKUP(D131, Sheet2!$A$2:$D$27, 4, FALSE)</f>
        <v>130</v>
      </c>
      <c r="F131" s="3">
        <f>VLOOKUP(D131,Sheet2!$A$1:$D$27,2,FALSE)</f>
        <v>90.27777778</v>
      </c>
      <c r="G131" s="3">
        <v>2.0</v>
      </c>
      <c r="H131" s="3">
        <f t="shared" si="3"/>
        <v>260</v>
      </c>
    </row>
    <row r="132">
      <c r="A132" s="2">
        <v>44250.0</v>
      </c>
      <c r="B132" s="3" t="str">
        <f t="shared" si="1"/>
        <v>Feb</v>
      </c>
      <c r="C132" s="3" t="str">
        <f t="shared" si="2"/>
        <v>Tuesday</v>
      </c>
      <c r="D132" s="3" t="s">
        <v>20</v>
      </c>
      <c r="E132" s="3">
        <f>VLOOKUP(D132, Sheet2!$A$2:$D$27, 4, FALSE)</f>
        <v>400</v>
      </c>
      <c r="F132" s="3">
        <f>VLOOKUP(D132,Sheet2!$A$1:$D$27,2,FALSE)</f>
        <v>277.7777778</v>
      </c>
      <c r="G132" s="3">
        <v>2.0</v>
      </c>
      <c r="H132" s="3">
        <f t="shared" si="3"/>
        <v>800</v>
      </c>
    </row>
    <row r="133">
      <c r="A133" s="2">
        <v>44251.0</v>
      </c>
      <c r="B133" s="3" t="str">
        <f t="shared" si="1"/>
        <v>Feb</v>
      </c>
      <c r="C133" s="3" t="str">
        <f t="shared" si="2"/>
        <v>Wednesday</v>
      </c>
      <c r="D133" s="3" t="s">
        <v>11</v>
      </c>
      <c r="E133" s="3">
        <f>VLOOKUP(D133, Sheet2!$A$2:$D$27, 4, FALSE)</f>
        <v>0</v>
      </c>
      <c r="F133" s="3">
        <f>VLOOKUP(D133,Sheet2!$A$1:$D$27,2,FALSE)</f>
        <v>0</v>
      </c>
      <c r="G133" s="3">
        <v>0.0</v>
      </c>
      <c r="H133" s="3">
        <f t="shared" si="3"/>
        <v>0</v>
      </c>
    </row>
    <row r="134">
      <c r="A134" s="2">
        <v>44252.0</v>
      </c>
      <c r="B134" s="3" t="str">
        <f t="shared" si="1"/>
        <v>Feb</v>
      </c>
      <c r="C134" s="3" t="str">
        <f t="shared" si="2"/>
        <v>Thursday</v>
      </c>
      <c r="D134" s="3" t="s">
        <v>11</v>
      </c>
      <c r="E134" s="3">
        <f>VLOOKUP(D134, Sheet2!$A$2:$D$27, 4, FALSE)</f>
        <v>0</v>
      </c>
      <c r="F134" s="3">
        <f>VLOOKUP(D134,Sheet2!$A$1:$D$27,2,FALSE)</f>
        <v>0</v>
      </c>
      <c r="G134" s="3">
        <v>0.0</v>
      </c>
      <c r="H134" s="3">
        <f t="shared" si="3"/>
        <v>0</v>
      </c>
    </row>
    <row r="135">
      <c r="A135" s="2">
        <v>44253.0</v>
      </c>
      <c r="B135" s="3" t="str">
        <f t="shared" si="1"/>
        <v>Feb</v>
      </c>
      <c r="C135" s="3" t="str">
        <f t="shared" si="2"/>
        <v>Friday</v>
      </c>
      <c r="D135" s="3" t="s">
        <v>11</v>
      </c>
      <c r="E135" s="3">
        <f>VLOOKUP(D135, Sheet2!$A$2:$D$27, 4, FALSE)</f>
        <v>0</v>
      </c>
      <c r="F135" s="3">
        <f>VLOOKUP(D135,Sheet2!$A$1:$D$27,2,FALSE)</f>
        <v>0</v>
      </c>
      <c r="G135" s="3">
        <v>0.0</v>
      </c>
      <c r="H135" s="3">
        <f t="shared" si="3"/>
        <v>0</v>
      </c>
    </row>
    <row r="136">
      <c r="A136" s="2">
        <v>44254.0</v>
      </c>
      <c r="B136" s="3" t="str">
        <f t="shared" si="1"/>
        <v>Feb</v>
      </c>
      <c r="C136" s="3" t="str">
        <f t="shared" si="2"/>
        <v>Saturday</v>
      </c>
      <c r="D136" s="3" t="s">
        <v>11</v>
      </c>
      <c r="E136" s="3">
        <f>VLOOKUP(D136, Sheet2!$A$2:$D$27, 4, FALSE)</f>
        <v>0</v>
      </c>
      <c r="F136" s="3">
        <f>VLOOKUP(D136,Sheet2!$A$1:$D$27,2,FALSE)</f>
        <v>0</v>
      </c>
      <c r="G136" s="3">
        <v>0.0</v>
      </c>
      <c r="H136" s="3">
        <f t="shared" si="3"/>
        <v>0</v>
      </c>
    </row>
    <row r="137">
      <c r="A137" s="2">
        <v>44255.0</v>
      </c>
      <c r="B137" s="3" t="str">
        <f t="shared" si="1"/>
        <v>Feb</v>
      </c>
      <c r="C137" s="3" t="str">
        <f t="shared" si="2"/>
        <v>Sunday</v>
      </c>
      <c r="D137" s="3" t="s">
        <v>11</v>
      </c>
      <c r="E137" s="3">
        <f>VLOOKUP(D137, Sheet2!$A$2:$D$27, 4, FALSE)</f>
        <v>0</v>
      </c>
      <c r="F137" s="3">
        <f>VLOOKUP(D137,Sheet2!$A$1:$D$27,2,FALSE)</f>
        <v>0</v>
      </c>
      <c r="G137" s="3">
        <v>0.0</v>
      </c>
      <c r="H137" s="3">
        <f t="shared" si="3"/>
        <v>0</v>
      </c>
    </row>
    <row r="138">
      <c r="A138" s="2">
        <v>44256.0</v>
      </c>
      <c r="B138" s="3" t="str">
        <f t="shared" si="1"/>
        <v>Mar</v>
      </c>
      <c r="C138" s="3" t="str">
        <f t="shared" si="2"/>
        <v>Monday</v>
      </c>
      <c r="D138" s="3" t="s">
        <v>11</v>
      </c>
      <c r="E138" s="3">
        <f>VLOOKUP(D138, Sheet2!$A$2:$D$27, 4, FALSE)</f>
        <v>0</v>
      </c>
      <c r="F138" s="3">
        <f>VLOOKUP(D138,Sheet2!$A$1:$D$27,2,FALSE)</f>
        <v>0</v>
      </c>
      <c r="G138" s="3">
        <v>0.0</v>
      </c>
      <c r="H138" s="3">
        <f t="shared" si="3"/>
        <v>0</v>
      </c>
    </row>
    <row r="139">
      <c r="A139" s="2">
        <v>44257.0</v>
      </c>
      <c r="B139" s="3" t="str">
        <f t="shared" si="1"/>
        <v>Mar</v>
      </c>
      <c r="C139" s="3" t="str">
        <f t="shared" si="2"/>
        <v>Tuesday</v>
      </c>
      <c r="D139" s="3" t="s">
        <v>11</v>
      </c>
      <c r="E139" s="3">
        <f>VLOOKUP(D139, Sheet2!$A$2:$D$27, 4, FALSE)</f>
        <v>0</v>
      </c>
      <c r="F139" s="3">
        <f>VLOOKUP(D139,Sheet2!$A$1:$D$27,2,FALSE)</f>
        <v>0</v>
      </c>
      <c r="G139" s="3">
        <v>0.0</v>
      </c>
      <c r="H139" s="3">
        <f t="shared" si="3"/>
        <v>0</v>
      </c>
    </row>
    <row r="140">
      <c r="A140" s="2">
        <v>44258.0</v>
      </c>
      <c r="B140" s="3" t="str">
        <f t="shared" si="1"/>
        <v>Mar</v>
      </c>
      <c r="C140" s="3" t="str">
        <f t="shared" si="2"/>
        <v>Wednesday</v>
      </c>
      <c r="D140" s="3" t="s">
        <v>11</v>
      </c>
      <c r="E140" s="3">
        <f>VLOOKUP(D140, Sheet2!$A$2:$D$27, 4, FALSE)</f>
        <v>0</v>
      </c>
      <c r="F140" s="3">
        <f>VLOOKUP(D140,Sheet2!$A$1:$D$27,2,FALSE)</f>
        <v>0</v>
      </c>
      <c r="G140" s="3">
        <v>0.0</v>
      </c>
      <c r="H140" s="3">
        <f t="shared" si="3"/>
        <v>0</v>
      </c>
    </row>
    <row r="141">
      <c r="A141" s="2">
        <v>44259.0</v>
      </c>
      <c r="B141" s="3" t="str">
        <f t="shared" si="1"/>
        <v>Mar</v>
      </c>
      <c r="C141" s="3" t="str">
        <f t="shared" si="2"/>
        <v>Thursday</v>
      </c>
      <c r="D141" s="3" t="s">
        <v>11</v>
      </c>
      <c r="E141" s="3">
        <f>VLOOKUP(D141, Sheet2!$A$2:$D$27, 4, FALSE)</f>
        <v>0</v>
      </c>
      <c r="F141" s="3">
        <f>VLOOKUP(D141,Sheet2!$A$1:$D$27,2,FALSE)</f>
        <v>0</v>
      </c>
      <c r="G141" s="3">
        <v>0.0</v>
      </c>
      <c r="H141" s="3">
        <f t="shared" si="3"/>
        <v>0</v>
      </c>
    </row>
    <row r="142">
      <c r="A142" s="2">
        <v>44260.0</v>
      </c>
      <c r="B142" s="3" t="str">
        <f t="shared" si="1"/>
        <v>Mar</v>
      </c>
      <c r="C142" s="3" t="str">
        <f t="shared" si="2"/>
        <v>Friday</v>
      </c>
      <c r="D142" s="3" t="s">
        <v>11</v>
      </c>
      <c r="E142" s="3">
        <f>VLOOKUP(D142, Sheet2!$A$2:$D$27, 4, FALSE)</f>
        <v>0</v>
      </c>
      <c r="F142" s="3">
        <f>VLOOKUP(D142,Sheet2!$A$1:$D$27,2,FALSE)</f>
        <v>0</v>
      </c>
      <c r="G142" s="3">
        <v>0.0</v>
      </c>
      <c r="H142" s="3">
        <f t="shared" si="3"/>
        <v>0</v>
      </c>
    </row>
    <row r="143">
      <c r="A143" s="2">
        <v>44261.0</v>
      </c>
      <c r="B143" s="3" t="str">
        <f t="shared" si="1"/>
        <v>Mar</v>
      </c>
      <c r="C143" s="3" t="str">
        <f t="shared" si="2"/>
        <v>Saturday</v>
      </c>
      <c r="D143" s="3" t="s">
        <v>11</v>
      </c>
      <c r="E143" s="3">
        <f>VLOOKUP(D143, Sheet2!$A$2:$D$27, 4, FALSE)</f>
        <v>0</v>
      </c>
      <c r="F143" s="3">
        <f>VLOOKUP(D143,Sheet2!$A$1:$D$27,2,FALSE)</f>
        <v>0</v>
      </c>
      <c r="G143" s="3">
        <v>0.0</v>
      </c>
      <c r="H143" s="3">
        <f t="shared" si="3"/>
        <v>0</v>
      </c>
    </row>
    <row r="144">
      <c r="A144" s="2">
        <v>44262.0</v>
      </c>
      <c r="B144" s="3" t="str">
        <f t="shared" si="1"/>
        <v>Mar</v>
      </c>
      <c r="C144" s="3" t="str">
        <f t="shared" si="2"/>
        <v>Sunday</v>
      </c>
      <c r="D144" s="3" t="s">
        <v>11</v>
      </c>
      <c r="E144" s="3">
        <f>VLOOKUP(D144, Sheet2!$A$2:$D$27, 4, FALSE)</f>
        <v>0</v>
      </c>
      <c r="F144" s="3">
        <f>VLOOKUP(D144,Sheet2!$A$1:$D$27,2,FALSE)</f>
        <v>0</v>
      </c>
      <c r="G144" s="3">
        <v>0.0</v>
      </c>
      <c r="H144" s="3">
        <f t="shared" si="3"/>
        <v>0</v>
      </c>
    </row>
    <row r="145">
      <c r="A145" s="2">
        <v>44263.0</v>
      </c>
      <c r="B145" s="3" t="str">
        <f t="shared" si="1"/>
        <v>Mar</v>
      </c>
      <c r="C145" s="3" t="str">
        <f t="shared" si="2"/>
        <v>Monday</v>
      </c>
      <c r="D145" s="3" t="s">
        <v>20</v>
      </c>
      <c r="E145" s="3">
        <f>VLOOKUP(D145, Sheet2!$A$2:$D$27, 4, FALSE)</f>
        <v>400</v>
      </c>
      <c r="F145" s="3">
        <f>VLOOKUP(D145,Sheet2!$A$1:$D$27,2,FALSE)</f>
        <v>277.7777778</v>
      </c>
      <c r="G145" s="3">
        <v>2.0</v>
      </c>
      <c r="H145" s="3">
        <f t="shared" si="3"/>
        <v>800</v>
      </c>
    </row>
    <row r="146">
      <c r="A146" s="2">
        <v>44263.0</v>
      </c>
      <c r="B146" s="3" t="str">
        <f t="shared" si="1"/>
        <v>Mar</v>
      </c>
      <c r="C146" s="3" t="str">
        <f t="shared" si="2"/>
        <v>Monday</v>
      </c>
      <c r="D146" s="3" t="s">
        <v>59</v>
      </c>
      <c r="E146" s="3">
        <f>VLOOKUP(D146, Sheet2!$A$2:$D$27, 4, FALSE)</f>
        <v>700</v>
      </c>
      <c r="F146" s="3">
        <f>VLOOKUP(D146,Sheet2!$A$1:$D$27,2,FALSE)</f>
        <v>486.1111111</v>
      </c>
      <c r="G146" s="3">
        <v>1.0</v>
      </c>
      <c r="H146" s="3">
        <f t="shared" si="3"/>
        <v>700</v>
      </c>
    </row>
    <row r="147">
      <c r="A147" s="2">
        <v>44263.0</v>
      </c>
      <c r="B147" s="3" t="str">
        <f t="shared" si="1"/>
        <v>Mar</v>
      </c>
      <c r="C147" s="3" t="str">
        <f t="shared" si="2"/>
        <v>Monday</v>
      </c>
      <c r="D147" s="3" t="s">
        <v>60</v>
      </c>
      <c r="E147" s="3">
        <f>VLOOKUP(D147, Sheet2!$A$2:$D$27, 4, FALSE)</f>
        <v>180</v>
      </c>
      <c r="F147" s="3">
        <f>VLOOKUP(D147,Sheet2!$A$1:$D$27,2,FALSE)</f>
        <v>125</v>
      </c>
      <c r="G147" s="3">
        <v>1.0</v>
      </c>
      <c r="H147" s="3">
        <f t="shared" si="3"/>
        <v>180</v>
      </c>
    </row>
    <row r="148">
      <c r="A148" s="2">
        <v>44263.0</v>
      </c>
      <c r="B148" s="3" t="str">
        <f t="shared" si="1"/>
        <v>Mar</v>
      </c>
      <c r="C148" s="3" t="str">
        <f t="shared" si="2"/>
        <v>Monday</v>
      </c>
      <c r="D148" s="3" t="s">
        <v>24</v>
      </c>
      <c r="E148" s="3">
        <f>VLOOKUP(D148, Sheet2!$A$2:$D$27, 4, FALSE)</f>
        <v>400</v>
      </c>
      <c r="F148" s="3">
        <f>VLOOKUP(D148,Sheet2!$A$1:$D$27,2,FALSE)</f>
        <v>277.7777778</v>
      </c>
      <c r="G148" s="3">
        <v>1.0</v>
      </c>
      <c r="H148" s="3">
        <f t="shared" si="3"/>
        <v>400</v>
      </c>
    </row>
    <row r="149">
      <c r="A149" s="2">
        <v>44264.0</v>
      </c>
      <c r="B149" s="3" t="str">
        <f t="shared" si="1"/>
        <v>Mar</v>
      </c>
      <c r="C149" s="3" t="str">
        <f t="shared" si="2"/>
        <v>Tuesday</v>
      </c>
      <c r="D149" s="3" t="s">
        <v>11</v>
      </c>
      <c r="E149" s="3">
        <f>VLOOKUP(D149, Sheet2!$A$2:$D$27, 4, FALSE)</f>
        <v>0</v>
      </c>
      <c r="F149" s="3">
        <f>VLOOKUP(D149,Sheet2!$A$1:$D$27,2,FALSE)</f>
        <v>0</v>
      </c>
      <c r="G149" s="3">
        <v>0.0</v>
      </c>
      <c r="H149" s="3">
        <f t="shared" si="3"/>
        <v>0</v>
      </c>
    </row>
    <row r="150">
      <c r="A150" s="2">
        <v>44265.0</v>
      </c>
      <c r="B150" s="3" t="str">
        <f t="shared" si="1"/>
        <v>Mar</v>
      </c>
      <c r="C150" s="3" t="str">
        <f t="shared" si="2"/>
        <v>Wednesday</v>
      </c>
      <c r="D150" s="3" t="s">
        <v>11</v>
      </c>
      <c r="E150" s="3">
        <f>VLOOKUP(D150, Sheet2!$A$2:$D$27, 4, FALSE)</f>
        <v>0</v>
      </c>
      <c r="F150" s="3">
        <f>VLOOKUP(D150,Sheet2!$A$1:$D$27,2,FALSE)</f>
        <v>0</v>
      </c>
      <c r="G150" s="3">
        <v>0.0</v>
      </c>
      <c r="H150" s="3">
        <f t="shared" si="3"/>
        <v>0</v>
      </c>
    </row>
    <row r="151">
      <c r="A151" s="2">
        <v>44266.0</v>
      </c>
      <c r="B151" s="3" t="str">
        <f t="shared" si="1"/>
        <v>Mar</v>
      </c>
      <c r="C151" s="3" t="str">
        <f t="shared" si="2"/>
        <v>Thursday</v>
      </c>
      <c r="D151" s="3" t="s">
        <v>11</v>
      </c>
      <c r="E151" s="3">
        <f>VLOOKUP(D151, Sheet2!$A$2:$D$27, 4, FALSE)</f>
        <v>0</v>
      </c>
      <c r="F151" s="3">
        <f>VLOOKUP(D151,Sheet2!$A$1:$D$27,2,FALSE)</f>
        <v>0</v>
      </c>
      <c r="G151" s="3">
        <v>0.0</v>
      </c>
      <c r="H151" s="3">
        <f t="shared" si="3"/>
        <v>0</v>
      </c>
    </row>
    <row r="152">
      <c r="A152" s="2">
        <v>44267.0</v>
      </c>
      <c r="B152" s="3" t="str">
        <f t="shared" si="1"/>
        <v>Mar</v>
      </c>
      <c r="C152" s="3" t="str">
        <f t="shared" si="2"/>
        <v>Friday</v>
      </c>
      <c r="D152" s="3" t="s">
        <v>11</v>
      </c>
      <c r="E152" s="3">
        <f>VLOOKUP(D152, Sheet2!$A$2:$D$27, 4, FALSE)</f>
        <v>0</v>
      </c>
      <c r="F152" s="3">
        <f>VLOOKUP(D152,Sheet2!$A$1:$D$27,2,FALSE)</f>
        <v>0</v>
      </c>
      <c r="G152" s="3">
        <v>0.0</v>
      </c>
      <c r="H152" s="3">
        <f t="shared" si="3"/>
        <v>0</v>
      </c>
    </row>
    <row r="153">
      <c r="A153" s="2">
        <v>44268.0</v>
      </c>
      <c r="B153" s="3" t="str">
        <f t="shared" si="1"/>
        <v>Mar</v>
      </c>
      <c r="C153" s="3" t="str">
        <f t="shared" si="2"/>
        <v>Saturday</v>
      </c>
      <c r="D153" s="3" t="s">
        <v>24</v>
      </c>
      <c r="E153" s="3">
        <f>VLOOKUP(D153, Sheet2!$A$2:$D$27, 4, FALSE)</f>
        <v>400</v>
      </c>
      <c r="F153" s="3">
        <f>VLOOKUP(D153,Sheet2!$A$1:$D$27,2,FALSE)</f>
        <v>277.7777778</v>
      </c>
      <c r="G153" s="3">
        <v>5.0</v>
      </c>
      <c r="H153" s="3">
        <f t="shared" si="3"/>
        <v>2000</v>
      </c>
    </row>
    <row r="154">
      <c r="A154" s="2">
        <v>44269.0</v>
      </c>
      <c r="B154" s="3" t="str">
        <f t="shared" si="1"/>
        <v>Mar</v>
      </c>
      <c r="C154" s="3" t="str">
        <f t="shared" si="2"/>
        <v>Sunday</v>
      </c>
      <c r="D154" s="3" t="s">
        <v>11</v>
      </c>
      <c r="E154" s="3">
        <f>VLOOKUP(D154, Sheet2!$A$2:$D$27, 4, FALSE)</f>
        <v>0</v>
      </c>
      <c r="F154" s="3">
        <f>VLOOKUP(D154,Sheet2!$A$1:$D$27,2,FALSE)</f>
        <v>0</v>
      </c>
      <c r="G154" s="3">
        <v>0.0</v>
      </c>
      <c r="H154" s="3">
        <f t="shared" si="3"/>
        <v>0</v>
      </c>
    </row>
    <row r="155">
      <c r="A155" s="2">
        <v>44270.0</v>
      </c>
      <c r="B155" s="3" t="str">
        <f t="shared" si="1"/>
        <v>Mar</v>
      </c>
      <c r="C155" s="3" t="str">
        <f t="shared" si="2"/>
        <v>Monday</v>
      </c>
      <c r="D155" s="3" t="s">
        <v>54</v>
      </c>
      <c r="E155" s="3">
        <f>VLOOKUP(D155, Sheet2!$A$2:$D$27, 4, FALSE)</f>
        <v>2000</v>
      </c>
      <c r="F155" s="3">
        <f>VLOOKUP(D155,Sheet2!$A$1:$D$27,2,FALSE)</f>
        <v>1388.888889</v>
      </c>
      <c r="G155" s="3">
        <v>1.0</v>
      </c>
      <c r="H155" s="3">
        <f t="shared" si="3"/>
        <v>2000</v>
      </c>
    </row>
    <row r="156">
      <c r="A156" s="2">
        <v>44270.0</v>
      </c>
      <c r="B156" s="3" t="str">
        <f t="shared" si="1"/>
        <v>Mar</v>
      </c>
      <c r="C156" s="3" t="str">
        <f t="shared" si="2"/>
        <v>Monday</v>
      </c>
      <c r="D156" s="3" t="s">
        <v>61</v>
      </c>
      <c r="E156" s="3">
        <f>VLOOKUP(D156, Sheet2!$A$2:$D$27, 4, FALSE)</f>
        <v>1500</v>
      </c>
      <c r="F156" s="3">
        <f>VLOOKUP(D156,Sheet2!$A$1:$D$27,2,FALSE)</f>
        <v>1041.666667</v>
      </c>
      <c r="G156" s="3">
        <v>1.0</v>
      </c>
      <c r="H156" s="3">
        <f t="shared" si="3"/>
        <v>1500</v>
      </c>
    </row>
    <row r="157">
      <c r="A157" s="2">
        <v>44270.0</v>
      </c>
      <c r="B157" s="3" t="str">
        <f t="shared" si="1"/>
        <v>Mar</v>
      </c>
      <c r="C157" s="3" t="str">
        <f t="shared" si="2"/>
        <v>Monday</v>
      </c>
      <c r="D157" s="3" t="s">
        <v>14</v>
      </c>
      <c r="E157" s="3">
        <f>VLOOKUP(D157, Sheet2!$A$2:$D$27, 4, FALSE)</f>
        <v>1500</v>
      </c>
      <c r="F157" s="3">
        <f>VLOOKUP(D157,Sheet2!$A$1:$D$27,2,FALSE)</f>
        <v>1041.666667</v>
      </c>
      <c r="G157" s="3">
        <v>1.0</v>
      </c>
      <c r="H157" s="3">
        <f t="shared" si="3"/>
        <v>1500</v>
      </c>
    </row>
    <row r="158">
      <c r="A158" s="2">
        <v>44271.0</v>
      </c>
      <c r="B158" s="3" t="str">
        <f t="shared" si="1"/>
        <v>Mar</v>
      </c>
      <c r="C158" s="3" t="str">
        <f t="shared" si="2"/>
        <v>Tuesday</v>
      </c>
      <c r="D158" s="3" t="s">
        <v>11</v>
      </c>
      <c r="E158" s="3">
        <f>VLOOKUP(D158, Sheet2!$A$2:$D$27, 4, FALSE)</f>
        <v>0</v>
      </c>
      <c r="F158" s="3">
        <f>VLOOKUP(D158,Sheet2!$A$1:$D$27,2,FALSE)</f>
        <v>0</v>
      </c>
      <c r="G158" s="3">
        <v>0.0</v>
      </c>
      <c r="H158" s="3">
        <f t="shared" si="3"/>
        <v>0</v>
      </c>
    </row>
    <row r="159">
      <c r="A159" s="2">
        <v>44272.0</v>
      </c>
      <c r="B159" s="3" t="str">
        <f t="shared" si="1"/>
        <v>Mar</v>
      </c>
      <c r="C159" s="3" t="str">
        <f t="shared" si="2"/>
        <v>Wednesday</v>
      </c>
      <c r="D159" s="3" t="s">
        <v>11</v>
      </c>
      <c r="E159" s="3">
        <f>VLOOKUP(D159, Sheet2!$A$2:$D$27, 4, FALSE)</f>
        <v>0</v>
      </c>
      <c r="F159" s="3">
        <f>VLOOKUP(D159,Sheet2!$A$1:$D$27,2,FALSE)</f>
        <v>0</v>
      </c>
      <c r="G159" s="3">
        <v>0.0</v>
      </c>
      <c r="H159" s="3">
        <f t="shared" si="3"/>
        <v>0</v>
      </c>
    </row>
    <row r="160">
      <c r="A160" s="2">
        <v>44273.0</v>
      </c>
      <c r="B160" s="3" t="str">
        <f t="shared" si="1"/>
        <v>Mar</v>
      </c>
      <c r="C160" s="3" t="str">
        <f t="shared" si="2"/>
        <v>Thursday</v>
      </c>
      <c r="D160" s="3" t="s">
        <v>9</v>
      </c>
      <c r="E160" s="3">
        <f>VLOOKUP(D160, Sheet2!$A$2:$D$27, 4, FALSE)</f>
        <v>800</v>
      </c>
      <c r="F160" s="3">
        <f>VLOOKUP(D160,Sheet2!$A$1:$D$27,2,FALSE)</f>
        <v>555.5555556</v>
      </c>
      <c r="G160" s="3">
        <v>1.0</v>
      </c>
      <c r="H160" s="3">
        <f t="shared" si="3"/>
        <v>800</v>
      </c>
    </row>
    <row r="161">
      <c r="A161" s="2">
        <v>44274.0</v>
      </c>
      <c r="B161" s="3" t="str">
        <f t="shared" si="1"/>
        <v>Mar</v>
      </c>
      <c r="C161" s="3" t="str">
        <f t="shared" si="2"/>
        <v>Friday</v>
      </c>
      <c r="D161" s="3" t="s">
        <v>51</v>
      </c>
      <c r="E161" s="3">
        <f>VLOOKUP(D161, Sheet2!$A$2:$D$27, 4, FALSE)</f>
        <v>150</v>
      </c>
      <c r="F161" s="3">
        <f>VLOOKUP(D161,Sheet2!$A$1:$D$27,2,FALSE)</f>
        <v>104.1666667</v>
      </c>
      <c r="G161" s="3">
        <v>2.0</v>
      </c>
      <c r="H161" s="3">
        <f t="shared" si="3"/>
        <v>300</v>
      </c>
    </row>
    <row r="162">
      <c r="A162" s="2">
        <v>44274.0</v>
      </c>
      <c r="B162" s="3" t="str">
        <f t="shared" si="1"/>
        <v>Mar</v>
      </c>
      <c r="C162" s="3" t="str">
        <f t="shared" si="2"/>
        <v>Friday</v>
      </c>
      <c r="D162" s="3" t="s">
        <v>13</v>
      </c>
      <c r="E162" s="3">
        <f>VLOOKUP(D162, Sheet2!$A$2:$D$27, 4, FALSE)</f>
        <v>600</v>
      </c>
      <c r="F162" s="3">
        <f>VLOOKUP(D162,Sheet2!$A$1:$D$27,2,FALSE)</f>
        <v>416.6666667</v>
      </c>
      <c r="G162" s="3">
        <v>1.0</v>
      </c>
      <c r="H162" s="3">
        <f t="shared" si="3"/>
        <v>600</v>
      </c>
    </row>
    <row r="163">
      <c r="A163" s="2">
        <v>44275.0</v>
      </c>
      <c r="B163" s="3" t="str">
        <f t="shared" si="1"/>
        <v>Mar</v>
      </c>
      <c r="C163" s="3" t="str">
        <f t="shared" si="2"/>
        <v>Saturday</v>
      </c>
      <c r="D163" s="3" t="s">
        <v>11</v>
      </c>
      <c r="E163" s="3">
        <f>VLOOKUP(D163, Sheet2!$A$2:$D$27, 4, FALSE)</f>
        <v>0</v>
      </c>
      <c r="F163" s="3">
        <f>VLOOKUP(D163,Sheet2!$A$1:$D$27,2,FALSE)</f>
        <v>0</v>
      </c>
      <c r="G163" s="3">
        <v>0.0</v>
      </c>
      <c r="H163" s="3">
        <f t="shared" si="3"/>
        <v>0</v>
      </c>
    </row>
    <row r="164">
      <c r="A164" s="2">
        <v>44276.0</v>
      </c>
      <c r="B164" s="3" t="str">
        <f t="shared" si="1"/>
        <v>Mar</v>
      </c>
      <c r="C164" s="3" t="str">
        <f t="shared" si="2"/>
        <v>Sunday</v>
      </c>
      <c r="D164" s="3" t="s">
        <v>11</v>
      </c>
      <c r="E164" s="3">
        <f>VLOOKUP(D164, Sheet2!$A$2:$D$27, 4, FALSE)</f>
        <v>0</v>
      </c>
      <c r="F164" s="3">
        <f>VLOOKUP(D164,Sheet2!$A$1:$D$27,2,FALSE)</f>
        <v>0</v>
      </c>
      <c r="G164" s="3">
        <v>0.0</v>
      </c>
      <c r="H164" s="3">
        <f t="shared" si="3"/>
        <v>0</v>
      </c>
    </row>
    <row r="165">
      <c r="A165" s="2">
        <v>44277.0</v>
      </c>
      <c r="B165" s="3" t="str">
        <f t="shared" si="1"/>
        <v>Mar</v>
      </c>
      <c r="C165" s="3" t="str">
        <f t="shared" si="2"/>
        <v>Monday</v>
      </c>
      <c r="D165" s="3" t="s">
        <v>41</v>
      </c>
      <c r="E165" s="3">
        <f>VLOOKUP(D165, Sheet2!$A$2:$D$27, 4, FALSE)</f>
        <v>300</v>
      </c>
      <c r="F165" s="3">
        <f>VLOOKUP(D165,Sheet2!$A$1:$D$27,2,FALSE)</f>
        <v>208.3333333</v>
      </c>
      <c r="G165" s="3">
        <v>1.0</v>
      </c>
      <c r="H165" s="3">
        <f t="shared" si="3"/>
        <v>300</v>
      </c>
    </row>
    <row r="166">
      <c r="A166" s="2">
        <v>44277.0</v>
      </c>
      <c r="B166" s="3" t="str">
        <f t="shared" si="1"/>
        <v>Mar</v>
      </c>
      <c r="C166" s="3" t="str">
        <f t="shared" si="2"/>
        <v>Monday</v>
      </c>
      <c r="D166" s="3" t="s">
        <v>8</v>
      </c>
      <c r="E166" s="3">
        <f>VLOOKUP(D166, Sheet2!$A$2:$D$27, 4, FALSE)</f>
        <v>500</v>
      </c>
      <c r="F166" s="3">
        <f>VLOOKUP(D166,Sheet2!$A$1:$D$27,2,FALSE)</f>
        <v>347.2222222</v>
      </c>
      <c r="G166" s="3">
        <v>1.0</v>
      </c>
      <c r="H166" s="3">
        <f t="shared" si="3"/>
        <v>500</v>
      </c>
    </row>
    <row r="167">
      <c r="A167" s="2">
        <v>44277.0</v>
      </c>
      <c r="B167" s="3" t="str">
        <f t="shared" si="1"/>
        <v>Mar</v>
      </c>
      <c r="C167" s="3" t="str">
        <f t="shared" si="2"/>
        <v>Monday</v>
      </c>
      <c r="D167" s="3" t="s">
        <v>20</v>
      </c>
      <c r="E167" s="3">
        <f>VLOOKUP(D167, Sheet2!$A$2:$D$27, 4, FALSE)</f>
        <v>400</v>
      </c>
      <c r="F167" s="3">
        <f>VLOOKUP(D167,Sheet2!$A$1:$D$27,2,FALSE)</f>
        <v>277.7777778</v>
      </c>
      <c r="G167" s="3">
        <v>1.0</v>
      </c>
      <c r="H167" s="3">
        <f t="shared" si="3"/>
        <v>400</v>
      </c>
    </row>
    <row r="168">
      <c r="A168" s="2">
        <v>44277.0</v>
      </c>
      <c r="B168" s="3" t="str">
        <f t="shared" si="1"/>
        <v>Mar</v>
      </c>
      <c r="C168" s="3" t="str">
        <f t="shared" si="2"/>
        <v>Monday</v>
      </c>
      <c r="D168" s="3" t="s">
        <v>62</v>
      </c>
      <c r="E168" s="3">
        <f>VLOOKUP(D168, Sheet2!$A$2:$D$27, 4, FALSE)</f>
        <v>2500</v>
      </c>
      <c r="F168" s="3">
        <f>VLOOKUP(D168,Sheet2!$A$1:$D$27,2,FALSE)</f>
        <v>1736.111111</v>
      </c>
      <c r="G168" s="3">
        <v>1.0</v>
      </c>
      <c r="H168" s="3">
        <f t="shared" si="3"/>
        <v>2500</v>
      </c>
    </row>
    <row r="169">
      <c r="A169" s="2">
        <v>44278.0</v>
      </c>
      <c r="B169" s="3" t="str">
        <f t="shared" si="1"/>
        <v>Mar</v>
      </c>
      <c r="C169" s="3" t="str">
        <f t="shared" si="2"/>
        <v>Tuesday</v>
      </c>
      <c r="D169" s="3" t="s">
        <v>11</v>
      </c>
      <c r="E169" s="3">
        <f>VLOOKUP(D169, Sheet2!$A$2:$D$27, 4, FALSE)</f>
        <v>0</v>
      </c>
      <c r="F169" s="3">
        <f>VLOOKUP(D169,Sheet2!$A$1:$D$27,2,FALSE)</f>
        <v>0</v>
      </c>
      <c r="G169" s="3">
        <v>0.0</v>
      </c>
      <c r="H169" s="3">
        <f t="shared" si="3"/>
        <v>0</v>
      </c>
    </row>
    <row r="170">
      <c r="A170" s="2">
        <v>44279.0</v>
      </c>
      <c r="B170" s="3" t="str">
        <f t="shared" si="1"/>
        <v>Mar</v>
      </c>
      <c r="C170" s="3" t="str">
        <f t="shared" si="2"/>
        <v>Wednesday</v>
      </c>
      <c r="D170" s="3" t="s">
        <v>11</v>
      </c>
      <c r="E170" s="3">
        <f>VLOOKUP(D170, Sheet2!$A$2:$D$27, 4, FALSE)</f>
        <v>0</v>
      </c>
      <c r="F170" s="3">
        <f>VLOOKUP(D170,Sheet2!$A$1:$D$27,2,FALSE)</f>
        <v>0</v>
      </c>
      <c r="G170" s="3">
        <v>0.0</v>
      </c>
      <c r="H170" s="3">
        <f t="shared" si="3"/>
        <v>0</v>
      </c>
    </row>
    <row r="171">
      <c r="A171" s="2">
        <v>44280.0</v>
      </c>
      <c r="B171" s="3" t="str">
        <f t="shared" si="1"/>
        <v>Mar</v>
      </c>
      <c r="C171" s="3" t="str">
        <f t="shared" si="2"/>
        <v>Thursday</v>
      </c>
      <c r="D171" s="3" t="s">
        <v>11</v>
      </c>
      <c r="E171" s="3">
        <f>VLOOKUP(D171, Sheet2!$A$2:$D$27, 4, FALSE)</f>
        <v>0</v>
      </c>
      <c r="F171" s="3">
        <f>VLOOKUP(D171,Sheet2!$A$1:$D$27,2,FALSE)</f>
        <v>0</v>
      </c>
      <c r="G171" s="3">
        <v>0.0</v>
      </c>
      <c r="H171" s="3">
        <f t="shared" si="3"/>
        <v>0</v>
      </c>
    </row>
    <row r="172">
      <c r="A172" s="2">
        <v>44281.0</v>
      </c>
      <c r="B172" s="3" t="str">
        <f t="shared" si="1"/>
        <v>Mar</v>
      </c>
      <c r="C172" s="3" t="str">
        <f t="shared" si="2"/>
        <v>Friday</v>
      </c>
      <c r="D172" s="3" t="s">
        <v>11</v>
      </c>
      <c r="E172" s="3">
        <f>VLOOKUP(D172, Sheet2!$A$2:$D$27, 4, FALSE)</f>
        <v>0</v>
      </c>
      <c r="F172" s="3">
        <f>VLOOKUP(D172,Sheet2!$A$1:$D$27,2,FALSE)</f>
        <v>0</v>
      </c>
      <c r="G172" s="3">
        <v>0.0</v>
      </c>
      <c r="H172" s="3">
        <f t="shared" si="3"/>
        <v>0</v>
      </c>
    </row>
    <row r="173">
      <c r="A173" s="2">
        <v>44282.0</v>
      </c>
      <c r="B173" s="3" t="str">
        <f t="shared" si="1"/>
        <v>Mar</v>
      </c>
      <c r="C173" s="3" t="str">
        <f t="shared" si="2"/>
        <v>Saturday</v>
      </c>
      <c r="D173" s="3" t="s">
        <v>11</v>
      </c>
      <c r="E173" s="3">
        <f>VLOOKUP(D173, Sheet2!$A$2:$D$27, 4, FALSE)</f>
        <v>0</v>
      </c>
      <c r="F173" s="3">
        <f>VLOOKUP(D173,Sheet2!$A$1:$D$27,2,FALSE)</f>
        <v>0</v>
      </c>
      <c r="G173" s="3">
        <v>0.0</v>
      </c>
      <c r="H173" s="3">
        <f t="shared" si="3"/>
        <v>0</v>
      </c>
    </row>
    <row r="174">
      <c r="A174" s="2">
        <v>44283.0</v>
      </c>
      <c r="B174" s="3" t="str">
        <f t="shared" si="1"/>
        <v>Mar</v>
      </c>
      <c r="C174" s="3" t="str">
        <f t="shared" si="2"/>
        <v>Sunday</v>
      </c>
      <c r="D174" s="3" t="s">
        <v>11</v>
      </c>
      <c r="E174" s="3">
        <f>VLOOKUP(D174, Sheet2!$A$2:$D$27, 4, FALSE)</f>
        <v>0</v>
      </c>
      <c r="F174" s="3">
        <f>VLOOKUP(D174,Sheet2!$A$1:$D$27,2,FALSE)</f>
        <v>0</v>
      </c>
      <c r="G174" s="3">
        <v>0.0</v>
      </c>
      <c r="H174" s="3">
        <f t="shared" si="3"/>
        <v>0</v>
      </c>
    </row>
    <row r="175">
      <c r="A175" s="2">
        <v>44284.0</v>
      </c>
      <c r="B175" s="3" t="str">
        <f t="shared" si="1"/>
        <v>Mar</v>
      </c>
      <c r="C175" s="3" t="str">
        <f t="shared" si="2"/>
        <v>Monday</v>
      </c>
      <c r="D175" s="3" t="s">
        <v>24</v>
      </c>
      <c r="E175" s="3">
        <f>VLOOKUP(D175, Sheet2!$A$2:$D$27, 4, FALSE)</f>
        <v>400</v>
      </c>
      <c r="F175" s="3">
        <f>VLOOKUP(D175,Sheet2!$A$1:$D$27,2,FALSE)</f>
        <v>277.7777778</v>
      </c>
      <c r="G175" s="3">
        <v>1.0</v>
      </c>
      <c r="H175" s="3">
        <f t="shared" si="3"/>
        <v>400</v>
      </c>
    </row>
    <row r="176">
      <c r="A176" s="2">
        <v>44285.0</v>
      </c>
      <c r="B176" s="3" t="str">
        <f t="shared" si="1"/>
        <v>Mar</v>
      </c>
      <c r="C176" s="3" t="str">
        <f t="shared" si="2"/>
        <v>Tuesday</v>
      </c>
      <c r="D176" s="3" t="s">
        <v>11</v>
      </c>
      <c r="E176" s="3">
        <f>VLOOKUP(D176, Sheet2!$A$2:$D$27, 4, FALSE)</f>
        <v>0</v>
      </c>
      <c r="F176" s="3">
        <f>VLOOKUP(D176,Sheet2!$A$1:$D$27,2,FALSE)</f>
        <v>0</v>
      </c>
      <c r="G176" s="3">
        <v>0.0</v>
      </c>
      <c r="H176" s="3">
        <f t="shared" si="3"/>
        <v>0</v>
      </c>
    </row>
    <row r="177">
      <c r="A177" s="2">
        <v>44286.0</v>
      </c>
      <c r="B177" s="3" t="str">
        <f t="shared" si="1"/>
        <v>Mar</v>
      </c>
      <c r="C177" s="3" t="str">
        <f t="shared" si="2"/>
        <v>Wednesday</v>
      </c>
      <c r="D177" s="3" t="s">
        <v>63</v>
      </c>
      <c r="E177" s="3">
        <f>VLOOKUP(D177, Sheet2!$A$2:$D$27, 4, FALSE)</f>
        <v>7000</v>
      </c>
      <c r="F177" s="3">
        <f>VLOOKUP(D177,Sheet2!$A$1:$D$27,2,FALSE)</f>
        <v>4861.111111</v>
      </c>
      <c r="G177" s="3">
        <v>1.0</v>
      </c>
      <c r="H177" s="3">
        <f t="shared" si="3"/>
        <v>7000</v>
      </c>
    </row>
    <row r="178">
      <c r="A178" s="2">
        <v>44286.0</v>
      </c>
      <c r="B178" s="3" t="str">
        <f t="shared" si="1"/>
        <v>Mar</v>
      </c>
      <c r="C178" s="3" t="str">
        <f t="shared" si="2"/>
        <v>Wednesday</v>
      </c>
      <c r="D178" s="3" t="s">
        <v>58</v>
      </c>
      <c r="E178" s="3">
        <f>VLOOKUP(D178, Sheet2!$A$2:$D$27, 4, FALSE)</f>
        <v>3500</v>
      </c>
      <c r="F178" s="3">
        <f>VLOOKUP(D178,Sheet2!$A$1:$D$27,2,FALSE)</f>
        <v>2430.555556</v>
      </c>
      <c r="G178" s="3">
        <v>1.0</v>
      </c>
      <c r="H178" s="3">
        <f t="shared" si="3"/>
        <v>3500</v>
      </c>
    </row>
    <row r="179">
      <c r="A179" s="2">
        <v>44287.0</v>
      </c>
      <c r="B179" s="3" t="str">
        <f t="shared" si="1"/>
        <v>Apr</v>
      </c>
      <c r="C179" s="3" t="str">
        <f t="shared" si="2"/>
        <v>Thursday</v>
      </c>
      <c r="D179" s="3" t="s">
        <v>11</v>
      </c>
      <c r="E179" s="3">
        <f>VLOOKUP(D179, Sheet2!$A$2:$D$27, 4, FALSE)</f>
        <v>0</v>
      </c>
      <c r="F179" s="3">
        <f>VLOOKUP(D179,Sheet2!$A$1:$D$27,2,FALSE)</f>
        <v>0</v>
      </c>
      <c r="G179" s="3">
        <v>0.0</v>
      </c>
      <c r="H179" s="3">
        <f t="shared" si="3"/>
        <v>0</v>
      </c>
    </row>
    <row r="180">
      <c r="A180" s="2">
        <v>44288.0</v>
      </c>
      <c r="B180" s="3" t="str">
        <f t="shared" si="1"/>
        <v>Apr</v>
      </c>
      <c r="C180" s="3" t="str">
        <f t="shared" si="2"/>
        <v>Friday</v>
      </c>
      <c r="D180" s="3" t="s">
        <v>41</v>
      </c>
      <c r="E180" s="3">
        <f>VLOOKUP(D180, Sheet2!$A$2:$D$27, 4, FALSE)</f>
        <v>300</v>
      </c>
      <c r="F180" s="3">
        <f>VLOOKUP(D180,Sheet2!$A$1:$D$27,2,FALSE)</f>
        <v>208.3333333</v>
      </c>
      <c r="G180" s="3">
        <v>2.0</v>
      </c>
      <c r="H180" s="3">
        <f t="shared" si="3"/>
        <v>600</v>
      </c>
    </row>
    <row r="181">
      <c r="A181" s="2">
        <v>44289.0</v>
      </c>
      <c r="B181" s="3" t="str">
        <f t="shared" si="1"/>
        <v>Apr</v>
      </c>
      <c r="C181" s="3" t="str">
        <f t="shared" si="2"/>
        <v>Saturday</v>
      </c>
      <c r="D181" s="3" t="s">
        <v>11</v>
      </c>
      <c r="E181" s="3">
        <f>VLOOKUP(D181, Sheet2!$A$2:$D$27, 4, FALSE)</f>
        <v>0</v>
      </c>
      <c r="F181" s="3">
        <f>VLOOKUP(D181,Sheet2!$A$1:$D$27,2,FALSE)</f>
        <v>0</v>
      </c>
      <c r="G181" s="3">
        <v>0.0</v>
      </c>
      <c r="H181" s="3">
        <f t="shared" si="3"/>
        <v>0</v>
      </c>
    </row>
    <row r="182">
      <c r="A182" s="2">
        <v>44290.0</v>
      </c>
      <c r="B182" s="3" t="str">
        <f t="shared" si="1"/>
        <v>Apr</v>
      </c>
      <c r="C182" s="3" t="str">
        <f t="shared" si="2"/>
        <v>Sunday</v>
      </c>
      <c r="D182" s="3" t="s">
        <v>11</v>
      </c>
      <c r="E182" s="3">
        <f>VLOOKUP(D182, Sheet2!$A$2:$D$27, 4, FALSE)</f>
        <v>0</v>
      </c>
      <c r="F182" s="3">
        <f>VLOOKUP(D182,Sheet2!$A$1:$D$27,2,FALSE)</f>
        <v>0</v>
      </c>
      <c r="G182" s="3">
        <v>0.0</v>
      </c>
      <c r="H182" s="3">
        <f t="shared" si="3"/>
        <v>0</v>
      </c>
    </row>
    <row r="183">
      <c r="A183" s="2">
        <v>44291.0</v>
      </c>
      <c r="B183" s="3" t="str">
        <f t="shared" si="1"/>
        <v>Apr</v>
      </c>
      <c r="C183" s="3" t="str">
        <f t="shared" si="2"/>
        <v>Monday</v>
      </c>
      <c r="D183" s="3" t="s">
        <v>13</v>
      </c>
      <c r="E183" s="3">
        <f>VLOOKUP(D183, Sheet2!$A$2:$D$27, 4, FALSE)</f>
        <v>600</v>
      </c>
      <c r="F183" s="3">
        <f>VLOOKUP(D183,Sheet2!$A$1:$D$27,2,FALSE)</f>
        <v>416.6666667</v>
      </c>
      <c r="G183" s="3">
        <v>1.0</v>
      </c>
      <c r="H183" s="3">
        <f t="shared" si="3"/>
        <v>600</v>
      </c>
    </row>
    <row r="184">
      <c r="A184" s="2">
        <v>44291.0</v>
      </c>
      <c r="B184" s="3" t="str">
        <f t="shared" si="1"/>
        <v>Apr</v>
      </c>
      <c r="C184" s="3" t="str">
        <f t="shared" si="2"/>
        <v>Monday</v>
      </c>
      <c r="D184" s="3" t="s">
        <v>56</v>
      </c>
      <c r="E184" s="3">
        <f>VLOOKUP(D184, Sheet2!$A$2:$D$27, 4, FALSE)</f>
        <v>130</v>
      </c>
      <c r="F184" s="3">
        <f>VLOOKUP(D184,Sheet2!$A$1:$D$27,2,FALSE)</f>
        <v>90.27777778</v>
      </c>
      <c r="G184" s="3">
        <v>2.0</v>
      </c>
      <c r="H184" s="3">
        <f t="shared" si="3"/>
        <v>260</v>
      </c>
    </row>
    <row r="185">
      <c r="A185" s="2">
        <v>44292.0</v>
      </c>
      <c r="B185" s="3" t="str">
        <f t="shared" si="1"/>
        <v>Apr</v>
      </c>
      <c r="C185" s="3" t="str">
        <f t="shared" si="2"/>
        <v>Tuesday</v>
      </c>
      <c r="D185" s="3" t="s">
        <v>11</v>
      </c>
      <c r="E185" s="3">
        <f>VLOOKUP(D185, Sheet2!$A$2:$D$27, 4, FALSE)</f>
        <v>0</v>
      </c>
      <c r="F185" s="3">
        <f>VLOOKUP(D185,Sheet2!$A$1:$D$27,2,FALSE)</f>
        <v>0</v>
      </c>
      <c r="G185" s="3">
        <v>0.0</v>
      </c>
      <c r="H185" s="3">
        <f t="shared" si="3"/>
        <v>0</v>
      </c>
    </row>
    <row r="186">
      <c r="A186" s="2">
        <v>44293.0</v>
      </c>
      <c r="B186" s="3" t="str">
        <f t="shared" si="1"/>
        <v>Apr</v>
      </c>
      <c r="C186" s="3" t="str">
        <f t="shared" si="2"/>
        <v>Wednesday</v>
      </c>
      <c r="D186" s="3" t="s">
        <v>11</v>
      </c>
      <c r="E186" s="3">
        <f>VLOOKUP(D186, Sheet2!$A$2:$D$27, 4, FALSE)</f>
        <v>0</v>
      </c>
      <c r="F186" s="3">
        <f>VLOOKUP(D186,Sheet2!$A$1:$D$27,2,FALSE)</f>
        <v>0</v>
      </c>
      <c r="G186" s="3">
        <v>0.0</v>
      </c>
      <c r="H186" s="3">
        <f t="shared" si="3"/>
        <v>0</v>
      </c>
    </row>
    <row r="187">
      <c r="A187" s="2">
        <v>44294.0</v>
      </c>
      <c r="B187" s="3" t="str">
        <f t="shared" si="1"/>
        <v>Apr</v>
      </c>
      <c r="C187" s="3" t="str">
        <f t="shared" si="2"/>
        <v>Thursday</v>
      </c>
      <c r="D187" s="3" t="s">
        <v>8</v>
      </c>
      <c r="E187" s="3">
        <f>VLOOKUP(D187, Sheet2!$A$2:$D$27, 4, FALSE)</f>
        <v>500</v>
      </c>
      <c r="F187" s="3">
        <f>VLOOKUP(D187,Sheet2!$A$1:$D$27,2,FALSE)</f>
        <v>347.2222222</v>
      </c>
      <c r="G187" s="3">
        <v>1.0</v>
      </c>
      <c r="H187" s="3">
        <f t="shared" si="3"/>
        <v>500</v>
      </c>
    </row>
    <row r="188">
      <c r="A188" s="2">
        <v>44295.0</v>
      </c>
      <c r="B188" s="3" t="str">
        <f t="shared" si="1"/>
        <v>Apr</v>
      </c>
      <c r="C188" s="3" t="str">
        <f t="shared" si="2"/>
        <v>Friday</v>
      </c>
      <c r="D188" s="3" t="s">
        <v>60</v>
      </c>
      <c r="E188" s="3">
        <f>VLOOKUP(D188, Sheet2!$A$2:$D$27, 4, FALSE)</f>
        <v>180</v>
      </c>
      <c r="F188" s="3">
        <f>VLOOKUP(D188,Sheet2!$A$1:$D$27,2,FALSE)</f>
        <v>125</v>
      </c>
      <c r="G188" s="3">
        <v>1.0</v>
      </c>
      <c r="H188" s="3">
        <f t="shared" si="3"/>
        <v>180</v>
      </c>
    </row>
    <row r="189">
      <c r="A189" s="2">
        <v>44296.0</v>
      </c>
      <c r="B189" s="3" t="str">
        <f t="shared" si="1"/>
        <v>Apr</v>
      </c>
      <c r="C189" s="3" t="str">
        <f t="shared" si="2"/>
        <v>Saturday</v>
      </c>
      <c r="D189" s="3" t="s">
        <v>11</v>
      </c>
      <c r="E189" s="3">
        <f>VLOOKUP(D189, Sheet2!$A$2:$D$27, 4, FALSE)</f>
        <v>0</v>
      </c>
      <c r="F189" s="3">
        <f>VLOOKUP(D189,Sheet2!$A$1:$D$27,2,FALSE)</f>
        <v>0</v>
      </c>
      <c r="G189" s="3">
        <v>0.0</v>
      </c>
      <c r="H189" s="3">
        <f t="shared" si="3"/>
        <v>0</v>
      </c>
    </row>
    <row r="190">
      <c r="A190" s="2">
        <v>44298.0</v>
      </c>
      <c r="B190" s="3" t="str">
        <f t="shared" si="1"/>
        <v>Apr</v>
      </c>
      <c r="C190" s="3" t="str">
        <f t="shared" si="2"/>
        <v>Monday</v>
      </c>
      <c r="D190" s="3" t="s">
        <v>11</v>
      </c>
      <c r="E190" s="3">
        <f>VLOOKUP(D190, Sheet2!$A$2:$D$27, 4, FALSE)</f>
        <v>0</v>
      </c>
      <c r="F190" s="3">
        <f>VLOOKUP(D190,Sheet2!$A$1:$D$27,2,FALSE)</f>
        <v>0</v>
      </c>
      <c r="G190" s="3">
        <v>0.0</v>
      </c>
      <c r="H190" s="3">
        <f t="shared" si="3"/>
        <v>0</v>
      </c>
    </row>
    <row r="191">
      <c r="A191" s="2">
        <v>44299.0</v>
      </c>
      <c r="B191" s="3" t="str">
        <f t="shared" si="1"/>
        <v>Apr</v>
      </c>
      <c r="C191" s="3" t="str">
        <f t="shared" si="2"/>
        <v>Tuesday</v>
      </c>
      <c r="D191" s="3" t="s">
        <v>11</v>
      </c>
      <c r="E191" s="3">
        <f>VLOOKUP(D191, Sheet2!$A$2:$D$27, 4, FALSE)</f>
        <v>0</v>
      </c>
      <c r="F191" s="3">
        <f>VLOOKUP(D191,Sheet2!$A$1:$D$27,2,FALSE)</f>
        <v>0</v>
      </c>
      <c r="G191" s="3">
        <v>0.0</v>
      </c>
      <c r="H191" s="3">
        <f t="shared" si="3"/>
        <v>0</v>
      </c>
    </row>
    <row r="192">
      <c r="A192" s="2">
        <v>44300.0</v>
      </c>
      <c r="B192" s="3" t="str">
        <f t="shared" si="1"/>
        <v>Apr</v>
      </c>
      <c r="C192" s="3" t="str">
        <f t="shared" si="2"/>
        <v>Wednesday</v>
      </c>
      <c r="D192" s="3" t="s">
        <v>11</v>
      </c>
      <c r="E192" s="3">
        <f>VLOOKUP(D192, Sheet2!$A$2:$D$27, 4, FALSE)</f>
        <v>0</v>
      </c>
      <c r="F192" s="3">
        <f>VLOOKUP(D192,Sheet2!$A$1:$D$27,2,FALSE)</f>
        <v>0</v>
      </c>
      <c r="G192" s="3">
        <v>0.0</v>
      </c>
      <c r="H192" s="3">
        <f t="shared" si="3"/>
        <v>0</v>
      </c>
    </row>
    <row r="193">
      <c r="A193" s="2">
        <v>44301.0</v>
      </c>
      <c r="B193" s="3" t="str">
        <f t="shared" si="1"/>
        <v>Apr</v>
      </c>
      <c r="C193" s="3" t="str">
        <f t="shared" si="2"/>
        <v>Thursday</v>
      </c>
      <c r="D193" s="3" t="s">
        <v>11</v>
      </c>
      <c r="E193" s="3">
        <f>VLOOKUP(D193, Sheet2!$A$2:$D$27, 4, FALSE)</f>
        <v>0</v>
      </c>
      <c r="F193" s="3">
        <f>VLOOKUP(D193,Sheet2!$A$1:$D$27,2,FALSE)</f>
        <v>0</v>
      </c>
      <c r="G193" s="3">
        <v>0.0</v>
      </c>
      <c r="H193" s="3">
        <f t="shared" si="3"/>
        <v>0</v>
      </c>
    </row>
    <row r="194">
      <c r="A194" s="2">
        <v>44302.0</v>
      </c>
      <c r="B194" s="3" t="str">
        <f t="shared" si="1"/>
        <v>Apr</v>
      </c>
      <c r="C194" s="3" t="str">
        <f t="shared" si="2"/>
        <v>Friday</v>
      </c>
      <c r="D194" s="3" t="s">
        <v>11</v>
      </c>
      <c r="E194" s="3">
        <f>VLOOKUP(D194, Sheet2!$A$2:$D$27, 4, FALSE)</f>
        <v>0</v>
      </c>
      <c r="F194" s="3">
        <f>VLOOKUP(D194,Sheet2!$A$1:$D$27,2,FALSE)</f>
        <v>0</v>
      </c>
      <c r="G194" s="3">
        <v>0.0</v>
      </c>
      <c r="H194" s="3">
        <f t="shared" si="3"/>
        <v>0</v>
      </c>
    </row>
    <row r="195">
      <c r="A195" s="2">
        <v>44303.0</v>
      </c>
      <c r="B195" s="3" t="str">
        <f t="shared" si="1"/>
        <v>Apr</v>
      </c>
      <c r="C195" s="3" t="str">
        <f t="shared" si="2"/>
        <v>Saturday</v>
      </c>
      <c r="D195" s="3" t="s">
        <v>11</v>
      </c>
      <c r="E195" s="3">
        <f>VLOOKUP(D195, Sheet2!$A$2:$D$27, 4, FALSE)</f>
        <v>0</v>
      </c>
      <c r="F195" s="3">
        <f>VLOOKUP(D195,Sheet2!$A$1:$D$27,2,FALSE)</f>
        <v>0</v>
      </c>
      <c r="G195" s="3">
        <v>0.0</v>
      </c>
      <c r="H195" s="3">
        <f t="shared" si="3"/>
        <v>0</v>
      </c>
    </row>
    <row r="196">
      <c r="A196" s="2">
        <v>44304.0</v>
      </c>
      <c r="B196" s="3" t="str">
        <f t="shared" si="1"/>
        <v>Apr</v>
      </c>
      <c r="C196" s="3" t="str">
        <f t="shared" si="2"/>
        <v>Sunday</v>
      </c>
      <c r="D196" s="3" t="s">
        <v>11</v>
      </c>
      <c r="E196" s="3">
        <f>VLOOKUP(D196, Sheet2!$A$2:$D$27, 4, FALSE)</f>
        <v>0</v>
      </c>
      <c r="F196" s="3">
        <f>VLOOKUP(D196,Sheet2!$A$1:$D$27,2,FALSE)</f>
        <v>0</v>
      </c>
      <c r="G196" s="3">
        <v>0.0</v>
      </c>
      <c r="H196" s="3">
        <f t="shared" si="3"/>
        <v>0</v>
      </c>
    </row>
    <row r="197">
      <c r="A197" s="2">
        <v>44305.0</v>
      </c>
      <c r="B197" s="3" t="str">
        <f t="shared" si="1"/>
        <v>Apr</v>
      </c>
      <c r="C197" s="3" t="str">
        <f t="shared" si="2"/>
        <v>Monday</v>
      </c>
      <c r="D197" s="3" t="s">
        <v>11</v>
      </c>
      <c r="E197" s="3">
        <f>VLOOKUP(D197, Sheet2!$A$2:$D$27, 4, FALSE)</f>
        <v>0</v>
      </c>
      <c r="F197" s="3">
        <f>VLOOKUP(D197,Sheet2!$A$1:$D$27,2,FALSE)</f>
        <v>0</v>
      </c>
      <c r="G197" s="3">
        <v>0.0</v>
      </c>
      <c r="H197" s="3">
        <f t="shared" si="3"/>
        <v>0</v>
      </c>
    </row>
    <row r="198">
      <c r="A198" s="2">
        <v>44306.0</v>
      </c>
      <c r="B198" s="3" t="str">
        <f t="shared" si="1"/>
        <v>Apr</v>
      </c>
      <c r="C198" s="3" t="str">
        <f t="shared" si="2"/>
        <v>Tuesday</v>
      </c>
      <c r="D198" s="3" t="s">
        <v>11</v>
      </c>
      <c r="E198" s="3">
        <f>VLOOKUP(D198, Sheet2!$A$2:$D$27, 4, FALSE)</f>
        <v>0</v>
      </c>
      <c r="F198" s="3">
        <f>VLOOKUP(D198,Sheet2!$A$1:$D$27,2,FALSE)</f>
        <v>0</v>
      </c>
      <c r="G198" s="3">
        <v>0.0</v>
      </c>
      <c r="H198" s="3">
        <f t="shared" si="3"/>
        <v>0</v>
      </c>
    </row>
    <row r="199">
      <c r="A199" s="2">
        <v>44307.0</v>
      </c>
      <c r="B199" s="3" t="str">
        <f t="shared" si="1"/>
        <v>Apr</v>
      </c>
      <c r="C199" s="3" t="str">
        <f t="shared" si="2"/>
        <v>Wednesday</v>
      </c>
      <c r="D199" s="3" t="s">
        <v>11</v>
      </c>
      <c r="E199" s="3">
        <f>VLOOKUP(D199, Sheet2!$A$2:$D$27, 4, FALSE)</f>
        <v>0</v>
      </c>
      <c r="F199" s="3">
        <f>VLOOKUP(D199,Sheet2!$A$1:$D$27,2,FALSE)</f>
        <v>0</v>
      </c>
      <c r="G199" s="3">
        <v>0.0</v>
      </c>
      <c r="H199" s="3">
        <f t="shared" si="3"/>
        <v>0</v>
      </c>
    </row>
    <row r="200">
      <c r="A200" s="2">
        <v>44308.0</v>
      </c>
      <c r="B200" s="3" t="str">
        <f t="shared" si="1"/>
        <v>Apr</v>
      </c>
      <c r="C200" s="3" t="str">
        <f t="shared" si="2"/>
        <v>Thursday</v>
      </c>
      <c r="D200" s="3" t="s">
        <v>11</v>
      </c>
      <c r="E200" s="3">
        <f>VLOOKUP(D200, Sheet2!$A$2:$D$27, 4, FALSE)</f>
        <v>0</v>
      </c>
      <c r="F200" s="3">
        <f>VLOOKUP(D200,Sheet2!$A$1:$D$27,2,FALSE)</f>
        <v>0</v>
      </c>
      <c r="G200" s="3">
        <v>0.0</v>
      </c>
      <c r="H200" s="3">
        <f t="shared" si="3"/>
        <v>0</v>
      </c>
    </row>
    <row r="201">
      <c r="A201" s="2">
        <v>44309.0</v>
      </c>
      <c r="B201" s="3" t="str">
        <f t="shared" si="1"/>
        <v>Apr</v>
      </c>
      <c r="C201" s="3" t="str">
        <f t="shared" si="2"/>
        <v>Friday</v>
      </c>
      <c r="D201" s="3" t="s">
        <v>11</v>
      </c>
      <c r="E201" s="3">
        <f>VLOOKUP(D201, Sheet2!$A$2:$D$27, 4, FALSE)</f>
        <v>0</v>
      </c>
      <c r="F201" s="3">
        <f>VLOOKUP(D201,Sheet2!$A$1:$D$27,2,FALSE)</f>
        <v>0</v>
      </c>
      <c r="G201" s="3">
        <v>0.0</v>
      </c>
      <c r="H201" s="3">
        <f t="shared" si="3"/>
        <v>0</v>
      </c>
    </row>
    <row r="202">
      <c r="A202" s="2">
        <v>44310.0</v>
      </c>
      <c r="B202" s="3" t="str">
        <f t="shared" si="1"/>
        <v>Apr</v>
      </c>
      <c r="C202" s="3" t="str">
        <f t="shared" si="2"/>
        <v>Saturday</v>
      </c>
      <c r="D202" s="3" t="s">
        <v>11</v>
      </c>
      <c r="E202" s="3">
        <f>VLOOKUP(D202, Sheet2!$A$2:$D$27, 4, FALSE)</f>
        <v>0</v>
      </c>
      <c r="F202" s="3">
        <f>VLOOKUP(D202,Sheet2!$A$1:$D$27,2,FALSE)</f>
        <v>0</v>
      </c>
      <c r="G202" s="3">
        <v>0.0</v>
      </c>
      <c r="H202" s="3">
        <f t="shared" si="3"/>
        <v>0</v>
      </c>
    </row>
    <row r="203">
      <c r="A203" s="2">
        <v>44311.0</v>
      </c>
      <c r="B203" s="3" t="str">
        <f t="shared" si="1"/>
        <v>Apr</v>
      </c>
      <c r="C203" s="3" t="str">
        <f t="shared" si="2"/>
        <v>Sunday</v>
      </c>
      <c r="D203" s="3" t="s">
        <v>11</v>
      </c>
      <c r="E203" s="3">
        <f>VLOOKUP(D203, Sheet2!$A$2:$D$27, 4, FALSE)</f>
        <v>0</v>
      </c>
      <c r="F203" s="3">
        <f>VLOOKUP(D203,Sheet2!$A$1:$D$27,2,FALSE)</f>
        <v>0</v>
      </c>
      <c r="G203" s="3">
        <v>0.0</v>
      </c>
      <c r="H203" s="3">
        <f t="shared" si="3"/>
        <v>0</v>
      </c>
    </row>
    <row r="204">
      <c r="A204" s="2">
        <v>44312.0</v>
      </c>
      <c r="B204" s="3" t="str">
        <f t="shared" si="1"/>
        <v>Apr</v>
      </c>
      <c r="C204" s="3" t="str">
        <f t="shared" si="2"/>
        <v>Monday</v>
      </c>
      <c r="D204" s="3" t="s">
        <v>11</v>
      </c>
      <c r="E204" s="3">
        <f>VLOOKUP(D204, Sheet2!$A$2:$D$27, 4, FALSE)</f>
        <v>0</v>
      </c>
      <c r="F204" s="3">
        <f>VLOOKUP(D204,Sheet2!$A$1:$D$27,2,FALSE)</f>
        <v>0</v>
      </c>
      <c r="G204" s="3">
        <v>0.0</v>
      </c>
      <c r="H204" s="3">
        <f t="shared" si="3"/>
        <v>0</v>
      </c>
    </row>
    <row r="205">
      <c r="A205" s="2">
        <v>44313.0</v>
      </c>
      <c r="B205" s="3" t="str">
        <f t="shared" si="1"/>
        <v>Apr</v>
      </c>
      <c r="C205" s="3" t="str">
        <f t="shared" si="2"/>
        <v>Tuesday</v>
      </c>
      <c r="D205" s="3" t="s">
        <v>11</v>
      </c>
      <c r="E205" s="3">
        <f>VLOOKUP(D205, Sheet2!$A$2:$D$27, 4, FALSE)</f>
        <v>0</v>
      </c>
      <c r="F205" s="3">
        <f>VLOOKUP(D205,Sheet2!$A$1:$D$27,2,FALSE)</f>
        <v>0</v>
      </c>
      <c r="G205" s="3">
        <v>0.0</v>
      </c>
      <c r="H205" s="3">
        <f t="shared" si="3"/>
        <v>0</v>
      </c>
    </row>
    <row r="206">
      <c r="A206" s="2">
        <v>44314.0</v>
      </c>
      <c r="B206" s="3" t="str">
        <f t="shared" si="1"/>
        <v>Apr</v>
      </c>
      <c r="C206" s="3" t="str">
        <f t="shared" si="2"/>
        <v>Wednesday</v>
      </c>
      <c r="D206" s="3" t="s">
        <v>11</v>
      </c>
      <c r="E206" s="3">
        <f>VLOOKUP(D206, Sheet2!$A$2:$D$27, 4, FALSE)</f>
        <v>0</v>
      </c>
      <c r="F206" s="3">
        <f>VLOOKUP(D206,Sheet2!$A$1:$D$27,2,FALSE)</f>
        <v>0</v>
      </c>
      <c r="G206" s="3">
        <v>0.0</v>
      </c>
      <c r="H206" s="3">
        <f t="shared" si="3"/>
        <v>0</v>
      </c>
    </row>
    <row r="207">
      <c r="A207" s="2">
        <v>44315.0</v>
      </c>
      <c r="B207" s="3" t="str">
        <f t="shared" si="1"/>
        <v>Apr</v>
      </c>
      <c r="C207" s="3" t="str">
        <f t="shared" si="2"/>
        <v>Thursday</v>
      </c>
      <c r="D207" s="3" t="s">
        <v>11</v>
      </c>
      <c r="E207" s="3">
        <f>VLOOKUP(D207, Sheet2!$A$2:$D$27, 4, FALSE)</f>
        <v>0</v>
      </c>
      <c r="F207" s="3">
        <f>VLOOKUP(D207,Sheet2!$A$1:$D$27,2,FALSE)</f>
        <v>0</v>
      </c>
      <c r="G207" s="3">
        <v>0.0</v>
      </c>
      <c r="H207" s="3">
        <f t="shared" si="3"/>
        <v>0</v>
      </c>
    </row>
    <row r="208">
      <c r="A208" s="2">
        <v>44316.0</v>
      </c>
      <c r="B208" s="3" t="str">
        <f t="shared" si="1"/>
        <v>Apr</v>
      </c>
      <c r="C208" s="3" t="str">
        <f t="shared" si="2"/>
        <v>Friday</v>
      </c>
      <c r="D208" s="3" t="s">
        <v>11</v>
      </c>
      <c r="E208" s="3">
        <f>VLOOKUP(D208, Sheet2!$A$2:$D$27, 4, FALSE)</f>
        <v>0</v>
      </c>
      <c r="F208" s="3">
        <f>VLOOKUP(D208,Sheet2!$A$1:$D$27,2,FALSE)</f>
        <v>0</v>
      </c>
      <c r="G208" s="3">
        <v>0.0</v>
      </c>
      <c r="H208" s="3">
        <f t="shared" si="3"/>
        <v>0</v>
      </c>
    </row>
    <row r="209">
      <c r="A209" s="2">
        <v>44317.0</v>
      </c>
      <c r="B209" s="3" t="str">
        <f t="shared" si="1"/>
        <v>May</v>
      </c>
      <c r="C209" s="3" t="str">
        <f t="shared" si="2"/>
        <v>Saturday</v>
      </c>
      <c r="D209" s="3" t="s">
        <v>11</v>
      </c>
      <c r="E209" s="3">
        <f>VLOOKUP(D209, Sheet2!$A$2:$D$27, 4, FALSE)</f>
        <v>0</v>
      </c>
      <c r="F209" s="3">
        <f>VLOOKUP(D209,Sheet2!$A$1:$D$27,2,FALSE)</f>
        <v>0</v>
      </c>
      <c r="G209" s="3">
        <v>0.0</v>
      </c>
      <c r="H209" s="3">
        <f t="shared" si="3"/>
        <v>0</v>
      </c>
    </row>
    <row r="210">
      <c r="A210" s="2">
        <v>44318.0</v>
      </c>
      <c r="B210" s="3" t="str">
        <f t="shared" si="1"/>
        <v>May</v>
      </c>
      <c r="C210" s="3" t="str">
        <f t="shared" si="2"/>
        <v>Sunday</v>
      </c>
      <c r="D210" s="3" t="s">
        <v>11</v>
      </c>
      <c r="E210" s="3">
        <f>VLOOKUP(D210, Sheet2!$A$2:$D$27, 4, FALSE)</f>
        <v>0</v>
      </c>
      <c r="F210" s="3">
        <f>VLOOKUP(D210,Sheet2!$A$1:$D$27,2,FALSE)</f>
        <v>0</v>
      </c>
      <c r="G210" s="3">
        <v>0.0</v>
      </c>
      <c r="H210" s="3">
        <f t="shared" si="3"/>
        <v>0</v>
      </c>
    </row>
    <row r="211">
      <c r="A211" s="2">
        <v>44319.0</v>
      </c>
      <c r="B211" s="3" t="str">
        <f t="shared" si="1"/>
        <v>May</v>
      </c>
      <c r="C211" s="3" t="str">
        <f t="shared" si="2"/>
        <v>Monday</v>
      </c>
      <c r="D211" s="3" t="s">
        <v>11</v>
      </c>
      <c r="E211" s="3">
        <f>VLOOKUP(D211, Sheet2!$A$2:$D$27, 4, FALSE)</f>
        <v>0</v>
      </c>
      <c r="F211" s="3">
        <f>VLOOKUP(D211,Sheet2!$A$1:$D$27,2,FALSE)</f>
        <v>0</v>
      </c>
      <c r="G211" s="3">
        <v>0.0</v>
      </c>
      <c r="H211" s="3">
        <f t="shared" si="3"/>
        <v>0</v>
      </c>
    </row>
    <row r="212">
      <c r="A212" s="2">
        <v>44320.0</v>
      </c>
      <c r="B212" s="3" t="str">
        <f t="shared" si="1"/>
        <v>May</v>
      </c>
      <c r="C212" s="3" t="str">
        <f t="shared" si="2"/>
        <v>Tuesday</v>
      </c>
      <c r="D212" s="3" t="s">
        <v>11</v>
      </c>
      <c r="E212" s="3">
        <f>VLOOKUP(D212, Sheet2!$A$2:$D$27, 4, FALSE)</f>
        <v>0</v>
      </c>
      <c r="F212" s="3">
        <f>VLOOKUP(D212,Sheet2!$A$1:$D$27,2,FALSE)</f>
        <v>0</v>
      </c>
      <c r="G212" s="3">
        <v>0.0</v>
      </c>
      <c r="H212" s="3">
        <f t="shared" si="3"/>
        <v>0</v>
      </c>
    </row>
    <row r="213">
      <c r="A213" s="2">
        <v>44321.0</v>
      </c>
      <c r="B213" s="3" t="str">
        <f t="shared" si="1"/>
        <v>May</v>
      </c>
      <c r="C213" s="3" t="str">
        <f t="shared" si="2"/>
        <v>Wednesday</v>
      </c>
      <c r="D213" s="3" t="s">
        <v>11</v>
      </c>
      <c r="E213" s="3">
        <f>VLOOKUP(D213, Sheet2!$A$2:$D$27, 4, FALSE)</f>
        <v>0</v>
      </c>
      <c r="F213" s="3">
        <f>VLOOKUP(D213,Sheet2!$A$1:$D$27,2,FALSE)</f>
        <v>0</v>
      </c>
      <c r="G213" s="3">
        <v>0.0</v>
      </c>
      <c r="H213" s="3">
        <f t="shared" si="3"/>
        <v>0</v>
      </c>
    </row>
    <row r="214">
      <c r="A214" s="2">
        <v>44322.0</v>
      </c>
      <c r="B214" s="3" t="str">
        <f t="shared" si="1"/>
        <v>May</v>
      </c>
      <c r="C214" s="3" t="str">
        <f t="shared" si="2"/>
        <v>Thursday</v>
      </c>
      <c r="D214" s="3" t="s">
        <v>11</v>
      </c>
      <c r="E214" s="3">
        <f>VLOOKUP(D214, Sheet2!$A$2:$D$27, 4, FALSE)</f>
        <v>0</v>
      </c>
      <c r="F214" s="3">
        <f>VLOOKUP(D214,Sheet2!$A$1:$D$27,2,FALSE)</f>
        <v>0</v>
      </c>
      <c r="G214" s="3">
        <v>0.0</v>
      </c>
      <c r="H214" s="3">
        <f t="shared" si="3"/>
        <v>0</v>
      </c>
    </row>
    <row r="215">
      <c r="A215" s="2">
        <v>44323.0</v>
      </c>
      <c r="B215" s="3" t="str">
        <f t="shared" si="1"/>
        <v>May</v>
      </c>
      <c r="C215" s="3" t="str">
        <f t="shared" si="2"/>
        <v>Friday</v>
      </c>
      <c r="D215" s="3" t="s">
        <v>11</v>
      </c>
      <c r="E215" s="3">
        <f>VLOOKUP(D215, Sheet2!$A$2:$D$27, 4, FALSE)</f>
        <v>0</v>
      </c>
      <c r="F215" s="3">
        <f>VLOOKUP(D215,Sheet2!$A$1:$D$27,2,FALSE)</f>
        <v>0</v>
      </c>
      <c r="G215" s="3">
        <v>0.0</v>
      </c>
      <c r="H215" s="3">
        <f t="shared" si="3"/>
        <v>0</v>
      </c>
    </row>
    <row r="216">
      <c r="A216" s="2">
        <v>44324.0</v>
      </c>
      <c r="B216" s="3" t="str">
        <f t="shared" si="1"/>
        <v>May</v>
      </c>
      <c r="C216" s="3" t="str">
        <f t="shared" si="2"/>
        <v>Saturday</v>
      </c>
      <c r="D216" s="3" t="s">
        <v>11</v>
      </c>
      <c r="E216" s="3">
        <f>VLOOKUP(D216, Sheet2!$A$2:$D$27, 4, FALSE)</f>
        <v>0</v>
      </c>
      <c r="F216" s="3">
        <f>VLOOKUP(D216,Sheet2!$A$1:$D$27,2,FALSE)</f>
        <v>0</v>
      </c>
      <c r="G216" s="3">
        <v>0.0</v>
      </c>
      <c r="H216" s="3">
        <f t="shared" si="3"/>
        <v>0</v>
      </c>
    </row>
    <row r="217">
      <c r="A217" s="2">
        <v>44325.0</v>
      </c>
      <c r="B217" s="3" t="str">
        <f t="shared" si="1"/>
        <v>May</v>
      </c>
      <c r="C217" s="3" t="str">
        <f t="shared" si="2"/>
        <v>Sunday</v>
      </c>
      <c r="D217" s="3" t="s">
        <v>11</v>
      </c>
      <c r="E217" s="3">
        <f>VLOOKUP(D217, Sheet2!$A$2:$D$27, 4, FALSE)</f>
        <v>0</v>
      </c>
      <c r="F217" s="3">
        <f>VLOOKUP(D217,Sheet2!$A$1:$D$27,2,FALSE)</f>
        <v>0</v>
      </c>
      <c r="G217" s="3">
        <v>0.0</v>
      </c>
      <c r="H217" s="3">
        <f t="shared" si="3"/>
        <v>0</v>
      </c>
    </row>
    <row r="218">
      <c r="A218" s="2">
        <v>44326.0</v>
      </c>
      <c r="B218" s="3" t="str">
        <f t="shared" si="1"/>
        <v>May</v>
      </c>
      <c r="C218" s="3" t="str">
        <f t="shared" si="2"/>
        <v>Monday</v>
      </c>
      <c r="D218" s="3" t="s">
        <v>11</v>
      </c>
      <c r="E218" s="3">
        <f>VLOOKUP(D218, Sheet2!$A$2:$D$27, 4, FALSE)</f>
        <v>0</v>
      </c>
      <c r="F218" s="3">
        <f>VLOOKUP(D218,Sheet2!$A$1:$D$27,2,FALSE)</f>
        <v>0</v>
      </c>
      <c r="G218" s="3">
        <v>0.0</v>
      </c>
      <c r="H218" s="3">
        <f t="shared" si="3"/>
        <v>0</v>
      </c>
    </row>
    <row r="219">
      <c r="A219" s="2">
        <v>44327.0</v>
      </c>
      <c r="B219" s="3" t="str">
        <f t="shared" si="1"/>
        <v>May</v>
      </c>
      <c r="C219" s="3" t="str">
        <f t="shared" si="2"/>
        <v>Tuesday</v>
      </c>
      <c r="D219" s="3" t="s">
        <v>11</v>
      </c>
      <c r="E219" s="3">
        <f>VLOOKUP(D219, Sheet2!$A$2:$D$27, 4, FALSE)</f>
        <v>0</v>
      </c>
      <c r="F219" s="3">
        <f>VLOOKUP(D219,Sheet2!$A$1:$D$27,2,FALSE)</f>
        <v>0</v>
      </c>
      <c r="G219" s="3">
        <v>0.0</v>
      </c>
      <c r="H219" s="3">
        <f t="shared" si="3"/>
        <v>0</v>
      </c>
    </row>
    <row r="220">
      <c r="A220" s="2">
        <v>44328.0</v>
      </c>
      <c r="B220" s="3" t="str">
        <f t="shared" si="1"/>
        <v>May</v>
      </c>
      <c r="C220" s="3" t="str">
        <f t="shared" si="2"/>
        <v>Wednesday</v>
      </c>
      <c r="D220" s="3" t="s">
        <v>11</v>
      </c>
      <c r="E220" s="3">
        <f>VLOOKUP(D220, Sheet2!$A$2:$D$27, 4, FALSE)</f>
        <v>0</v>
      </c>
      <c r="F220" s="3">
        <f>VLOOKUP(D220,Sheet2!$A$1:$D$27,2,FALSE)</f>
        <v>0</v>
      </c>
      <c r="G220" s="3">
        <v>0.0</v>
      </c>
      <c r="H220" s="3">
        <f t="shared" si="3"/>
        <v>0</v>
      </c>
    </row>
    <row r="221">
      <c r="A221" s="2">
        <v>44329.0</v>
      </c>
      <c r="B221" s="3" t="str">
        <f t="shared" si="1"/>
        <v>May</v>
      </c>
      <c r="C221" s="3" t="str">
        <f t="shared" si="2"/>
        <v>Thursday</v>
      </c>
      <c r="D221" s="3" t="s">
        <v>11</v>
      </c>
      <c r="E221" s="3">
        <f>VLOOKUP(D221, Sheet2!$A$2:$D$27, 4, FALSE)</f>
        <v>0</v>
      </c>
      <c r="F221" s="3">
        <f>VLOOKUP(D221,Sheet2!$A$1:$D$27,2,FALSE)</f>
        <v>0</v>
      </c>
      <c r="G221" s="3">
        <v>0.0</v>
      </c>
      <c r="H221" s="3">
        <f t="shared" si="3"/>
        <v>0</v>
      </c>
    </row>
    <row r="222">
      <c r="A222" s="2">
        <v>44330.0</v>
      </c>
      <c r="B222" s="3" t="str">
        <f t="shared" si="1"/>
        <v>May</v>
      </c>
      <c r="C222" s="3" t="str">
        <f t="shared" si="2"/>
        <v>Friday</v>
      </c>
      <c r="D222" s="3" t="s">
        <v>11</v>
      </c>
      <c r="E222" s="3">
        <f>VLOOKUP(D222, Sheet2!$A$2:$D$27, 4, FALSE)</f>
        <v>0</v>
      </c>
      <c r="F222" s="3">
        <f>VLOOKUP(D222,Sheet2!$A$1:$D$27,2,FALSE)</f>
        <v>0</v>
      </c>
      <c r="G222" s="3">
        <v>0.0</v>
      </c>
      <c r="H222" s="3">
        <f t="shared" si="3"/>
        <v>0</v>
      </c>
    </row>
    <row r="223">
      <c r="A223" s="2">
        <v>44331.0</v>
      </c>
      <c r="B223" s="3" t="str">
        <f t="shared" si="1"/>
        <v>May</v>
      </c>
      <c r="C223" s="3" t="str">
        <f t="shared" si="2"/>
        <v>Saturday</v>
      </c>
      <c r="D223" s="3" t="s">
        <v>11</v>
      </c>
      <c r="E223" s="3">
        <f>VLOOKUP(D223, Sheet2!$A$2:$D$27, 4, FALSE)</f>
        <v>0</v>
      </c>
      <c r="F223" s="3">
        <f>VLOOKUP(D223,Sheet2!$A$1:$D$27,2,FALSE)</f>
        <v>0</v>
      </c>
      <c r="G223" s="3">
        <v>0.0</v>
      </c>
      <c r="H223" s="3">
        <f t="shared" si="3"/>
        <v>0</v>
      </c>
    </row>
    <row r="224">
      <c r="A224" s="2">
        <v>44332.0</v>
      </c>
      <c r="B224" s="3" t="str">
        <f t="shared" si="1"/>
        <v>May</v>
      </c>
      <c r="C224" s="3" t="str">
        <f t="shared" si="2"/>
        <v>Sunday</v>
      </c>
      <c r="D224" s="3" t="s">
        <v>11</v>
      </c>
      <c r="E224" s="3">
        <f>VLOOKUP(D224, Sheet2!$A$2:$D$27, 4, FALSE)</f>
        <v>0</v>
      </c>
      <c r="F224" s="3">
        <f>VLOOKUP(D224,Sheet2!$A$1:$D$27,2,FALSE)</f>
        <v>0</v>
      </c>
      <c r="G224" s="3">
        <v>0.0</v>
      </c>
      <c r="H224" s="3">
        <f t="shared" si="3"/>
        <v>0</v>
      </c>
    </row>
    <row r="225">
      <c r="A225" s="2">
        <v>44333.0</v>
      </c>
      <c r="B225" s="3" t="str">
        <f t="shared" si="1"/>
        <v>May</v>
      </c>
      <c r="C225" s="3" t="str">
        <f t="shared" si="2"/>
        <v>Monday</v>
      </c>
      <c r="D225" s="3" t="s">
        <v>11</v>
      </c>
      <c r="E225" s="3">
        <f>VLOOKUP(D225, Sheet2!$A$2:$D$27, 4, FALSE)</f>
        <v>0</v>
      </c>
      <c r="F225" s="3">
        <f>VLOOKUP(D225,Sheet2!$A$1:$D$27,2,FALSE)</f>
        <v>0</v>
      </c>
      <c r="G225" s="3">
        <v>0.0</v>
      </c>
      <c r="H225" s="3">
        <f t="shared" si="3"/>
        <v>0</v>
      </c>
    </row>
    <row r="226">
      <c r="A226" s="2">
        <v>44334.0</v>
      </c>
      <c r="B226" s="3" t="str">
        <f t="shared" si="1"/>
        <v>May</v>
      </c>
      <c r="C226" s="3" t="str">
        <f t="shared" si="2"/>
        <v>Tuesday</v>
      </c>
      <c r="D226" s="3" t="s">
        <v>11</v>
      </c>
      <c r="E226" s="3">
        <f>VLOOKUP(D226, Sheet2!$A$2:$D$27, 4, FALSE)</f>
        <v>0</v>
      </c>
      <c r="F226" s="3">
        <f>VLOOKUP(D226,Sheet2!$A$1:$D$27,2,FALSE)</f>
        <v>0</v>
      </c>
      <c r="G226" s="3">
        <v>0.0</v>
      </c>
      <c r="H226" s="3">
        <f t="shared" si="3"/>
        <v>0</v>
      </c>
    </row>
    <row r="227">
      <c r="A227" s="2">
        <v>44335.0</v>
      </c>
      <c r="B227" s="3" t="str">
        <f t="shared" si="1"/>
        <v>May</v>
      </c>
      <c r="C227" s="3" t="str">
        <f t="shared" si="2"/>
        <v>Wednesday</v>
      </c>
      <c r="D227" s="3" t="s">
        <v>54</v>
      </c>
      <c r="E227" s="3">
        <f>VLOOKUP(D227, Sheet2!$A$2:$D$27, 4, FALSE)</f>
        <v>2000</v>
      </c>
      <c r="F227" s="3">
        <f>VLOOKUP(D227,Sheet2!$A$1:$D$27,2,FALSE)</f>
        <v>1388.888889</v>
      </c>
      <c r="G227" s="3">
        <v>1.0</v>
      </c>
      <c r="H227" s="3">
        <f t="shared" si="3"/>
        <v>2000</v>
      </c>
    </row>
    <row r="228">
      <c r="A228" s="2">
        <v>44335.0</v>
      </c>
      <c r="B228" s="3" t="str">
        <f t="shared" si="1"/>
        <v>May</v>
      </c>
      <c r="C228" s="3" t="str">
        <f t="shared" si="2"/>
        <v>Wednesday</v>
      </c>
      <c r="D228" s="3" t="s">
        <v>56</v>
      </c>
      <c r="E228" s="3">
        <f>VLOOKUP(D228, Sheet2!$A$2:$D$27, 4, FALSE)</f>
        <v>130</v>
      </c>
      <c r="F228" s="3">
        <f>VLOOKUP(D228,Sheet2!$A$1:$D$27,2,FALSE)</f>
        <v>90.27777778</v>
      </c>
      <c r="G228" s="3">
        <v>2.0</v>
      </c>
      <c r="H228" s="3">
        <f t="shared" si="3"/>
        <v>260</v>
      </c>
    </row>
    <row r="229">
      <c r="A229" s="2">
        <v>44335.0</v>
      </c>
      <c r="B229" s="3" t="str">
        <f t="shared" si="1"/>
        <v>May</v>
      </c>
      <c r="C229" s="3" t="str">
        <f t="shared" si="2"/>
        <v>Wednesday</v>
      </c>
      <c r="D229" s="3" t="s">
        <v>52</v>
      </c>
      <c r="E229" s="3">
        <f>VLOOKUP(D229, Sheet2!$A$2:$D$27, 4, FALSE)</f>
        <v>550</v>
      </c>
      <c r="F229" s="3">
        <f>VLOOKUP(D229,Sheet2!$A$1:$D$27,2,FALSE)</f>
        <v>381.9444444</v>
      </c>
      <c r="G229" s="3">
        <v>1.0</v>
      </c>
      <c r="H229" s="3">
        <f t="shared" si="3"/>
        <v>550</v>
      </c>
    </row>
    <row r="230">
      <c r="A230" s="2">
        <v>44336.0</v>
      </c>
      <c r="B230" s="3" t="str">
        <f t="shared" si="1"/>
        <v>May</v>
      </c>
      <c r="C230" s="3" t="str">
        <f t="shared" si="2"/>
        <v>Thursday</v>
      </c>
      <c r="D230" s="3" t="s">
        <v>11</v>
      </c>
      <c r="E230" s="3">
        <f>VLOOKUP(D230, Sheet2!$A$2:$D$27, 4, FALSE)</f>
        <v>0</v>
      </c>
      <c r="F230" s="3">
        <f>VLOOKUP(D230,Sheet2!$A$1:$D$27,2,FALSE)</f>
        <v>0</v>
      </c>
      <c r="G230" s="3">
        <v>0.0</v>
      </c>
      <c r="H230" s="3">
        <f t="shared" si="3"/>
        <v>0</v>
      </c>
    </row>
    <row r="231">
      <c r="A231" s="2">
        <v>44337.0</v>
      </c>
      <c r="B231" s="3" t="str">
        <f t="shared" si="1"/>
        <v>May</v>
      </c>
      <c r="C231" s="3" t="str">
        <f t="shared" si="2"/>
        <v>Friday</v>
      </c>
      <c r="D231" s="3" t="s">
        <v>11</v>
      </c>
      <c r="E231" s="3">
        <f>VLOOKUP(D231, Sheet2!$A$2:$D$27, 4, FALSE)</f>
        <v>0</v>
      </c>
      <c r="F231" s="3">
        <f>VLOOKUP(D231,Sheet2!$A$1:$D$27,2,FALSE)</f>
        <v>0</v>
      </c>
      <c r="G231" s="3">
        <v>0.0</v>
      </c>
      <c r="H231" s="3">
        <f t="shared" si="3"/>
        <v>0</v>
      </c>
    </row>
    <row r="232">
      <c r="A232" s="2">
        <v>44338.0</v>
      </c>
      <c r="B232" s="3" t="str">
        <f t="shared" si="1"/>
        <v>May</v>
      </c>
      <c r="C232" s="3" t="str">
        <f t="shared" si="2"/>
        <v>Saturday</v>
      </c>
      <c r="D232" s="3" t="s">
        <v>11</v>
      </c>
      <c r="E232" s="3">
        <f>VLOOKUP(D232, Sheet2!$A$2:$D$27, 4, FALSE)</f>
        <v>0</v>
      </c>
      <c r="F232" s="3">
        <f>VLOOKUP(D232,Sheet2!$A$1:$D$27,2,FALSE)</f>
        <v>0</v>
      </c>
      <c r="G232" s="3">
        <v>0.0</v>
      </c>
      <c r="H232" s="3">
        <f t="shared" si="3"/>
        <v>0</v>
      </c>
    </row>
    <row r="233">
      <c r="A233" s="2">
        <v>44339.0</v>
      </c>
      <c r="B233" s="3" t="str">
        <f t="shared" si="1"/>
        <v>May</v>
      </c>
      <c r="C233" s="3" t="str">
        <f t="shared" si="2"/>
        <v>Sunday</v>
      </c>
      <c r="D233" s="3" t="s">
        <v>11</v>
      </c>
      <c r="E233" s="3">
        <f>VLOOKUP(D233, Sheet2!$A$2:$D$27, 4, FALSE)</f>
        <v>0</v>
      </c>
      <c r="F233" s="3">
        <f>VLOOKUP(D233,Sheet2!$A$1:$D$27,2,FALSE)</f>
        <v>0</v>
      </c>
      <c r="G233" s="3">
        <v>0.0</v>
      </c>
      <c r="H233" s="3">
        <f t="shared" si="3"/>
        <v>0</v>
      </c>
    </row>
    <row r="234">
      <c r="A234" s="2">
        <v>44340.0</v>
      </c>
      <c r="B234" s="3" t="str">
        <f t="shared" si="1"/>
        <v>May</v>
      </c>
      <c r="C234" s="3" t="str">
        <f t="shared" si="2"/>
        <v>Monday</v>
      </c>
      <c r="D234" s="3" t="s">
        <v>34</v>
      </c>
      <c r="E234" s="3">
        <f>VLOOKUP(D234, Sheet2!$A$2:$D$27, 4, FALSE)</f>
        <v>180</v>
      </c>
      <c r="F234" s="3">
        <f>VLOOKUP(D234,Sheet2!$A$1:$D$27,2,FALSE)</f>
        <v>125</v>
      </c>
      <c r="G234" s="3">
        <v>1.0</v>
      </c>
      <c r="H234" s="3">
        <f t="shared" si="3"/>
        <v>180</v>
      </c>
    </row>
    <row r="235">
      <c r="A235" s="2">
        <v>44340.0</v>
      </c>
      <c r="B235" s="3" t="str">
        <f t="shared" si="1"/>
        <v>May</v>
      </c>
      <c r="C235" s="3" t="str">
        <f t="shared" si="2"/>
        <v>Monday</v>
      </c>
      <c r="D235" s="3" t="s">
        <v>60</v>
      </c>
      <c r="E235" s="3">
        <f>VLOOKUP(D235, Sheet2!$A$2:$D$27, 4, FALSE)</f>
        <v>180</v>
      </c>
      <c r="F235" s="3">
        <f>VLOOKUP(D235,Sheet2!$A$1:$D$27,2,FALSE)</f>
        <v>125</v>
      </c>
      <c r="G235" s="3">
        <v>3.0</v>
      </c>
      <c r="H235" s="3">
        <f t="shared" si="3"/>
        <v>540</v>
      </c>
    </row>
    <row r="236">
      <c r="A236" s="2">
        <v>44340.0</v>
      </c>
      <c r="B236" s="3" t="str">
        <f t="shared" si="1"/>
        <v>May</v>
      </c>
      <c r="C236" s="3" t="str">
        <f t="shared" si="2"/>
        <v>Monday</v>
      </c>
      <c r="D236" s="3" t="s">
        <v>17</v>
      </c>
      <c r="E236" s="3">
        <f>VLOOKUP(D236, Sheet2!$A$2:$D$27, 4, FALSE)</f>
        <v>450</v>
      </c>
      <c r="F236" s="3">
        <f>VLOOKUP(D236,Sheet2!$A$1:$D$27,2,FALSE)</f>
        <v>312.5</v>
      </c>
      <c r="G236" s="3">
        <v>2.0</v>
      </c>
      <c r="H236" s="3">
        <f t="shared" si="3"/>
        <v>900</v>
      </c>
    </row>
    <row r="237">
      <c r="A237" s="2">
        <v>44341.0</v>
      </c>
      <c r="B237" s="3" t="str">
        <f t="shared" si="1"/>
        <v>May</v>
      </c>
      <c r="C237" s="3" t="str">
        <f t="shared" si="2"/>
        <v>Tuesday</v>
      </c>
      <c r="D237" s="3" t="s">
        <v>11</v>
      </c>
      <c r="E237" s="3">
        <f>VLOOKUP(D237, Sheet2!$A$2:$D$27, 4, FALSE)</f>
        <v>0</v>
      </c>
      <c r="F237" s="3">
        <f>VLOOKUP(D237,Sheet2!$A$1:$D$27,2,FALSE)</f>
        <v>0</v>
      </c>
      <c r="G237" s="3">
        <v>0.0</v>
      </c>
      <c r="H237" s="3">
        <f t="shared" si="3"/>
        <v>0</v>
      </c>
    </row>
    <row r="238">
      <c r="A238" s="2">
        <v>44342.0</v>
      </c>
      <c r="B238" s="3" t="str">
        <f t="shared" si="1"/>
        <v>May</v>
      </c>
      <c r="C238" s="3" t="str">
        <f t="shared" si="2"/>
        <v>Wednesday</v>
      </c>
      <c r="D238" s="3" t="s">
        <v>15</v>
      </c>
      <c r="E238" s="3">
        <f>VLOOKUP(D238, Sheet2!$A$2:$D$27, 4, FALSE)</f>
        <v>1000</v>
      </c>
      <c r="F238" s="3">
        <f>VLOOKUP(D238,Sheet2!$A$1:$D$27,2,FALSE)</f>
        <v>694.4444444</v>
      </c>
      <c r="G238" s="3">
        <v>2.0</v>
      </c>
      <c r="H238" s="3">
        <f t="shared" si="3"/>
        <v>2000</v>
      </c>
    </row>
    <row r="239">
      <c r="A239" s="2">
        <v>44343.0</v>
      </c>
      <c r="B239" s="3" t="str">
        <f t="shared" si="1"/>
        <v>May</v>
      </c>
      <c r="C239" s="3" t="str">
        <f t="shared" si="2"/>
        <v>Thursday</v>
      </c>
      <c r="D239" s="3" t="s">
        <v>41</v>
      </c>
      <c r="E239" s="3">
        <f>VLOOKUP(D239, Sheet2!$A$2:$D$27, 4, FALSE)</f>
        <v>300</v>
      </c>
      <c r="F239" s="3">
        <f>VLOOKUP(D239,Sheet2!$A$1:$D$27,2,FALSE)</f>
        <v>208.3333333</v>
      </c>
      <c r="G239" s="3">
        <v>1.0</v>
      </c>
      <c r="H239" s="3">
        <f t="shared" si="3"/>
        <v>300</v>
      </c>
    </row>
    <row r="240">
      <c r="A240" s="2">
        <v>44344.0</v>
      </c>
      <c r="B240" s="3" t="str">
        <f t="shared" si="1"/>
        <v>May</v>
      </c>
      <c r="C240" s="3" t="str">
        <f t="shared" si="2"/>
        <v>Friday</v>
      </c>
      <c r="D240" s="3" t="s">
        <v>11</v>
      </c>
      <c r="E240" s="3">
        <f>VLOOKUP(D240, Sheet2!$A$2:$D$27, 4, FALSE)</f>
        <v>0</v>
      </c>
      <c r="F240" s="3">
        <f>VLOOKUP(D240,Sheet2!$A$1:$D$27,2,FALSE)</f>
        <v>0</v>
      </c>
      <c r="G240" s="3">
        <v>0.0</v>
      </c>
      <c r="H240" s="3">
        <f t="shared" si="3"/>
        <v>0</v>
      </c>
    </row>
    <row r="241">
      <c r="A241" s="2">
        <v>44345.0</v>
      </c>
      <c r="B241" s="3" t="str">
        <f t="shared" si="1"/>
        <v>May</v>
      </c>
      <c r="C241" s="3" t="str">
        <f t="shared" si="2"/>
        <v>Saturday</v>
      </c>
      <c r="D241" s="3" t="s">
        <v>60</v>
      </c>
      <c r="E241" s="3">
        <f>VLOOKUP(D241, Sheet2!$A$2:$D$27, 4, FALSE)</f>
        <v>180</v>
      </c>
      <c r="F241" s="3">
        <f>VLOOKUP(D241,Sheet2!$A$1:$D$27,2,FALSE)</f>
        <v>125</v>
      </c>
      <c r="G241" s="3">
        <v>1.0</v>
      </c>
      <c r="H241" s="3">
        <f t="shared" si="3"/>
        <v>180</v>
      </c>
    </row>
    <row r="242">
      <c r="A242" s="2">
        <v>44345.0</v>
      </c>
      <c r="B242" s="3" t="str">
        <f t="shared" si="1"/>
        <v>May</v>
      </c>
      <c r="C242" s="3" t="str">
        <f t="shared" si="2"/>
        <v>Saturday</v>
      </c>
      <c r="D242" s="3" t="s">
        <v>8</v>
      </c>
      <c r="E242" s="3">
        <f>VLOOKUP(D242, Sheet2!$A$2:$D$27, 4, FALSE)</f>
        <v>500</v>
      </c>
      <c r="F242" s="3">
        <f>VLOOKUP(D242,Sheet2!$A$1:$D$27,2,FALSE)</f>
        <v>347.2222222</v>
      </c>
      <c r="G242" s="3">
        <v>1.0</v>
      </c>
      <c r="H242" s="3">
        <f t="shared" si="3"/>
        <v>500</v>
      </c>
    </row>
    <row r="243">
      <c r="A243" s="2">
        <v>44347.0</v>
      </c>
      <c r="B243" s="3" t="str">
        <f t="shared" si="1"/>
        <v>May</v>
      </c>
      <c r="C243" s="3" t="str">
        <f t="shared" si="2"/>
        <v>Monday</v>
      </c>
      <c r="D243" s="3" t="s">
        <v>11</v>
      </c>
      <c r="E243" s="3">
        <f>VLOOKUP(D243, Sheet2!$A$2:$D$27, 4, FALSE)</f>
        <v>0</v>
      </c>
      <c r="F243" s="3">
        <f>VLOOKUP(D243,Sheet2!$A$1:$D$27,2,FALSE)</f>
        <v>0</v>
      </c>
      <c r="G243" s="3">
        <v>0.0</v>
      </c>
      <c r="H243" s="3">
        <f t="shared" si="3"/>
        <v>0</v>
      </c>
    </row>
    <row r="244">
      <c r="A244" s="2">
        <v>44348.0</v>
      </c>
      <c r="B244" s="3" t="str">
        <f t="shared" si="1"/>
        <v>Jun</v>
      </c>
      <c r="C244" s="3" t="str">
        <f t="shared" si="2"/>
        <v>Tuesday</v>
      </c>
      <c r="D244" s="3" t="s">
        <v>11</v>
      </c>
      <c r="E244" s="3">
        <f>VLOOKUP(D244, Sheet2!$A$2:$D$27, 4, FALSE)</f>
        <v>0</v>
      </c>
      <c r="F244" s="3">
        <f>VLOOKUP(D244,Sheet2!$A$1:$D$27,2,FALSE)</f>
        <v>0</v>
      </c>
      <c r="G244" s="3">
        <v>0.0</v>
      </c>
      <c r="H244" s="3">
        <f t="shared" si="3"/>
        <v>0</v>
      </c>
    </row>
    <row r="245">
      <c r="A245" s="2">
        <v>44349.0</v>
      </c>
      <c r="B245" s="3" t="str">
        <f t="shared" si="1"/>
        <v>Jun</v>
      </c>
      <c r="C245" s="3" t="str">
        <f t="shared" si="2"/>
        <v>Wednesday</v>
      </c>
      <c r="D245" s="3" t="s">
        <v>11</v>
      </c>
      <c r="E245" s="3">
        <f>VLOOKUP(D245, Sheet2!$A$2:$D$27, 4, FALSE)</f>
        <v>0</v>
      </c>
      <c r="F245" s="3">
        <f>VLOOKUP(D245,Sheet2!$A$1:$D$27,2,FALSE)</f>
        <v>0</v>
      </c>
      <c r="G245" s="3">
        <v>0.0</v>
      </c>
      <c r="H245" s="3">
        <f t="shared" si="3"/>
        <v>0</v>
      </c>
    </row>
    <row r="246">
      <c r="A246" s="2">
        <v>44350.0</v>
      </c>
      <c r="B246" s="3" t="str">
        <f t="shared" si="1"/>
        <v>Jun</v>
      </c>
      <c r="C246" s="3" t="str">
        <f t="shared" si="2"/>
        <v>Thursday</v>
      </c>
      <c r="D246" s="3" t="s">
        <v>11</v>
      </c>
      <c r="E246" s="3">
        <f>VLOOKUP(D246, Sheet2!$A$2:$D$27, 4, FALSE)</f>
        <v>0</v>
      </c>
      <c r="F246" s="3">
        <f>VLOOKUP(D246,Sheet2!$A$1:$D$27,2,FALSE)</f>
        <v>0</v>
      </c>
      <c r="G246" s="3">
        <v>0.0</v>
      </c>
      <c r="H246" s="3">
        <f t="shared" si="3"/>
        <v>0</v>
      </c>
    </row>
    <row r="247">
      <c r="A247" s="2">
        <v>44351.0</v>
      </c>
      <c r="B247" s="3" t="str">
        <f t="shared" si="1"/>
        <v>Jun</v>
      </c>
      <c r="C247" s="3" t="str">
        <f t="shared" si="2"/>
        <v>Friday</v>
      </c>
      <c r="D247" s="3" t="s">
        <v>11</v>
      </c>
      <c r="E247" s="3">
        <f>VLOOKUP(D247, Sheet2!$A$2:$D$27, 4, FALSE)</f>
        <v>0</v>
      </c>
      <c r="F247" s="3">
        <f>VLOOKUP(D247,Sheet2!$A$1:$D$27,2,FALSE)</f>
        <v>0</v>
      </c>
      <c r="G247" s="3">
        <v>0.0</v>
      </c>
      <c r="H247" s="3">
        <f t="shared" si="3"/>
        <v>0</v>
      </c>
    </row>
    <row r="248">
      <c r="A248" s="2">
        <v>44352.0</v>
      </c>
      <c r="B248" s="3" t="str">
        <f t="shared" si="1"/>
        <v>Jun</v>
      </c>
      <c r="C248" s="3" t="str">
        <f t="shared" si="2"/>
        <v>Saturday</v>
      </c>
      <c r="D248" s="3" t="s">
        <v>11</v>
      </c>
      <c r="E248" s="3">
        <f>VLOOKUP(D248, Sheet2!$A$2:$D$27, 4, FALSE)</f>
        <v>0</v>
      </c>
      <c r="F248" s="3">
        <f>VLOOKUP(D248,Sheet2!$A$1:$D$27,2,FALSE)</f>
        <v>0</v>
      </c>
      <c r="G248" s="3">
        <v>0.0</v>
      </c>
      <c r="H248" s="3">
        <f t="shared" si="3"/>
        <v>0</v>
      </c>
    </row>
    <row r="249">
      <c r="A249" s="2">
        <v>44353.0</v>
      </c>
      <c r="B249" s="3" t="str">
        <f t="shared" si="1"/>
        <v>Jun</v>
      </c>
      <c r="C249" s="3" t="str">
        <f t="shared" si="2"/>
        <v>Sunday</v>
      </c>
      <c r="D249" s="3" t="s">
        <v>13</v>
      </c>
      <c r="E249" s="3">
        <f>VLOOKUP(D249, Sheet2!$A$2:$D$27, 4, FALSE)</f>
        <v>600</v>
      </c>
      <c r="F249" s="3">
        <f>VLOOKUP(D249,Sheet2!$A$1:$D$27,2,FALSE)</f>
        <v>416.6666667</v>
      </c>
      <c r="G249" s="3">
        <v>1.0</v>
      </c>
      <c r="H249" s="3">
        <f t="shared" si="3"/>
        <v>600</v>
      </c>
    </row>
    <row r="250">
      <c r="A250" s="2">
        <v>44354.0</v>
      </c>
      <c r="B250" s="3" t="str">
        <f t="shared" si="1"/>
        <v>Jun</v>
      </c>
      <c r="C250" s="3" t="str">
        <f t="shared" si="2"/>
        <v>Monday</v>
      </c>
      <c r="D250" s="3" t="s">
        <v>41</v>
      </c>
      <c r="E250" s="3">
        <f>VLOOKUP(D250, Sheet2!$A$2:$D$27, 4, FALSE)</f>
        <v>300</v>
      </c>
      <c r="F250" s="3">
        <f>VLOOKUP(D250,Sheet2!$A$1:$D$27,2,FALSE)</f>
        <v>208.3333333</v>
      </c>
      <c r="G250" s="3">
        <v>1.0</v>
      </c>
      <c r="H250" s="3">
        <f t="shared" si="3"/>
        <v>300</v>
      </c>
    </row>
    <row r="251">
      <c r="A251" s="2">
        <v>44354.0</v>
      </c>
      <c r="B251" s="3" t="str">
        <f t="shared" si="1"/>
        <v>Jun</v>
      </c>
      <c r="C251" s="3" t="str">
        <f t="shared" si="2"/>
        <v>Monday</v>
      </c>
      <c r="D251" s="3" t="s">
        <v>8</v>
      </c>
      <c r="E251" s="3">
        <f>VLOOKUP(D251, Sheet2!$A$2:$D$27, 4, FALSE)</f>
        <v>500</v>
      </c>
      <c r="F251" s="3">
        <f>VLOOKUP(D251,Sheet2!$A$1:$D$27,2,FALSE)</f>
        <v>347.2222222</v>
      </c>
      <c r="G251" s="3">
        <v>1.0</v>
      </c>
      <c r="H251" s="3">
        <f t="shared" si="3"/>
        <v>500</v>
      </c>
    </row>
    <row r="252">
      <c r="A252" s="2">
        <v>44354.0</v>
      </c>
      <c r="B252" s="3" t="str">
        <f t="shared" si="1"/>
        <v>Jun</v>
      </c>
      <c r="C252" s="3" t="str">
        <f t="shared" si="2"/>
        <v>Monday</v>
      </c>
      <c r="D252" s="3" t="s">
        <v>13</v>
      </c>
      <c r="E252" s="3">
        <f>VLOOKUP(D252, Sheet2!$A$2:$D$27, 4, FALSE)</f>
        <v>600</v>
      </c>
      <c r="F252" s="3">
        <f>VLOOKUP(D252,Sheet2!$A$1:$D$27,2,FALSE)</f>
        <v>416.6666667</v>
      </c>
      <c r="G252" s="3">
        <v>1.0</v>
      </c>
      <c r="H252" s="3">
        <f t="shared" si="3"/>
        <v>600</v>
      </c>
    </row>
    <row r="253">
      <c r="A253" s="2">
        <v>44355.0</v>
      </c>
      <c r="B253" s="3" t="str">
        <f t="shared" si="1"/>
        <v>Jun</v>
      </c>
      <c r="C253" s="3" t="str">
        <f t="shared" si="2"/>
        <v>Tuesday</v>
      </c>
      <c r="D253" s="3" t="s">
        <v>11</v>
      </c>
      <c r="E253" s="3">
        <f>VLOOKUP(D253, Sheet2!$A$2:$D$27, 4, FALSE)</f>
        <v>0</v>
      </c>
      <c r="F253" s="3">
        <f>VLOOKUP(D253,Sheet2!$A$1:$D$27,2,FALSE)</f>
        <v>0</v>
      </c>
      <c r="G253" s="3">
        <v>0.0</v>
      </c>
      <c r="H253" s="3">
        <f t="shared" si="3"/>
        <v>0</v>
      </c>
    </row>
    <row r="254">
      <c r="A254" s="2">
        <v>44356.0</v>
      </c>
      <c r="B254" s="3" t="str">
        <f t="shared" si="1"/>
        <v>Jun</v>
      </c>
      <c r="C254" s="3" t="str">
        <f t="shared" si="2"/>
        <v>Wednesday</v>
      </c>
      <c r="D254" s="3" t="s">
        <v>54</v>
      </c>
      <c r="E254" s="3">
        <f>VLOOKUP(D254, Sheet2!$A$2:$D$27, 4, FALSE)</f>
        <v>2000</v>
      </c>
      <c r="F254" s="3">
        <f>VLOOKUP(D254,Sheet2!$A$1:$D$27,2,FALSE)</f>
        <v>1388.888889</v>
      </c>
      <c r="G254" s="3">
        <v>1.0</v>
      </c>
      <c r="H254" s="3">
        <f t="shared" si="3"/>
        <v>2000</v>
      </c>
    </row>
    <row r="255">
      <c r="A255" s="2">
        <v>44357.0</v>
      </c>
      <c r="B255" s="3" t="str">
        <f t="shared" si="1"/>
        <v>Jun</v>
      </c>
      <c r="C255" s="3" t="str">
        <f t="shared" si="2"/>
        <v>Thursday</v>
      </c>
      <c r="D255" s="3" t="s">
        <v>20</v>
      </c>
      <c r="E255" s="3">
        <f>VLOOKUP(D255, Sheet2!$A$2:$D$27, 4, FALSE)</f>
        <v>400</v>
      </c>
      <c r="F255" s="3">
        <f>VLOOKUP(D255,Sheet2!$A$1:$D$27,2,FALSE)</f>
        <v>277.7777778</v>
      </c>
      <c r="G255" s="3">
        <v>4.0</v>
      </c>
      <c r="H255" s="3">
        <f t="shared" si="3"/>
        <v>1600</v>
      </c>
    </row>
    <row r="256">
      <c r="A256" s="2">
        <v>44357.0</v>
      </c>
      <c r="B256" s="3" t="str">
        <f t="shared" si="1"/>
        <v>Jun</v>
      </c>
      <c r="C256" s="3" t="str">
        <f t="shared" si="2"/>
        <v>Thursday</v>
      </c>
      <c r="D256" s="3" t="s">
        <v>24</v>
      </c>
      <c r="E256" s="3">
        <f>VLOOKUP(D256, Sheet2!$A$2:$D$27, 4, FALSE)</f>
        <v>400</v>
      </c>
      <c r="F256" s="3">
        <f>VLOOKUP(D256,Sheet2!$A$1:$D$27,2,FALSE)</f>
        <v>277.7777778</v>
      </c>
      <c r="G256" s="3">
        <v>3.0</v>
      </c>
      <c r="H256" s="3">
        <f t="shared" si="3"/>
        <v>1200</v>
      </c>
    </row>
    <row r="257">
      <c r="A257" s="2">
        <v>44358.0</v>
      </c>
      <c r="B257" s="3" t="str">
        <f t="shared" si="1"/>
        <v>Jun</v>
      </c>
      <c r="C257" s="3" t="str">
        <f t="shared" si="2"/>
        <v>Friday</v>
      </c>
      <c r="D257" s="3" t="s">
        <v>11</v>
      </c>
      <c r="E257" s="3">
        <f>VLOOKUP(D257, Sheet2!$A$2:$D$27, 4, FALSE)</f>
        <v>0</v>
      </c>
      <c r="F257" s="3">
        <f>VLOOKUP(D257,Sheet2!$A$1:$D$27,2,FALSE)</f>
        <v>0</v>
      </c>
      <c r="G257" s="3">
        <v>0.0</v>
      </c>
      <c r="H257" s="3">
        <f t="shared" si="3"/>
        <v>0</v>
      </c>
    </row>
    <row r="258">
      <c r="A258" s="2">
        <v>44359.0</v>
      </c>
      <c r="B258" s="3" t="str">
        <f t="shared" si="1"/>
        <v>Jun</v>
      </c>
      <c r="C258" s="3" t="str">
        <f t="shared" si="2"/>
        <v>Saturday</v>
      </c>
      <c r="D258" s="3" t="s">
        <v>11</v>
      </c>
      <c r="E258" s="3">
        <f>VLOOKUP(D258, Sheet2!$A$2:$D$27, 4, FALSE)</f>
        <v>0</v>
      </c>
      <c r="F258" s="3">
        <f>VLOOKUP(D258,Sheet2!$A$1:$D$27,2,FALSE)</f>
        <v>0</v>
      </c>
      <c r="G258" s="3">
        <v>0.0</v>
      </c>
      <c r="H258" s="3">
        <f t="shared" si="3"/>
        <v>0</v>
      </c>
    </row>
    <row r="259">
      <c r="A259" s="2">
        <v>44360.0</v>
      </c>
      <c r="B259" s="3" t="str">
        <f t="shared" si="1"/>
        <v>Jun</v>
      </c>
      <c r="C259" s="3" t="str">
        <f t="shared" si="2"/>
        <v>Sunday</v>
      </c>
      <c r="D259" s="3" t="s">
        <v>11</v>
      </c>
      <c r="E259" s="3">
        <f>VLOOKUP(D259, Sheet2!$A$2:$D$27, 4, FALSE)</f>
        <v>0</v>
      </c>
      <c r="F259" s="3">
        <f>VLOOKUP(D259,Sheet2!$A$1:$D$27,2,FALSE)</f>
        <v>0</v>
      </c>
      <c r="G259" s="3">
        <v>0.0</v>
      </c>
      <c r="H259" s="3">
        <f t="shared" si="3"/>
        <v>0</v>
      </c>
    </row>
    <row r="260">
      <c r="A260" s="2">
        <v>44361.0</v>
      </c>
      <c r="B260" s="3" t="str">
        <f t="shared" si="1"/>
        <v>Jun</v>
      </c>
      <c r="C260" s="3" t="str">
        <f t="shared" si="2"/>
        <v>Monday</v>
      </c>
      <c r="D260" s="3" t="s">
        <v>11</v>
      </c>
      <c r="E260" s="3">
        <f>VLOOKUP(D260, Sheet2!$A$2:$D$27, 4, FALSE)</f>
        <v>0</v>
      </c>
      <c r="F260" s="3">
        <f>VLOOKUP(D260,Sheet2!$A$1:$D$27,2,FALSE)</f>
        <v>0</v>
      </c>
      <c r="G260" s="3">
        <v>0.0</v>
      </c>
      <c r="H260" s="3">
        <f t="shared" si="3"/>
        <v>0</v>
      </c>
    </row>
    <row r="261">
      <c r="A261" s="2">
        <v>44362.0</v>
      </c>
      <c r="B261" s="3" t="str">
        <f t="shared" si="1"/>
        <v>Jun</v>
      </c>
      <c r="C261" s="3" t="str">
        <f t="shared" si="2"/>
        <v>Tuesday</v>
      </c>
      <c r="D261" s="3" t="s">
        <v>41</v>
      </c>
      <c r="E261" s="3">
        <f>VLOOKUP(D261, Sheet2!$A$2:$D$27, 4, FALSE)</f>
        <v>300</v>
      </c>
      <c r="F261" s="3">
        <f>VLOOKUP(D261,Sheet2!$A$1:$D$27,2,FALSE)</f>
        <v>208.3333333</v>
      </c>
      <c r="G261" s="3">
        <v>2.0</v>
      </c>
      <c r="H261" s="3">
        <f t="shared" si="3"/>
        <v>600</v>
      </c>
    </row>
    <row r="262">
      <c r="A262" s="2">
        <v>44362.0</v>
      </c>
      <c r="B262" s="3" t="str">
        <f t="shared" si="1"/>
        <v>Jun</v>
      </c>
      <c r="C262" s="3" t="str">
        <f t="shared" si="2"/>
        <v>Tuesday</v>
      </c>
      <c r="D262" s="3" t="s">
        <v>8</v>
      </c>
      <c r="E262" s="3">
        <f>VLOOKUP(D262, Sheet2!$A$2:$D$27, 4, FALSE)</f>
        <v>500</v>
      </c>
      <c r="F262" s="3">
        <f>VLOOKUP(D262,Sheet2!$A$1:$D$27,2,FALSE)</f>
        <v>347.2222222</v>
      </c>
      <c r="G262" s="3">
        <v>1.0</v>
      </c>
      <c r="H262" s="3">
        <f t="shared" si="3"/>
        <v>500</v>
      </c>
    </row>
    <row r="263">
      <c r="A263" s="2">
        <v>44363.0</v>
      </c>
      <c r="B263" s="3" t="str">
        <f t="shared" si="1"/>
        <v>Jun</v>
      </c>
      <c r="C263" s="3" t="str">
        <f t="shared" si="2"/>
        <v>Wednesday</v>
      </c>
      <c r="D263" s="3" t="s">
        <v>13</v>
      </c>
      <c r="E263" s="3">
        <f>VLOOKUP(D263, Sheet2!$A$2:$D$27, 4, FALSE)</f>
        <v>600</v>
      </c>
      <c r="F263" s="3">
        <f>VLOOKUP(D263,Sheet2!$A$1:$D$27,2,FALSE)</f>
        <v>416.6666667</v>
      </c>
      <c r="G263" s="3">
        <v>1.0</v>
      </c>
      <c r="H263" s="3">
        <f t="shared" si="3"/>
        <v>600</v>
      </c>
    </row>
    <row r="264">
      <c r="A264" s="2">
        <v>44363.0</v>
      </c>
      <c r="B264" s="3" t="str">
        <f t="shared" si="1"/>
        <v>Jun</v>
      </c>
      <c r="C264" s="3" t="str">
        <f t="shared" si="2"/>
        <v>Wednesday</v>
      </c>
      <c r="D264" s="3" t="s">
        <v>51</v>
      </c>
      <c r="E264" s="3">
        <f>VLOOKUP(D264, Sheet2!$A$2:$D$27, 4, FALSE)</f>
        <v>150</v>
      </c>
      <c r="F264" s="3">
        <f>VLOOKUP(D264,Sheet2!$A$1:$D$27,2,FALSE)</f>
        <v>104.1666667</v>
      </c>
      <c r="G264" s="3">
        <v>2.0</v>
      </c>
      <c r="H264" s="3">
        <f t="shared" si="3"/>
        <v>300</v>
      </c>
    </row>
    <row r="265">
      <c r="A265" s="2">
        <v>44364.0</v>
      </c>
      <c r="B265" s="3" t="str">
        <f t="shared" si="1"/>
        <v>Jun</v>
      </c>
      <c r="C265" s="3" t="str">
        <f t="shared" si="2"/>
        <v>Thursday</v>
      </c>
      <c r="D265" s="3" t="s">
        <v>51</v>
      </c>
      <c r="E265" s="3">
        <f>VLOOKUP(D265, Sheet2!$A$2:$D$27, 4, FALSE)</f>
        <v>150</v>
      </c>
      <c r="F265" s="3">
        <f>VLOOKUP(D265,Sheet2!$A$1:$D$27,2,FALSE)</f>
        <v>104.1666667</v>
      </c>
      <c r="G265" s="3">
        <v>2.0</v>
      </c>
      <c r="H265" s="3">
        <f t="shared" si="3"/>
        <v>300</v>
      </c>
    </row>
    <row r="266">
      <c r="A266" s="2">
        <v>44364.0</v>
      </c>
      <c r="B266" s="3" t="str">
        <f t="shared" si="1"/>
        <v>Jun</v>
      </c>
      <c r="C266" s="3" t="str">
        <f t="shared" si="2"/>
        <v>Thursday</v>
      </c>
      <c r="D266" s="3" t="s">
        <v>34</v>
      </c>
      <c r="E266" s="3">
        <f>VLOOKUP(D266, Sheet2!$A$2:$D$27, 4, FALSE)</f>
        <v>180</v>
      </c>
      <c r="F266" s="3">
        <f>VLOOKUP(D266,Sheet2!$A$1:$D$27,2,FALSE)</f>
        <v>125</v>
      </c>
      <c r="G266" s="3">
        <v>1.0</v>
      </c>
      <c r="H266" s="3">
        <f t="shared" si="3"/>
        <v>180</v>
      </c>
    </row>
    <row r="267">
      <c r="A267" s="2">
        <v>44365.0</v>
      </c>
      <c r="B267" s="3" t="str">
        <f t="shared" si="1"/>
        <v>Jun</v>
      </c>
      <c r="C267" s="3" t="str">
        <f t="shared" si="2"/>
        <v>Friday</v>
      </c>
      <c r="D267" s="3" t="s">
        <v>11</v>
      </c>
      <c r="E267" s="3">
        <f>VLOOKUP(D267, Sheet2!$A$2:$D$27, 4, FALSE)</f>
        <v>0</v>
      </c>
      <c r="F267" s="3">
        <f>VLOOKUP(D267,Sheet2!$A$1:$D$27,2,FALSE)</f>
        <v>0</v>
      </c>
      <c r="G267" s="3">
        <v>0.0</v>
      </c>
      <c r="H267" s="3">
        <f t="shared" si="3"/>
        <v>0</v>
      </c>
    </row>
    <row r="268">
      <c r="A268" s="2">
        <v>44366.0</v>
      </c>
      <c r="B268" s="3" t="str">
        <f t="shared" si="1"/>
        <v>Jun</v>
      </c>
      <c r="C268" s="3" t="str">
        <f t="shared" si="2"/>
        <v>Saturday</v>
      </c>
      <c r="D268" s="3" t="s">
        <v>11</v>
      </c>
      <c r="E268" s="3">
        <f>VLOOKUP(D268, Sheet2!$A$2:$D$27, 4, FALSE)</f>
        <v>0</v>
      </c>
      <c r="F268" s="3">
        <f>VLOOKUP(D268,Sheet2!$A$1:$D$27,2,FALSE)</f>
        <v>0</v>
      </c>
      <c r="G268" s="3">
        <v>0.0</v>
      </c>
      <c r="H268" s="3">
        <f t="shared" si="3"/>
        <v>0</v>
      </c>
    </row>
    <row r="269">
      <c r="A269" s="2">
        <v>44367.0</v>
      </c>
      <c r="B269" s="3" t="str">
        <f t="shared" si="1"/>
        <v>Jun</v>
      </c>
      <c r="C269" s="3" t="str">
        <f t="shared" si="2"/>
        <v>Sunday</v>
      </c>
      <c r="D269" s="3" t="s">
        <v>11</v>
      </c>
      <c r="E269" s="3">
        <f>VLOOKUP(D269, Sheet2!$A$2:$D$27, 4, FALSE)</f>
        <v>0</v>
      </c>
      <c r="F269" s="3">
        <f>VLOOKUP(D269,Sheet2!$A$1:$D$27,2,FALSE)</f>
        <v>0</v>
      </c>
      <c r="G269" s="3">
        <v>0.0</v>
      </c>
      <c r="H269" s="3">
        <f t="shared" si="3"/>
        <v>0</v>
      </c>
    </row>
    <row r="270">
      <c r="A270" s="2">
        <v>44368.0</v>
      </c>
      <c r="B270" s="3" t="str">
        <f t="shared" si="1"/>
        <v>Jun</v>
      </c>
      <c r="C270" s="3" t="str">
        <f t="shared" si="2"/>
        <v>Monday</v>
      </c>
      <c r="D270" s="3" t="s">
        <v>34</v>
      </c>
      <c r="E270" s="3">
        <f>VLOOKUP(D270, Sheet2!$A$2:$D$27, 4, FALSE)</f>
        <v>180</v>
      </c>
      <c r="F270" s="3">
        <f>VLOOKUP(D270,Sheet2!$A$1:$D$27,2,FALSE)</f>
        <v>125</v>
      </c>
      <c r="G270" s="3">
        <v>1.0</v>
      </c>
      <c r="H270" s="3">
        <f t="shared" si="3"/>
        <v>180</v>
      </c>
    </row>
    <row r="271">
      <c r="A271" s="2">
        <v>44369.0</v>
      </c>
      <c r="B271" s="3" t="str">
        <f t="shared" si="1"/>
        <v>Jun</v>
      </c>
      <c r="C271" s="3" t="str">
        <f t="shared" si="2"/>
        <v>Tuesday</v>
      </c>
      <c r="D271" s="3" t="s">
        <v>60</v>
      </c>
      <c r="E271" s="3">
        <f>VLOOKUP(D271, Sheet2!$A$2:$D$27, 4, FALSE)</f>
        <v>180</v>
      </c>
      <c r="F271" s="3">
        <f>VLOOKUP(D271,Sheet2!$A$1:$D$27,2,FALSE)</f>
        <v>125</v>
      </c>
      <c r="G271" s="3">
        <v>1.0</v>
      </c>
      <c r="H271" s="3">
        <f t="shared" si="3"/>
        <v>180</v>
      </c>
    </row>
    <row r="272">
      <c r="A272" s="2">
        <v>44370.0</v>
      </c>
      <c r="B272" s="3" t="str">
        <f t="shared" si="1"/>
        <v>Jun</v>
      </c>
      <c r="C272" s="3" t="str">
        <f t="shared" si="2"/>
        <v>Wednesday</v>
      </c>
      <c r="D272" s="3" t="s">
        <v>11</v>
      </c>
      <c r="E272" s="3">
        <f>VLOOKUP(D272, Sheet2!$A$2:$D$27, 4, FALSE)</f>
        <v>0</v>
      </c>
      <c r="F272" s="3">
        <f>VLOOKUP(D272,Sheet2!$A$1:$D$27,2,FALSE)</f>
        <v>0</v>
      </c>
      <c r="G272" s="3">
        <v>0.0</v>
      </c>
      <c r="H272" s="3">
        <f t="shared" si="3"/>
        <v>0</v>
      </c>
    </row>
    <row r="273">
      <c r="A273" s="2">
        <v>44371.0</v>
      </c>
      <c r="B273" s="3" t="str">
        <f t="shared" si="1"/>
        <v>Jun</v>
      </c>
      <c r="C273" s="3" t="str">
        <f t="shared" si="2"/>
        <v>Thursday</v>
      </c>
      <c r="D273" s="3" t="s">
        <v>11</v>
      </c>
      <c r="E273" s="3">
        <f>VLOOKUP(D273, Sheet2!$A$2:$D$27, 4, FALSE)</f>
        <v>0</v>
      </c>
      <c r="F273" s="3">
        <f>VLOOKUP(D273,Sheet2!$A$1:$D$27,2,FALSE)</f>
        <v>0</v>
      </c>
      <c r="G273" s="3">
        <v>0.0</v>
      </c>
      <c r="H273" s="3">
        <f t="shared" si="3"/>
        <v>0</v>
      </c>
    </row>
    <row r="274">
      <c r="A274" s="2">
        <v>44372.0</v>
      </c>
      <c r="B274" s="3" t="str">
        <f t="shared" si="1"/>
        <v>Jun</v>
      </c>
      <c r="C274" s="3" t="str">
        <f t="shared" si="2"/>
        <v>Friday</v>
      </c>
      <c r="D274" s="3" t="s">
        <v>11</v>
      </c>
      <c r="E274" s="3">
        <f>VLOOKUP(D274, Sheet2!$A$2:$D$27, 4, FALSE)</f>
        <v>0</v>
      </c>
      <c r="F274" s="3">
        <f>VLOOKUP(D274,Sheet2!$A$1:$D$27,2,FALSE)</f>
        <v>0</v>
      </c>
      <c r="G274" s="3">
        <v>0.0</v>
      </c>
      <c r="H274" s="3">
        <f t="shared" si="3"/>
        <v>0</v>
      </c>
    </row>
    <row r="275">
      <c r="A275" s="2">
        <v>44373.0</v>
      </c>
      <c r="B275" s="3" t="str">
        <f t="shared" si="1"/>
        <v>Jun</v>
      </c>
      <c r="C275" s="3" t="str">
        <f t="shared" si="2"/>
        <v>Saturday</v>
      </c>
      <c r="D275" s="3" t="s">
        <v>41</v>
      </c>
      <c r="E275" s="3">
        <f>VLOOKUP(D275, Sheet2!$A$2:$D$27, 4, FALSE)</f>
        <v>300</v>
      </c>
      <c r="F275" s="3">
        <f>VLOOKUP(D275,Sheet2!$A$1:$D$27,2,FALSE)</f>
        <v>208.3333333</v>
      </c>
      <c r="G275" s="3">
        <v>2.0</v>
      </c>
      <c r="H275" s="3">
        <f t="shared" si="3"/>
        <v>600</v>
      </c>
    </row>
    <row r="276">
      <c r="A276" s="2">
        <v>44374.0</v>
      </c>
      <c r="B276" s="3" t="str">
        <f t="shared" si="1"/>
        <v>Jun</v>
      </c>
      <c r="C276" s="3" t="str">
        <f t="shared" si="2"/>
        <v>Sunday</v>
      </c>
      <c r="D276" s="3" t="s">
        <v>11</v>
      </c>
      <c r="E276" s="3">
        <f>VLOOKUP(D276, Sheet2!$A$2:$D$27, 4, FALSE)</f>
        <v>0</v>
      </c>
      <c r="F276" s="3">
        <f>VLOOKUP(D276,Sheet2!$A$1:$D$27,2,FALSE)</f>
        <v>0</v>
      </c>
      <c r="G276" s="3">
        <v>0.0</v>
      </c>
      <c r="H276" s="3">
        <f t="shared" si="3"/>
        <v>0</v>
      </c>
    </row>
    <row r="277">
      <c r="A277" s="2">
        <v>44375.0</v>
      </c>
      <c r="B277" s="3" t="str">
        <f t="shared" si="1"/>
        <v>Jun</v>
      </c>
      <c r="C277" s="3" t="str">
        <f t="shared" si="2"/>
        <v>Monday</v>
      </c>
      <c r="D277" s="3" t="s">
        <v>8</v>
      </c>
      <c r="E277" s="3">
        <f>VLOOKUP(D277, Sheet2!$A$2:$D$27, 4, FALSE)</f>
        <v>500</v>
      </c>
      <c r="F277" s="3">
        <f>VLOOKUP(D277,Sheet2!$A$1:$D$27,2,FALSE)</f>
        <v>347.2222222</v>
      </c>
      <c r="G277" s="3">
        <v>1.0</v>
      </c>
      <c r="H277" s="3">
        <f t="shared" si="3"/>
        <v>500</v>
      </c>
    </row>
    <row r="278">
      <c r="A278" s="2">
        <v>44376.0</v>
      </c>
      <c r="B278" s="3" t="str">
        <f t="shared" si="1"/>
        <v>Jun</v>
      </c>
      <c r="C278" s="3" t="str">
        <f t="shared" si="2"/>
        <v>Tuesday</v>
      </c>
      <c r="D278" s="3" t="s">
        <v>11</v>
      </c>
      <c r="E278" s="3">
        <f>VLOOKUP(D278, Sheet2!$A$2:$D$27, 4, FALSE)</f>
        <v>0</v>
      </c>
      <c r="F278" s="3">
        <f>VLOOKUP(D278,Sheet2!$A$1:$D$27,2,FALSE)</f>
        <v>0</v>
      </c>
      <c r="G278" s="3">
        <v>0.0</v>
      </c>
      <c r="H278" s="3">
        <f t="shared" si="3"/>
        <v>0</v>
      </c>
    </row>
    <row r="279">
      <c r="A279" s="2">
        <v>44377.0</v>
      </c>
      <c r="B279" s="3" t="str">
        <f t="shared" si="1"/>
        <v>Jun</v>
      </c>
      <c r="C279" s="3" t="str">
        <f t="shared" si="2"/>
        <v>Wednesday</v>
      </c>
      <c r="D279" s="3" t="s">
        <v>11</v>
      </c>
      <c r="E279" s="3">
        <f>VLOOKUP(D279, Sheet2!$A$2:$D$27, 4, FALSE)</f>
        <v>0</v>
      </c>
      <c r="F279" s="3">
        <f>VLOOKUP(D279,Sheet2!$A$1:$D$27,2,FALSE)</f>
        <v>0</v>
      </c>
      <c r="G279" s="3">
        <v>0.0</v>
      </c>
      <c r="H279" s="3">
        <f t="shared" si="3"/>
        <v>0</v>
      </c>
    </row>
    <row r="280">
      <c r="A280" s="2">
        <v>44378.0</v>
      </c>
      <c r="B280" s="3" t="str">
        <f t="shared" si="1"/>
        <v>Jul</v>
      </c>
      <c r="C280" s="3" t="str">
        <f t="shared" si="2"/>
        <v>Thursday</v>
      </c>
      <c r="D280" s="3" t="s">
        <v>11</v>
      </c>
      <c r="E280" s="3">
        <f>VLOOKUP(D280, Sheet2!$A$2:$D$27, 4, FALSE)</f>
        <v>0</v>
      </c>
      <c r="F280" s="3">
        <f>VLOOKUP(D280,Sheet2!$A$1:$D$27,2,FALSE)</f>
        <v>0</v>
      </c>
      <c r="G280" s="3">
        <v>0.0</v>
      </c>
      <c r="H280" s="3">
        <f t="shared" si="3"/>
        <v>0</v>
      </c>
    </row>
    <row r="281">
      <c r="A281" s="2">
        <v>44379.0</v>
      </c>
      <c r="B281" s="3" t="str">
        <f t="shared" si="1"/>
        <v>Jul</v>
      </c>
      <c r="C281" s="3" t="str">
        <f t="shared" si="2"/>
        <v>Friday</v>
      </c>
      <c r="D281" s="3" t="s">
        <v>11</v>
      </c>
      <c r="E281" s="3">
        <f>VLOOKUP(D281, Sheet2!$A$2:$D$27, 4, FALSE)</f>
        <v>0</v>
      </c>
      <c r="F281" s="3">
        <f>VLOOKUP(D281,Sheet2!$A$1:$D$27,2,FALSE)</f>
        <v>0</v>
      </c>
      <c r="G281" s="3">
        <v>0.0</v>
      </c>
      <c r="H281" s="3">
        <f t="shared" si="3"/>
        <v>0</v>
      </c>
    </row>
    <row r="282">
      <c r="A282" s="2">
        <v>44380.0</v>
      </c>
      <c r="B282" s="3" t="str">
        <f t="shared" si="1"/>
        <v>Jul</v>
      </c>
      <c r="C282" s="3" t="str">
        <f t="shared" si="2"/>
        <v>Saturday</v>
      </c>
      <c r="D282" s="3" t="s">
        <v>11</v>
      </c>
      <c r="E282" s="3">
        <f>VLOOKUP(D282, Sheet2!$A$2:$D$27, 4, FALSE)</f>
        <v>0</v>
      </c>
      <c r="F282" s="3">
        <f>VLOOKUP(D282,Sheet2!$A$1:$D$27,2,FALSE)</f>
        <v>0</v>
      </c>
      <c r="G282" s="3">
        <v>0.0</v>
      </c>
      <c r="H282" s="3">
        <f t="shared" si="3"/>
        <v>0</v>
      </c>
    </row>
    <row r="283">
      <c r="A283" s="2">
        <v>44381.0</v>
      </c>
      <c r="B283" s="3" t="str">
        <f t="shared" si="1"/>
        <v>Jul</v>
      </c>
      <c r="C283" s="3" t="str">
        <f t="shared" si="2"/>
        <v>Sunday</v>
      </c>
      <c r="D283" s="3" t="s">
        <v>11</v>
      </c>
      <c r="E283" s="3">
        <f>VLOOKUP(D283, Sheet2!$A$2:$D$27, 4, FALSE)</f>
        <v>0</v>
      </c>
      <c r="F283" s="3">
        <f>VLOOKUP(D283,Sheet2!$A$1:$D$27,2,FALSE)</f>
        <v>0</v>
      </c>
      <c r="G283" s="3">
        <v>0.0</v>
      </c>
      <c r="H283" s="3">
        <f t="shared" si="3"/>
        <v>0</v>
      </c>
    </row>
    <row r="284">
      <c r="A284" s="2">
        <v>44382.0</v>
      </c>
      <c r="B284" s="3" t="str">
        <f t="shared" si="1"/>
        <v>Jul</v>
      </c>
      <c r="C284" s="3" t="str">
        <f t="shared" si="2"/>
        <v>Monday</v>
      </c>
      <c r="D284" s="3" t="s">
        <v>11</v>
      </c>
      <c r="E284" s="3">
        <f>VLOOKUP(D284, Sheet2!$A$2:$D$27, 4, FALSE)</f>
        <v>0</v>
      </c>
      <c r="F284" s="3">
        <f>VLOOKUP(D284,Sheet2!$A$1:$D$27,2,FALSE)</f>
        <v>0</v>
      </c>
      <c r="G284" s="3">
        <v>0.0</v>
      </c>
      <c r="H284" s="3">
        <f t="shared" si="3"/>
        <v>0</v>
      </c>
    </row>
    <row r="285">
      <c r="A285" s="2">
        <v>44383.0</v>
      </c>
      <c r="B285" s="3" t="str">
        <f t="shared" si="1"/>
        <v>Jul</v>
      </c>
      <c r="C285" s="3" t="str">
        <f t="shared" si="2"/>
        <v>Tuesday</v>
      </c>
      <c r="D285" s="3" t="s">
        <v>11</v>
      </c>
      <c r="E285" s="3">
        <f>VLOOKUP(D285, Sheet2!$A$2:$D$27, 4, FALSE)</f>
        <v>0</v>
      </c>
      <c r="F285" s="3">
        <f>VLOOKUP(D285,Sheet2!$A$1:$D$27,2,FALSE)</f>
        <v>0</v>
      </c>
      <c r="G285" s="3">
        <v>0.0</v>
      </c>
      <c r="H285" s="3">
        <f t="shared" si="3"/>
        <v>0</v>
      </c>
    </row>
    <row r="286">
      <c r="A286" s="2">
        <v>44384.0</v>
      </c>
      <c r="B286" s="3" t="str">
        <f t="shared" si="1"/>
        <v>Jul</v>
      </c>
      <c r="C286" s="3" t="str">
        <f t="shared" si="2"/>
        <v>Wednesday</v>
      </c>
      <c r="D286" s="3" t="s">
        <v>11</v>
      </c>
      <c r="E286" s="3">
        <f>VLOOKUP(D286, Sheet2!$A$2:$D$27, 4, FALSE)</f>
        <v>0</v>
      </c>
      <c r="F286" s="3">
        <f>VLOOKUP(D286,Sheet2!$A$1:$D$27,2,FALSE)</f>
        <v>0</v>
      </c>
      <c r="G286" s="3">
        <v>0.0</v>
      </c>
      <c r="H286" s="3">
        <f t="shared" si="3"/>
        <v>0</v>
      </c>
    </row>
    <row r="287">
      <c r="A287" s="2">
        <v>44385.0</v>
      </c>
      <c r="B287" s="3" t="str">
        <f t="shared" si="1"/>
        <v>Jul</v>
      </c>
      <c r="C287" s="3" t="str">
        <f t="shared" si="2"/>
        <v>Thursday</v>
      </c>
      <c r="D287" s="3" t="s">
        <v>15</v>
      </c>
      <c r="E287" s="3">
        <f>VLOOKUP(D287, Sheet2!$A$2:$D$27, 4, FALSE)</f>
        <v>1000</v>
      </c>
      <c r="F287" s="3">
        <f>VLOOKUP(D287,Sheet2!$A$1:$D$27,2,FALSE)</f>
        <v>694.4444444</v>
      </c>
      <c r="G287" s="3">
        <v>2.0</v>
      </c>
      <c r="H287" s="3">
        <f t="shared" si="3"/>
        <v>2000</v>
      </c>
    </row>
    <row r="288">
      <c r="A288" s="2">
        <v>44386.0</v>
      </c>
      <c r="B288" s="3" t="str">
        <f t="shared" si="1"/>
        <v>Jul</v>
      </c>
      <c r="C288" s="3" t="str">
        <f t="shared" si="2"/>
        <v>Friday</v>
      </c>
      <c r="D288" s="3" t="s">
        <v>11</v>
      </c>
      <c r="E288" s="3">
        <f>VLOOKUP(D288, Sheet2!$A$2:$D$27, 4, FALSE)</f>
        <v>0</v>
      </c>
      <c r="F288" s="3">
        <f>VLOOKUP(D288,Sheet2!$A$1:$D$27,2,FALSE)</f>
        <v>0</v>
      </c>
      <c r="G288" s="3">
        <v>0.0</v>
      </c>
      <c r="H288" s="3">
        <f t="shared" si="3"/>
        <v>0</v>
      </c>
    </row>
    <row r="289">
      <c r="A289" s="2">
        <v>44387.0</v>
      </c>
      <c r="B289" s="3" t="str">
        <f t="shared" si="1"/>
        <v>Jul</v>
      </c>
      <c r="C289" s="3" t="str">
        <f t="shared" si="2"/>
        <v>Saturday</v>
      </c>
      <c r="D289" s="3" t="s">
        <v>11</v>
      </c>
      <c r="E289" s="3">
        <f>VLOOKUP(D289, Sheet2!$A$2:$D$27, 4, FALSE)</f>
        <v>0</v>
      </c>
      <c r="F289" s="3">
        <f>VLOOKUP(D289,Sheet2!$A$1:$D$27,2,FALSE)</f>
        <v>0</v>
      </c>
      <c r="G289" s="3">
        <v>0.0</v>
      </c>
      <c r="H289" s="3">
        <f t="shared" si="3"/>
        <v>0</v>
      </c>
    </row>
    <row r="290">
      <c r="A290" s="2">
        <v>44388.0</v>
      </c>
      <c r="B290" s="3" t="str">
        <f t="shared" si="1"/>
        <v>Jul</v>
      </c>
      <c r="C290" s="3" t="str">
        <f t="shared" si="2"/>
        <v>Sunday</v>
      </c>
      <c r="D290" s="3" t="s">
        <v>11</v>
      </c>
      <c r="E290" s="3">
        <f>VLOOKUP(D290, Sheet2!$A$2:$D$27, 4, FALSE)</f>
        <v>0</v>
      </c>
      <c r="F290" s="3">
        <f>VLOOKUP(D290,Sheet2!$A$1:$D$27,2,FALSE)</f>
        <v>0</v>
      </c>
      <c r="G290" s="3">
        <v>0.0</v>
      </c>
      <c r="H290" s="3">
        <f t="shared" si="3"/>
        <v>0</v>
      </c>
    </row>
    <row r="291">
      <c r="A291" s="2">
        <v>44389.0</v>
      </c>
      <c r="B291" s="3" t="str">
        <f t="shared" si="1"/>
        <v>Jul</v>
      </c>
      <c r="C291" s="3" t="str">
        <f t="shared" si="2"/>
        <v>Monday</v>
      </c>
      <c r="D291" s="3" t="s">
        <v>11</v>
      </c>
      <c r="E291" s="3">
        <f>VLOOKUP(D291, Sheet2!$A$2:$D$27, 4, FALSE)</f>
        <v>0</v>
      </c>
      <c r="F291" s="3">
        <f>VLOOKUP(D291,Sheet2!$A$1:$D$27,2,FALSE)</f>
        <v>0</v>
      </c>
      <c r="G291" s="3">
        <v>0.0</v>
      </c>
      <c r="H291" s="3">
        <f t="shared" si="3"/>
        <v>0</v>
      </c>
    </row>
    <row r="292">
      <c r="A292" s="2">
        <v>44390.0</v>
      </c>
      <c r="B292" s="3" t="str">
        <f t="shared" si="1"/>
        <v>Jul</v>
      </c>
      <c r="C292" s="3" t="str">
        <f t="shared" si="2"/>
        <v>Tuesday</v>
      </c>
      <c r="D292" s="3" t="s">
        <v>11</v>
      </c>
      <c r="E292" s="3">
        <f>VLOOKUP(D292, Sheet2!$A$2:$D$27, 4, FALSE)</f>
        <v>0</v>
      </c>
      <c r="F292" s="3">
        <f>VLOOKUP(D292,Sheet2!$A$1:$D$27,2,FALSE)</f>
        <v>0</v>
      </c>
      <c r="G292" s="3">
        <v>0.0</v>
      </c>
      <c r="H292" s="3">
        <f t="shared" si="3"/>
        <v>0</v>
      </c>
    </row>
    <row r="293">
      <c r="A293" s="2">
        <v>44391.0</v>
      </c>
      <c r="B293" s="3" t="str">
        <f t="shared" si="1"/>
        <v>Jul</v>
      </c>
      <c r="C293" s="3" t="str">
        <f t="shared" si="2"/>
        <v>Wednesday</v>
      </c>
      <c r="D293" s="3" t="s">
        <v>11</v>
      </c>
      <c r="E293" s="3">
        <f>VLOOKUP(D293, Sheet2!$A$2:$D$27, 4, FALSE)</f>
        <v>0</v>
      </c>
      <c r="F293" s="3">
        <f>VLOOKUP(D293,Sheet2!$A$1:$D$27,2,FALSE)</f>
        <v>0</v>
      </c>
      <c r="G293" s="3">
        <v>0.0</v>
      </c>
      <c r="H293" s="3">
        <f t="shared" si="3"/>
        <v>0</v>
      </c>
    </row>
    <row r="294">
      <c r="A294" s="2">
        <v>44392.0</v>
      </c>
      <c r="B294" s="3" t="str">
        <f t="shared" si="1"/>
        <v>Jul</v>
      </c>
      <c r="C294" s="3" t="str">
        <f t="shared" si="2"/>
        <v>Thursday</v>
      </c>
      <c r="D294" s="3" t="s">
        <v>11</v>
      </c>
      <c r="E294" s="3">
        <f>VLOOKUP(D294, Sheet2!$A$2:$D$27, 4, FALSE)</f>
        <v>0</v>
      </c>
      <c r="F294" s="3">
        <f>VLOOKUP(D294,Sheet2!$A$1:$D$27,2,FALSE)</f>
        <v>0</v>
      </c>
      <c r="G294" s="3">
        <v>0.0</v>
      </c>
      <c r="H294" s="3">
        <f t="shared" si="3"/>
        <v>0</v>
      </c>
    </row>
    <row r="295">
      <c r="A295" s="2">
        <v>44393.0</v>
      </c>
      <c r="B295" s="3" t="str">
        <f t="shared" si="1"/>
        <v>Jul</v>
      </c>
      <c r="C295" s="3" t="str">
        <f t="shared" si="2"/>
        <v>Friday</v>
      </c>
      <c r="D295" s="3" t="s">
        <v>54</v>
      </c>
      <c r="E295" s="3">
        <f>VLOOKUP(D295, Sheet2!$A$2:$D$27, 4, FALSE)</f>
        <v>2000</v>
      </c>
      <c r="F295" s="3">
        <f>VLOOKUP(D295,Sheet2!$A$1:$D$27,2,FALSE)</f>
        <v>1388.888889</v>
      </c>
      <c r="G295" s="3">
        <v>2.0</v>
      </c>
      <c r="H295" s="3">
        <f t="shared" si="3"/>
        <v>4000</v>
      </c>
    </row>
    <row r="296">
      <c r="A296" s="2">
        <v>44393.0</v>
      </c>
      <c r="B296" s="3" t="str">
        <f t="shared" si="1"/>
        <v>Jul</v>
      </c>
      <c r="C296" s="3" t="str">
        <f t="shared" si="2"/>
        <v>Friday</v>
      </c>
      <c r="D296" s="3" t="s">
        <v>8</v>
      </c>
      <c r="E296" s="3">
        <f>VLOOKUP(D296, Sheet2!$A$2:$D$27, 4, FALSE)</f>
        <v>500</v>
      </c>
      <c r="F296" s="3">
        <f>VLOOKUP(D296,Sheet2!$A$1:$D$27,2,FALSE)</f>
        <v>347.2222222</v>
      </c>
      <c r="G296" s="3">
        <v>1.0</v>
      </c>
      <c r="H296" s="3">
        <f t="shared" si="3"/>
        <v>500</v>
      </c>
    </row>
    <row r="297">
      <c r="A297" s="2">
        <v>44394.0</v>
      </c>
      <c r="B297" s="3" t="str">
        <f t="shared" si="1"/>
        <v>Jul</v>
      </c>
      <c r="C297" s="3" t="str">
        <f t="shared" si="2"/>
        <v>Saturday</v>
      </c>
      <c r="D297" s="3" t="s">
        <v>11</v>
      </c>
      <c r="E297" s="3">
        <f>VLOOKUP(D297, Sheet2!$A$2:$D$27, 4, FALSE)</f>
        <v>0</v>
      </c>
      <c r="F297" s="3">
        <f>VLOOKUP(D297,Sheet2!$A$1:$D$27,2,FALSE)</f>
        <v>0</v>
      </c>
      <c r="G297" s="3">
        <v>0.0</v>
      </c>
      <c r="H297" s="3">
        <f t="shared" si="3"/>
        <v>0</v>
      </c>
    </row>
    <row r="298">
      <c r="A298" s="2">
        <v>44395.0</v>
      </c>
      <c r="B298" s="3" t="str">
        <f t="shared" si="1"/>
        <v>Jul</v>
      </c>
      <c r="C298" s="3" t="str">
        <f t="shared" si="2"/>
        <v>Sunday</v>
      </c>
      <c r="D298" s="3" t="s">
        <v>11</v>
      </c>
      <c r="E298" s="3">
        <f>VLOOKUP(D298, Sheet2!$A$2:$D$27, 4, FALSE)</f>
        <v>0</v>
      </c>
      <c r="F298" s="3">
        <f>VLOOKUP(D298,Sheet2!$A$1:$D$27,2,FALSE)</f>
        <v>0</v>
      </c>
      <c r="G298" s="3">
        <v>0.0</v>
      </c>
      <c r="H298" s="3">
        <f t="shared" si="3"/>
        <v>0</v>
      </c>
    </row>
    <row r="299">
      <c r="A299" s="2">
        <v>44396.0</v>
      </c>
      <c r="B299" s="3" t="str">
        <f t="shared" si="1"/>
        <v>Jul</v>
      </c>
      <c r="C299" s="3" t="str">
        <f t="shared" si="2"/>
        <v>Monday</v>
      </c>
      <c r="D299" s="3" t="s">
        <v>11</v>
      </c>
      <c r="E299" s="3">
        <f>VLOOKUP(D299, Sheet2!$A$2:$D$27, 4, FALSE)</f>
        <v>0</v>
      </c>
      <c r="F299" s="3">
        <f>VLOOKUP(D299,Sheet2!$A$1:$D$27,2,FALSE)</f>
        <v>0</v>
      </c>
      <c r="G299" s="3">
        <v>0.0</v>
      </c>
      <c r="H299" s="3">
        <f t="shared" si="3"/>
        <v>0</v>
      </c>
    </row>
    <row r="300">
      <c r="A300" s="2">
        <v>44397.0</v>
      </c>
      <c r="B300" s="3" t="str">
        <f t="shared" si="1"/>
        <v>Jul</v>
      </c>
      <c r="C300" s="3" t="str">
        <f t="shared" si="2"/>
        <v>Tuesday</v>
      </c>
      <c r="D300" s="3" t="s">
        <v>60</v>
      </c>
      <c r="E300" s="3">
        <f>VLOOKUP(D300, Sheet2!$A$2:$D$27, 4, FALSE)</f>
        <v>180</v>
      </c>
      <c r="F300" s="3">
        <f>VLOOKUP(D300,Sheet2!$A$1:$D$27,2,FALSE)</f>
        <v>125</v>
      </c>
      <c r="G300" s="3">
        <v>3.0</v>
      </c>
      <c r="H300" s="3">
        <f t="shared" si="3"/>
        <v>540</v>
      </c>
    </row>
    <row r="301">
      <c r="A301" s="2">
        <v>44397.0</v>
      </c>
      <c r="B301" s="3" t="str">
        <f t="shared" si="1"/>
        <v>Jul</v>
      </c>
      <c r="C301" s="3" t="str">
        <f t="shared" si="2"/>
        <v>Tuesday</v>
      </c>
      <c r="D301" s="3" t="s">
        <v>8</v>
      </c>
      <c r="E301" s="3">
        <f>VLOOKUP(D301, Sheet2!$A$2:$D$27, 4, FALSE)</f>
        <v>500</v>
      </c>
      <c r="F301" s="3">
        <f>VLOOKUP(D301,Sheet2!$A$1:$D$27,2,FALSE)</f>
        <v>347.2222222</v>
      </c>
      <c r="G301" s="3">
        <v>1.0</v>
      </c>
      <c r="H301" s="3">
        <f t="shared" si="3"/>
        <v>500</v>
      </c>
    </row>
    <row r="302">
      <c r="A302" s="2">
        <v>44398.0</v>
      </c>
      <c r="B302" s="3" t="str">
        <f t="shared" si="1"/>
        <v>Jul</v>
      </c>
      <c r="C302" s="3" t="str">
        <f t="shared" si="2"/>
        <v>Wednesday</v>
      </c>
      <c r="D302" s="3" t="s">
        <v>11</v>
      </c>
      <c r="E302" s="3">
        <f>VLOOKUP(D302, Sheet2!$A$2:$D$27, 4, FALSE)</f>
        <v>0</v>
      </c>
      <c r="F302" s="3">
        <f>VLOOKUP(D302,Sheet2!$A$1:$D$27,2,FALSE)</f>
        <v>0</v>
      </c>
      <c r="G302" s="3">
        <v>0.0</v>
      </c>
      <c r="H302" s="3">
        <f t="shared" si="3"/>
        <v>0</v>
      </c>
    </row>
    <row r="303">
      <c r="A303" s="2">
        <v>44399.0</v>
      </c>
      <c r="B303" s="3" t="str">
        <f t="shared" si="1"/>
        <v>Jul</v>
      </c>
      <c r="C303" s="3" t="str">
        <f t="shared" si="2"/>
        <v>Thursday</v>
      </c>
      <c r="D303" s="3" t="s">
        <v>11</v>
      </c>
      <c r="E303" s="3">
        <f>VLOOKUP(D303, Sheet2!$A$2:$D$27, 4, FALSE)</f>
        <v>0</v>
      </c>
      <c r="F303" s="3">
        <f>VLOOKUP(D303,Sheet2!$A$1:$D$27,2,FALSE)</f>
        <v>0</v>
      </c>
      <c r="G303" s="3">
        <v>0.0</v>
      </c>
      <c r="H303" s="3">
        <f t="shared" si="3"/>
        <v>0</v>
      </c>
    </row>
    <row r="304">
      <c r="A304" s="2">
        <v>44400.0</v>
      </c>
      <c r="B304" s="3" t="str">
        <f t="shared" si="1"/>
        <v>Jul</v>
      </c>
      <c r="C304" s="3" t="str">
        <f t="shared" si="2"/>
        <v>Friday</v>
      </c>
      <c r="D304" s="3" t="s">
        <v>11</v>
      </c>
      <c r="E304" s="3">
        <f>VLOOKUP(D304, Sheet2!$A$2:$D$27, 4, FALSE)</f>
        <v>0</v>
      </c>
      <c r="F304" s="3">
        <f>VLOOKUP(D304,Sheet2!$A$1:$D$27,2,FALSE)</f>
        <v>0</v>
      </c>
      <c r="G304" s="3">
        <v>0.0</v>
      </c>
      <c r="H304" s="3">
        <f t="shared" si="3"/>
        <v>0</v>
      </c>
    </row>
    <row r="305">
      <c r="A305" s="2">
        <v>44401.0</v>
      </c>
      <c r="B305" s="3" t="str">
        <f t="shared" si="1"/>
        <v>Jul</v>
      </c>
      <c r="C305" s="3" t="str">
        <f t="shared" si="2"/>
        <v>Saturday</v>
      </c>
      <c r="D305" s="3" t="s">
        <v>9</v>
      </c>
      <c r="E305" s="3">
        <f>VLOOKUP(D305, Sheet2!$A$2:$D$27, 4, FALSE)</f>
        <v>800</v>
      </c>
      <c r="F305" s="3">
        <f>VLOOKUP(D305,Sheet2!$A$1:$D$27,2,FALSE)</f>
        <v>555.5555556</v>
      </c>
      <c r="G305" s="3">
        <v>2.0</v>
      </c>
      <c r="H305" s="3">
        <f t="shared" si="3"/>
        <v>1600</v>
      </c>
    </row>
    <row r="306">
      <c r="A306" s="2">
        <v>44402.0</v>
      </c>
      <c r="B306" s="3" t="str">
        <f t="shared" si="1"/>
        <v>Jul</v>
      </c>
      <c r="C306" s="3" t="str">
        <f t="shared" si="2"/>
        <v>Sunday</v>
      </c>
      <c r="D306" s="3" t="s">
        <v>11</v>
      </c>
      <c r="E306" s="3">
        <f>VLOOKUP(D306, Sheet2!$A$2:$D$27, 4, FALSE)</f>
        <v>0</v>
      </c>
      <c r="F306" s="3">
        <f>VLOOKUP(D306,Sheet2!$A$1:$D$27,2,FALSE)</f>
        <v>0</v>
      </c>
      <c r="G306" s="3">
        <v>0.0</v>
      </c>
      <c r="H306" s="3">
        <f t="shared" si="3"/>
        <v>0</v>
      </c>
    </row>
    <row r="307">
      <c r="A307" s="2">
        <v>44403.0</v>
      </c>
      <c r="B307" s="3" t="str">
        <f t="shared" si="1"/>
        <v>Jul</v>
      </c>
      <c r="C307" s="3" t="str">
        <f t="shared" si="2"/>
        <v>Monday</v>
      </c>
      <c r="D307" s="3" t="s">
        <v>61</v>
      </c>
      <c r="E307" s="3">
        <f>VLOOKUP(D307, Sheet2!$A$2:$D$27, 4, FALSE)</f>
        <v>1500</v>
      </c>
      <c r="F307" s="3">
        <f>VLOOKUP(D307,Sheet2!$A$1:$D$27,2,FALSE)</f>
        <v>1041.666667</v>
      </c>
      <c r="G307" s="3">
        <v>1.0</v>
      </c>
      <c r="H307" s="3">
        <f t="shared" si="3"/>
        <v>1500</v>
      </c>
    </row>
    <row r="308">
      <c r="A308" s="2">
        <v>44404.0</v>
      </c>
      <c r="B308" s="3" t="str">
        <f t="shared" si="1"/>
        <v>Jul</v>
      </c>
      <c r="C308" s="3" t="str">
        <f t="shared" si="2"/>
        <v>Tuesday</v>
      </c>
      <c r="D308" s="3" t="s">
        <v>8</v>
      </c>
      <c r="E308" s="3">
        <f>VLOOKUP(D308, Sheet2!$A$2:$D$27, 4, FALSE)</f>
        <v>500</v>
      </c>
      <c r="F308" s="3">
        <f>VLOOKUP(D308,Sheet2!$A$1:$D$27,2,FALSE)</f>
        <v>347.2222222</v>
      </c>
      <c r="G308" s="3">
        <v>1.0</v>
      </c>
      <c r="H308" s="3">
        <f t="shared" si="3"/>
        <v>500</v>
      </c>
    </row>
    <row r="309">
      <c r="A309" s="2">
        <v>44404.0</v>
      </c>
      <c r="B309" s="3" t="str">
        <f t="shared" si="1"/>
        <v>Jul</v>
      </c>
      <c r="C309" s="3" t="str">
        <f t="shared" si="2"/>
        <v>Tuesday</v>
      </c>
      <c r="D309" s="3" t="s">
        <v>9</v>
      </c>
      <c r="E309" s="3">
        <f>VLOOKUP(D309, Sheet2!$A$2:$D$27, 4, FALSE)</f>
        <v>800</v>
      </c>
      <c r="F309" s="3">
        <f>VLOOKUP(D309,Sheet2!$A$1:$D$27,2,FALSE)</f>
        <v>555.5555556</v>
      </c>
      <c r="G309" s="3">
        <v>1.0</v>
      </c>
      <c r="H309" s="3">
        <f t="shared" si="3"/>
        <v>800</v>
      </c>
    </row>
    <row r="310">
      <c r="A310" s="2">
        <v>44404.0</v>
      </c>
      <c r="B310" s="3" t="str">
        <f t="shared" si="1"/>
        <v>Jul</v>
      </c>
      <c r="C310" s="3" t="str">
        <f t="shared" si="2"/>
        <v>Tuesday</v>
      </c>
      <c r="D310" s="3" t="s">
        <v>60</v>
      </c>
      <c r="E310" s="3">
        <f>VLOOKUP(D310, Sheet2!$A$2:$D$27, 4, FALSE)</f>
        <v>180</v>
      </c>
      <c r="F310" s="3">
        <f>VLOOKUP(D310,Sheet2!$A$1:$D$27,2,FALSE)</f>
        <v>125</v>
      </c>
      <c r="G310" s="3">
        <v>1.0</v>
      </c>
      <c r="H310" s="3">
        <f t="shared" si="3"/>
        <v>180</v>
      </c>
    </row>
    <row r="311">
      <c r="A311" s="2">
        <v>44405.0</v>
      </c>
      <c r="B311" s="3" t="str">
        <f t="shared" si="1"/>
        <v>Jul</v>
      </c>
      <c r="C311" s="3" t="str">
        <f t="shared" si="2"/>
        <v>Wednesday</v>
      </c>
      <c r="D311" s="3" t="s">
        <v>13</v>
      </c>
      <c r="E311" s="3">
        <f>VLOOKUP(D311, Sheet2!$A$2:$D$27, 4, FALSE)</f>
        <v>600</v>
      </c>
      <c r="F311" s="3">
        <f>VLOOKUP(D311,Sheet2!$A$1:$D$27,2,FALSE)</f>
        <v>416.6666667</v>
      </c>
      <c r="G311" s="3">
        <v>1.0</v>
      </c>
      <c r="H311" s="3">
        <f t="shared" si="3"/>
        <v>600</v>
      </c>
    </row>
    <row r="312">
      <c r="A312" s="2">
        <v>44405.0</v>
      </c>
      <c r="B312" s="3" t="str">
        <f t="shared" si="1"/>
        <v>Jul</v>
      </c>
      <c r="C312" s="3" t="str">
        <f t="shared" si="2"/>
        <v>Wednesday</v>
      </c>
      <c r="D312" s="3" t="s">
        <v>61</v>
      </c>
      <c r="E312" s="3">
        <f>VLOOKUP(D312, Sheet2!$A$2:$D$27, 4, FALSE)</f>
        <v>1500</v>
      </c>
      <c r="F312" s="3">
        <f>VLOOKUP(D312,Sheet2!$A$1:$D$27,2,FALSE)</f>
        <v>1041.666667</v>
      </c>
      <c r="G312" s="3">
        <v>1.0</v>
      </c>
      <c r="H312" s="3">
        <f t="shared" si="3"/>
        <v>1500</v>
      </c>
    </row>
    <row r="313">
      <c r="A313" s="2">
        <v>44406.0</v>
      </c>
      <c r="B313" s="3" t="str">
        <f t="shared" si="1"/>
        <v>Jul</v>
      </c>
      <c r="C313" s="3" t="str">
        <f t="shared" si="2"/>
        <v>Thursday</v>
      </c>
      <c r="D313" s="3" t="s">
        <v>15</v>
      </c>
      <c r="E313" s="3">
        <f>VLOOKUP(D313, Sheet2!$A$2:$D$27, 4, FALSE)</f>
        <v>1000</v>
      </c>
      <c r="F313" s="3">
        <f>VLOOKUP(D313,Sheet2!$A$1:$D$27,2,FALSE)</f>
        <v>694.4444444</v>
      </c>
      <c r="G313" s="3">
        <v>1.0</v>
      </c>
      <c r="H313" s="3">
        <f t="shared" si="3"/>
        <v>1000</v>
      </c>
    </row>
    <row r="314">
      <c r="A314" s="2">
        <v>44407.0</v>
      </c>
      <c r="B314" s="3" t="str">
        <f t="shared" si="1"/>
        <v>Jul</v>
      </c>
      <c r="C314" s="3" t="str">
        <f t="shared" si="2"/>
        <v>Friday</v>
      </c>
      <c r="D314" s="3" t="s">
        <v>11</v>
      </c>
      <c r="E314" s="3">
        <f>VLOOKUP(D314, Sheet2!$A$2:$D$27, 4, FALSE)</f>
        <v>0</v>
      </c>
      <c r="F314" s="3">
        <f>VLOOKUP(D314,Sheet2!$A$1:$D$27,2,FALSE)</f>
        <v>0</v>
      </c>
      <c r="G314" s="3">
        <v>0.0</v>
      </c>
      <c r="H314" s="3">
        <f t="shared" si="3"/>
        <v>0</v>
      </c>
    </row>
    <row r="315">
      <c r="A315" s="2">
        <v>44408.0</v>
      </c>
      <c r="B315" s="3" t="str">
        <f t="shared" si="1"/>
        <v>Jul</v>
      </c>
      <c r="C315" s="3" t="str">
        <f t="shared" si="2"/>
        <v>Saturday</v>
      </c>
      <c r="D315" s="3" t="s">
        <v>11</v>
      </c>
      <c r="E315" s="3">
        <f>VLOOKUP(D315, Sheet2!$A$2:$D$27, 4, FALSE)</f>
        <v>0</v>
      </c>
      <c r="F315" s="3">
        <f>VLOOKUP(D315,Sheet2!$A$1:$D$27,2,FALSE)</f>
        <v>0</v>
      </c>
      <c r="G315" s="3">
        <v>0.0</v>
      </c>
      <c r="H315" s="3">
        <f t="shared" si="3"/>
        <v>0</v>
      </c>
    </row>
    <row r="316">
      <c r="A316" s="2">
        <v>44409.0</v>
      </c>
      <c r="B316" s="3" t="str">
        <f t="shared" si="1"/>
        <v>Aug</v>
      </c>
      <c r="C316" s="3" t="str">
        <f t="shared" si="2"/>
        <v>Sunday</v>
      </c>
      <c r="D316" s="3" t="s">
        <v>11</v>
      </c>
      <c r="E316" s="3">
        <f>VLOOKUP(D316, Sheet2!$A$2:$D$27, 4, FALSE)</f>
        <v>0</v>
      </c>
      <c r="F316" s="3">
        <f>VLOOKUP(D316,Sheet2!$A$1:$D$27,2,FALSE)</f>
        <v>0</v>
      </c>
      <c r="G316" s="3">
        <v>0.0</v>
      </c>
      <c r="H316" s="3">
        <f t="shared" si="3"/>
        <v>0</v>
      </c>
    </row>
    <row r="317">
      <c r="A317" s="2">
        <v>44410.0</v>
      </c>
      <c r="B317" s="3" t="str">
        <f t="shared" si="1"/>
        <v>Aug</v>
      </c>
      <c r="C317" s="3" t="str">
        <f t="shared" si="2"/>
        <v>Monday</v>
      </c>
      <c r="D317" s="3" t="s">
        <v>56</v>
      </c>
      <c r="E317" s="3">
        <f>VLOOKUP(D317, Sheet2!$A$2:$D$27, 4, FALSE)</f>
        <v>130</v>
      </c>
      <c r="F317" s="3">
        <f>VLOOKUP(D317,Sheet2!$A$1:$D$27,2,FALSE)</f>
        <v>90.27777778</v>
      </c>
      <c r="G317" s="3">
        <v>2.0</v>
      </c>
      <c r="H317" s="3">
        <f t="shared" si="3"/>
        <v>260</v>
      </c>
    </row>
    <row r="318">
      <c r="A318" s="2">
        <v>44411.0</v>
      </c>
      <c r="B318" s="3" t="str">
        <f t="shared" si="1"/>
        <v>Aug</v>
      </c>
      <c r="C318" s="3" t="str">
        <f t="shared" si="2"/>
        <v>Tuesday</v>
      </c>
      <c r="D318" s="3" t="s">
        <v>11</v>
      </c>
      <c r="E318" s="3">
        <f>VLOOKUP(D318, Sheet2!$A$2:$D$27, 4, FALSE)</f>
        <v>0</v>
      </c>
      <c r="F318" s="3">
        <f>VLOOKUP(D318,Sheet2!$A$1:$D$27,2,FALSE)</f>
        <v>0</v>
      </c>
      <c r="G318" s="3">
        <v>0.0</v>
      </c>
      <c r="H318" s="3">
        <f t="shared" si="3"/>
        <v>0</v>
      </c>
    </row>
    <row r="319">
      <c r="A319" s="2">
        <v>44412.0</v>
      </c>
      <c r="B319" s="3" t="str">
        <f t="shared" si="1"/>
        <v>Aug</v>
      </c>
      <c r="C319" s="3" t="str">
        <f t="shared" si="2"/>
        <v>Wednesday</v>
      </c>
      <c r="D319" s="3" t="s">
        <v>41</v>
      </c>
      <c r="E319" s="3">
        <f>VLOOKUP(D319, Sheet2!$A$2:$D$27, 4, FALSE)</f>
        <v>300</v>
      </c>
      <c r="F319" s="3">
        <f>VLOOKUP(D319,Sheet2!$A$1:$D$27,2,FALSE)</f>
        <v>208.3333333</v>
      </c>
      <c r="G319" s="3">
        <v>1.0</v>
      </c>
      <c r="H319" s="3">
        <f t="shared" si="3"/>
        <v>300</v>
      </c>
    </row>
    <row r="320">
      <c r="A320" s="2">
        <v>44412.0</v>
      </c>
      <c r="B320" s="3" t="str">
        <f t="shared" si="1"/>
        <v>Aug</v>
      </c>
      <c r="C320" s="3" t="str">
        <f t="shared" si="2"/>
        <v>Wednesday</v>
      </c>
      <c r="D320" s="3" t="s">
        <v>24</v>
      </c>
      <c r="E320" s="3">
        <f>VLOOKUP(D320, Sheet2!$A$2:$D$27, 4, FALSE)</f>
        <v>400</v>
      </c>
      <c r="F320" s="3">
        <f>VLOOKUP(D320,Sheet2!$A$1:$D$27,2,FALSE)</f>
        <v>277.7777778</v>
      </c>
      <c r="G320" s="3">
        <v>1.0</v>
      </c>
      <c r="H320" s="3">
        <f t="shared" si="3"/>
        <v>400</v>
      </c>
    </row>
    <row r="321">
      <c r="A321" s="2">
        <v>44412.0</v>
      </c>
      <c r="B321" s="3" t="str">
        <f t="shared" si="1"/>
        <v>Aug</v>
      </c>
      <c r="C321" s="3" t="str">
        <f t="shared" si="2"/>
        <v>Wednesday</v>
      </c>
      <c r="D321" s="3" t="s">
        <v>51</v>
      </c>
      <c r="E321" s="3">
        <f>VLOOKUP(D321, Sheet2!$A$2:$D$27, 4, FALSE)</f>
        <v>150</v>
      </c>
      <c r="F321" s="3">
        <f>VLOOKUP(D321,Sheet2!$A$1:$D$27,2,FALSE)</f>
        <v>104.1666667</v>
      </c>
      <c r="G321" s="3">
        <v>2.0</v>
      </c>
      <c r="H321" s="3">
        <f t="shared" si="3"/>
        <v>300</v>
      </c>
    </row>
    <row r="322">
      <c r="A322" s="2">
        <v>44413.0</v>
      </c>
      <c r="B322" s="3" t="str">
        <f t="shared" si="1"/>
        <v>Aug</v>
      </c>
      <c r="C322" s="3" t="str">
        <f t="shared" si="2"/>
        <v>Thursday</v>
      </c>
      <c r="D322" s="3" t="s">
        <v>8</v>
      </c>
      <c r="E322" s="3">
        <f>VLOOKUP(D322, Sheet2!$A$2:$D$27, 4, FALSE)</f>
        <v>500</v>
      </c>
      <c r="F322" s="3">
        <f>VLOOKUP(D322,Sheet2!$A$1:$D$27,2,FALSE)</f>
        <v>347.2222222</v>
      </c>
      <c r="G322" s="3">
        <v>1.0</v>
      </c>
      <c r="H322" s="3">
        <f t="shared" si="3"/>
        <v>500</v>
      </c>
    </row>
    <row r="323">
      <c r="A323" s="2">
        <v>44413.0</v>
      </c>
      <c r="B323" s="3" t="str">
        <f t="shared" si="1"/>
        <v>Aug</v>
      </c>
      <c r="C323" s="3" t="str">
        <f t="shared" si="2"/>
        <v>Thursday</v>
      </c>
      <c r="D323" s="3" t="s">
        <v>41</v>
      </c>
      <c r="E323" s="3">
        <f>VLOOKUP(D323, Sheet2!$A$2:$D$27, 4, FALSE)</f>
        <v>300</v>
      </c>
      <c r="F323" s="3">
        <f>VLOOKUP(D323,Sheet2!$A$1:$D$27,2,FALSE)</f>
        <v>208.3333333</v>
      </c>
      <c r="G323" s="3">
        <v>1.0</v>
      </c>
      <c r="H323" s="3">
        <f t="shared" si="3"/>
        <v>300</v>
      </c>
    </row>
    <row r="324">
      <c r="A324" s="2">
        <v>44413.0</v>
      </c>
      <c r="B324" s="3" t="str">
        <f t="shared" si="1"/>
        <v>Aug</v>
      </c>
      <c r="C324" s="3" t="str">
        <f t="shared" si="2"/>
        <v>Thursday</v>
      </c>
      <c r="D324" s="3" t="s">
        <v>13</v>
      </c>
      <c r="E324" s="3">
        <f>VLOOKUP(D324, Sheet2!$A$2:$D$27, 4, FALSE)</f>
        <v>600</v>
      </c>
      <c r="F324" s="3">
        <f>VLOOKUP(D324,Sheet2!$A$1:$D$27,2,FALSE)</f>
        <v>416.6666667</v>
      </c>
      <c r="G324" s="3">
        <v>1.0</v>
      </c>
      <c r="H324" s="3">
        <f t="shared" si="3"/>
        <v>600</v>
      </c>
    </row>
    <row r="325">
      <c r="A325" s="2">
        <v>44414.0</v>
      </c>
      <c r="B325" s="3" t="str">
        <f t="shared" si="1"/>
        <v>Aug</v>
      </c>
      <c r="C325" s="3" t="str">
        <f t="shared" si="2"/>
        <v>Friday</v>
      </c>
      <c r="D325" s="3" t="s">
        <v>34</v>
      </c>
      <c r="E325" s="3">
        <f>VLOOKUP(D325, Sheet2!$A$2:$D$27, 4, FALSE)</f>
        <v>180</v>
      </c>
      <c r="F325" s="3">
        <f>VLOOKUP(D325,Sheet2!$A$1:$D$27,2,FALSE)</f>
        <v>125</v>
      </c>
      <c r="G325" s="3">
        <v>3.0</v>
      </c>
      <c r="H325" s="3">
        <f t="shared" si="3"/>
        <v>540</v>
      </c>
    </row>
    <row r="326">
      <c r="A326" s="2">
        <v>44415.0</v>
      </c>
      <c r="B326" s="3" t="str">
        <f t="shared" si="1"/>
        <v>Aug</v>
      </c>
      <c r="C326" s="3" t="str">
        <f t="shared" si="2"/>
        <v>Saturday</v>
      </c>
      <c r="D326" s="3" t="s">
        <v>11</v>
      </c>
      <c r="E326" s="3">
        <f>VLOOKUP(D326, Sheet2!$A$2:$D$27, 4, FALSE)</f>
        <v>0</v>
      </c>
      <c r="F326" s="3">
        <f>VLOOKUP(D326,Sheet2!$A$1:$D$27,2,FALSE)</f>
        <v>0</v>
      </c>
      <c r="G326" s="3">
        <v>0.0</v>
      </c>
      <c r="H326" s="3">
        <f t="shared" si="3"/>
        <v>0</v>
      </c>
    </row>
    <row r="327">
      <c r="A327" s="2">
        <v>44415.0</v>
      </c>
      <c r="B327" s="3" t="str">
        <f t="shared" si="1"/>
        <v>Aug</v>
      </c>
      <c r="C327" s="3" t="str">
        <f t="shared" si="2"/>
        <v>Saturday</v>
      </c>
      <c r="D327" s="3" t="s">
        <v>11</v>
      </c>
      <c r="E327" s="3">
        <f>VLOOKUP(D327, Sheet2!$A$2:$D$27, 4, FALSE)</f>
        <v>0</v>
      </c>
      <c r="F327" s="3">
        <f>VLOOKUP(D327,Sheet2!$A$1:$D$27,2,FALSE)</f>
        <v>0</v>
      </c>
      <c r="G327" s="3">
        <v>0.0</v>
      </c>
      <c r="H327" s="3">
        <f t="shared" si="3"/>
        <v>0</v>
      </c>
    </row>
    <row r="328">
      <c r="A328" s="2">
        <v>44416.0</v>
      </c>
      <c r="B328" s="3" t="str">
        <f t="shared" si="1"/>
        <v>Aug</v>
      </c>
      <c r="C328" s="3" t="str">
        <f t="shared" si="2"/>
        <v>Sunday</v>
      </c>
      <c r="D328" s="3" t="s">
        <v>11</v>
      </c>
      <c r="E328" s="3">
        <f>VLOOKUP(D328, Sheet2!$A$2:$D$27, 4, FALSE)</f>
        <v>0</v>
      </c>
      <c r="F328" s="3">
        <f>VLOOKUP(D328,Sheet2!$A$1:$D$27,2,FALSE)</f>
        <v>0</v>
      </c>
      <c r="G328" s="3">
        <v>0.0</v>
      </c>
      <c r="H328" s="3">
        <f t="shared" si="3"/>
        <v>0</v>
      </c>
    </row>
    <row r="329">
      <c r="A329" s="2">
        <v>44417.0</v>
      </c>
      <c r="B329" s="3" t="str">
        <f t="shared" si="1"/>
        <v>Aug</v>
      </c>
      <c r="C329" s="3" t="str">
        <f t="shared" si="2"/>
        <v>Monday</v>
      </c>
      <c r="D329" s="3" t="s">
        <v>52</v>
      </c>
      <c r="E329" s="3">
        <f>VLOOKUP(D329, Sheet2!$A$2:$D$27, 4, FALSE)</f>
        <v>550</v>
      </c>
      <c r="F329" s="3">
        <f>VLOOKUP(D329,Sheet2!$A$1:$D$27,2,FALSE)</f>
        <v>381.9444444</v>
      </c>
      <c r="G329" s="3">
        <v>1.0</v>
      </c>
      <c r="H329" s="3">
        <f t="shared" si="3"/>
        <v>550</v>
      </c>
    </row>
    <row r="330">
      <c r="A330" s="2">
        <v>44417.0</v>
      </c>
      <c r="B330" s="3" t="str">
        <f t="shared" si="1"/>
        <v>Aug</v>
      </c>
      <c r="C330" s="3" t="str">
        <f t="shared" si="2"/>
        <v>Monday</v>
      </c>
      <c r="D330" s="3" t="s">
        <v>60</v>
      </c>
      <c r="E330" s="3">
        <f>VLOOKUP(D330, Sheet2!$A$2:$D$27, 4, FALSE)</f>
        <v>180</v>
      </c>
      <c r="F330" s="3">
        <f>VLOOKUP(D330,Sheet2!$A$1:$D$27,2,FALSE)</f>
        <v>125</v>
      </c>
      <c r="G330" s="3">
        <v>1.0</v>
      </c>
      <c r="H330" s="3">
        <f t="shared" si="3"/>
        <v>180</v>
      </c>
    </row>
    <row r="331">
      <c r="A331" s="2">
        <v>44417.0</v>
      </c>
      <c r="B331" s="3" t="str">
        <f t="shared" si="1"/>
        <v>Aug</v>
      </c>
      <c r="C331" s="3" t="str">
        <f t="shared" si="2"/>
        <v>Monday</v>
      </c>
      <c r="D331" s="3" t="s">
        <v>17</v>
      </c>
      <c r="E331" s="3">
        <f>VLOOKUP(D331, Sheet2!$A$2:$D$27, 4, FALSE)</f>
        <v>450</v>
      </c>
      <c r="F331" s="3">
        <f>VLOOKUP(D331,Sheet2!$A$1:$D$27,2,FALSE)</f>
        <v>312.5</v>
      </c>
      <c r="G331" s="3">
        <v>1.0</v>
      </c>
      <c r="H331" s="3">
        <f t="shared" si="3"/>
        <v>450</v>
      </c>
    </row>
    <row r="332">
      <c r="A332" s="2">
        <v>44418.0</v>
      </c>
      <c r="B332" s="3" t="str">
        <f t="shared" si="1"/>
        <v>Aug</v>
      </c>
      <c r="C332" s="3" t="str">
        <f t="shared" si="2"/>
        <v>Tuesday</v>
      </c>
      <c r="D332" s="3" t="s">
        <v>11</v>
      </c>
      <c r="E332" s="3">
        <f>VLOOKUP(D332, Sheet2!$A$2:$D$27, 4, FALSE)</f>
        <v>0</v>
      </c>
      <c r="F332" s="3">
        <f>VLOOKUP(D332,Sheet2!$A$1:$D$27,2,FALSE)</f>
        <v>0</v>
      </c>
      <c r="G332" s="3">
        <v>0.0</v>
      </c>
      <c r="H332" s="3">
        <f t="shared" si="3"/>
        <v>0</v>
      </c>
    </row>
    <row r="333">
      <c r="A333" s="2">
        <v>44419.0</v>
      </c>
      <c r="B333" s="3" t="str">
        <f t="shared" si="1"/>
        <v>Aug</v>
      </c>
      <c r="C333" s="3" t="str">
        <f t="shared" si="2"/>
        <v>Wednesday</v>
      </c>
      <c r="D333" s="3" t="s">
        <v>11</v>
      </c>
      <c r="E333" s="3">
        <f>VLOOKUP(D333, Sheet2!$A$2:$D$27, 4, FALSE)</f>
        <v>0</v>
      </c>
      <c r="F333" s="3">
        <f>VLOOKUP(D333,Sheet2!$A$1:$D$27,2,FALSE)</f>
        <v>0</v>
      </c>
      <c r="G333" s="3">
        <v>0.0</v>
      </c>
      <c r="H333" s="3">
        <f t="shared" si="3"/>
        <v>0</v>
      </c>
    </row>
    <row r="334">
      <c r="A334" s="2">
        <v>44420.0</v>
      </c>
      <c r="B334" s="3" t="str">
        <f t="shared" si="1"/>
        <v>Aug</v>
      </c>
      <c r="C334" s="3" t="str">
        <f t="shared" si="2"/>
        <v>Thursday</v>
      </c>
      <c r="D334" s="3" t="s">
        <v>41</v>
      </c>
      <c r="E334" s="3">
        <f>VLOOKUP(D334, Sheet2!$A$2:$D$27, 4, FALSE)</f>
        <v>300</v>
      </c>
      <c r="F334" s="3">
        <f>VLOOKUP(D334,Sheet2!$A$1:$D$27,2,FALSE)</f>
        <v>208.3333333</v>
      </c>
      <c r="G334" s="3">
        <v>1.0</v>
      </c>
      <c r="H334" s="3">
        <f t="shared" si="3"/>
        <v>300</v>
      </c>
    </row>
    <row r="335">
      <c r="A335" s="2">
        <v>44421.0</v>
      </c>
      <c r="B335" s="3" t="str">
        <f t="shared" si="1"/>
        <v>Aug</v>
      </c>
      <c r="C335" s="3" t="str">
        <f t="shared" si="2"/>
        <v>Friday</v>
      </c>
      <c r="D335" s="3" t="s">
        <v>11</v>
      </c>
      <c r="E335" s="3">
        <f>VLOOKUP(D335, Sheet2!$A$2:$D$27, 4, FALSE)</f>
        <v>0</v>
      </c>
      <c r="F335" s="3">
        <f>VLOOKUP(D335,Sheet2!$A$1:$D$27,2,FALSE)</f>
        <v>0</v>
      </c>
      <c r="G335" s="3">
        <v>0.0</v>
      </c>
      <c r="H335" s="3">
        <f t="shared" si="3"/>
        <v>0</v>
      </c>
    </row>
    <row r="336">
      <c r="A336" s="2">
        <v>44422.0</v>
      </c>
      <c r="B336" s="3" t="str">
        <f t="shared" si="1"/>
        <v>Aug</v>
      </c>
      <c r="C336" s="3" t="str">
        <f t="shared" si="2"/>
        <v>Saturday</v>
      </c>
      <c r="D336" s="3" t="s">
        <v>11</v>
      </c>
      <c r="E336" s="3">
        <f>VLOOKUP(D336, Sheet2!$A$2:$D$27, 4, FALSE)</f>
        <v>0</v>
      </c>
      <c r="F336" s="3">
        <f>VLOOKUP(D336,Sheet2!$A$1:$D$27,2,FALSE)</f>
        <v>0</v>
      </c>
      <c r="G336" s="3">
        <v>0.0</v>
      </c>
      <c r="H336" s="3">
        <f t="shared" si="3"/>
        <v>0</v>
      </c>
    </row>
    <row r="337">
      <c r="A337" s="2">
        <v>44423.0</v>
      </c>
      <c r="B337" s="3" t="str">
        <f t="shared" si="1"/>
        <v>Aug</v>
      </c>
      <c r="C337" s="3" t="str">
        <f t="shared" si="2"/>
        <v>Sunday</v>
      </c>
      <c r="D337" s="3" t="s">
        <v>11</v>
      </c>
      <c r="E337" s="3">
        <f>VLOOKUP(D337, Sheet2!$A$2:$D$27, 4, FALSE)</f>
        <v>0</v>
      </c>
      <c r="F337" s="3">
        <f>VLOOKUP(D337,Sheet2!$A$1:$D$27,2,FALSE)</f>
        <v>0</v>
      </c>
      <c r="G337" s="3">
        <v>0.0</v>
      </c>
      <c r="H337" s="3">
        <f t="shared" si="3"/>
        <v>0</v>
      </c>
    </row>
    <row r="338">
      <c r="A338" s="2">
        <v>44424.0</v>
      </c>
      <c r="B338" s="3" t="str">
        <f t="shared" si="1"/>
        <v>Aug</v>
      </c>
      <c r="C338" s="3" t="str">
        <f t="shared" si="2"/>
        <v>Monday</v>
      </c>
      <c r="D338" s="3" t="s">
        <v>54</v>
      </c>
      <c r="E338" s="3">
        <f>VLOOKUP(D338, Sheet2!$A$2:$D$27, 4, FALSE)</f>
        <v>2000</v>
      </c>
      <c r="F338" s="3">
        <f>VLOOKUP(D338,Sheet2!$A$1:$D$27,2,FALSE)</f>
        <v>1388.888889</v>
      </c>
      <c r="G338" s="3">
        <v>1.0</v>
      </c>
      <c r="H338" s="3">
        <f t="shared" si="3"/>
        <v>2000</v>
      </c>
    </row>
    <row r="339">
      <c r="A339" s="2">
        <v>44425.0</v>
      </c>
      <c r="B339" s="3" t="str">
        <f t="shared" si="1"/>
        <v>Aug</v>
      </c>
      <c r="C339" s="3" t="str">
        <f t="shared" si="2"/>
        <v>Tuesday</v>
      </c>
      <c r="D339" s="3" t="s">
        <v>17</v>
      </c>
      <c r="E339" s="3">
        <f>VLOOKUP(D339, Sheet2!$A$2:$D$27, 4, FALSE)</f>
        <v>450</v>
      </c>
      <c r="F339" s="3">
        <f>VLOOKUP(D339,Sheet2!$A$1:$D$27,2,FALSE)</f>
        <v>312.5</v>
      </c>
      <c r="G339" s="3">
        <v>1.0</v>
      </c>
      <c r="H339" s="3">
        <f t="shared" si="3"/>
        <v>450</v>
      </c>
    </row>
    <row r="340">
      <c r="A340" s="2">
        <v>44426.0</v>
      </c>
      <c r="B340" s="3" t="str">
        <f t="shared" si="1"/>
        <v>Aug</v>
      </c>
      <c r="C340" s="3" t="str">
        <f t="shared" si="2"/>
        <v>Wednesday</v>
      </c>
      <c r="D340" s="3" t="s">
        <v>56</v>
      </c>
      <c r="E340" s="3">
        <f>VLOOKUP(D340, Sheet2!$A$2:$D$27, 4, FALSE)</f>
        <v>130</v>
      </c>
      <c r="F340" s="3">
        <f>VLOOKUP(D340,Sheet2!$A$1:$D$27,2,FALSE)</f>
        <v>90.27777778</v>
      </c>
      <c r="G340" s="3">
        <v>3.0</v>
      </c>
      <c r="H340" s="3">
        <f t="shared" si="3"/>
        <v>390</v>
      </c>
    </row>
    <row r="341">
      <c r="A341" s="2">
        <v>44426.0</v>
      </c>
      <c r="B341" s="3" t="str">
        <f t="shared" si="1"/>
        <v>Aug</v>
      </c>
      <c r="C341" s="3" t="str">
        <f t="shared" si="2"/>
        <v>Wednesday</v>
      </c>
      <c r="D341" s="3" t="s">
        <v>54</v>
      </c>
      <c r="E341" s="3">
        <f>VLOOKUP(D341, Sheet2!$A$2:$D$27, 4, FALSE)</f>
        <v>2000</v>
      </c>
      <c r="F341" s="3">
        <f>VLOOKUP(D341,Sheet2!$A$1:$D$27,2,FALSE)</f>
        <v>1388.888889</v>
      </c>
      <c r="G341" s="3">
        <v>1.0</v>
      </c>
      <c r="H341" s="3">
        <f t="shared" si="3"/>
        <v>2000</v>
      </c>
    </row>
    <row r="342">
      <c r="A342" s="2">
        <v>44426.0</v>
      </c>
      <c r="B342" s="3" t="str">
        <f t="shared" si="1"/>
        <v>Aug</v>
      </c>
      <c r="C342" s="3" t="str">
        <f t="shared" si="2"/>
        <v>Wednesday</v>
      </c>
      <c r="D342" s="3" t="s">
        <v>13</v>
      </c>
      <c r="E342" s="3">
        <f>VLOOKUP(D342, Sheet2!$A$2:$D$27, 4, FALSE)</f>
        <v>600</v>
      </c>
      <c r="F342" s="3">
        <f>VLOOKUP(D342,Sheet2!$A$1:$D$27,2,FALSE)</f>
        <v>416.6666667</v>
      </c>
      <c r="G342" s="3">
        <v>1.0</v>
      </c>
      <c r="H342" s="3">
        <f t="shared" si="3"/>
        <v>600</v>
      </c>
    </row>
    <row r="343">
      <c r="A343" s="2">
        <v>44426.0</v>
      </c>
      <c r="B343" s="3" t="str">
        <f t="shared" si="1"/>
        <v>Aug</v>
      </c>
      <c r="C343" s="3" t="str">
        <f t="shared" si="2"/>
        <v>Wednesday</v>
      </c>
      <c r="D343" s="3" t="s">
        <v>9</v>
      </c>
      <c r="E343" s="3">
        <f>VLOOKUP(D343, Sheet2!$A$2:$D$27, 4, FALSE)</f>
        <v>800</v>
      </c>
      <c r="F343" s="3">
        <f>VLOOKUP(D343,Sheet2!$A$1:$D$27,2,FALSE)</f>
        <v>555.5555556</v>
      </c>
      <c r="G343" s="3">
        <v>1.0</v>
      </c>
      <c r="H343" s="3">
        <f t="shared" si="3"/>
        <v>800</v>
      </c>
    </row>
    <row r="344">
      <c r="A344" s="2">
        <v>44426.0</v>
      </c>
      <c r="B344" s="3" t="str">
        <f t="shared" si="1"/>
        <v>Aug</v>
      </c>
      <c r="C344" s="3" t="str">
        <f t="shared" si="2"/>
        <v>Wednesday</v>
      </c>
      <c r="D344" s="3" t="s">
        <v>41</v>
      </c>
      <c r="E344" s="3">
        <f>VLOOKUP(D344, Sheet2!$A$2:$D$27, 4, FALSE)</f>
        <v>300</v>
      </c>
      <c r="F344" s="3">
        <f>VLOOKUP(D344,Sheet2!$A$1:$D$27,2,FALSE)</f>
        <v>208.3333333</v>
      </c>
      <c r="G344" s="3">
        <v>4.0</v>
      </c>
      <c r="H344" s="3">
        <f t="shared" si="3"/>
        <v>1200</v>
      </c>
    </row>
    <row r="345">
      <c r="A345" s="2">
        <v>44426.0</v>
      </c>
      <c r="B345" s="3" t="str">
        <f t="shared" si="1"/>
        <v>Aug</v>
      </c>
      <c r="C345" s="3" t="str">
        <f t="shared" si="2"/>
        <v>Wednesday</v>
      </c>
      <c r="D345" s="3" t="s">
        <v>14</v>
      </c>
      <c r="E345" s="3">
        <f>VLOOKUP(D345, Sheet2!$A$2:$D$27, 4, FALSE)</f>
        <v>1500</v>
      </c>
      <c r="F345" s="3">
        <f>VLOOKUP(D345,Sheet2!$A$1:$D$27,2,FALSE)</f>
        <v>1041.666667</v>
      </c>
      <c r="G345" s="3">
        <v>1.0</v>
      </c>
      <c r="H345" s="3">
        <f t="shared" si="3"/>
        <v>1500</v>
      </c>
    </row>
    <row r="346">
      <c r="A346" s="2">
        <v>44426.0</v>
      </c>
      <c r="B346" s="3" t="str">
        <f t="shared" si="1"/>
        <v>Aug</v>
      </c>
      <c r="C346" s="3" t="str">
        <f t="shared" si="2"/>
        <v>Wednesday</v>
      </c>
      <c r="D346" s="3" t="s">
        <v>15</v>
      </c>
      <c r="E346" s="3">
        <f>VLOOKUP(D346, Sheet2!$A$2:$D$27, 4, FALSE)</f>
        <v>1000</v>
      </c>
      <c r="F346" s="3">
        <f>VLOOKUP(D346,Sheet2!$A$1:$D$27,2,FALSE)</f>
        <v>694.4444444</v>
      </c>
      <c r="G346" s="3">
        <v>1.0</v>
      </c>
      <c r="H346" s="3">
        <f t="shared" si="3"/>
        <v>1000</v>
      </c>
    </row>
    <row r="347">
      <c r="A347" s="2">
        <v>44427.0</v>
      </c>
      <c r="B347" s="3" t="str">
        <f t="shared" si="1"/>
        <v>Aug</v>
      </c>
      <c r="C347" s="3" t="str">
        <f t="shared" si="2"/>
        <v>Thursday</v>
      </c>
      <c r="D347" s="3" t="s">
        <v>15</v>
      </c>
      <c r="E347" s="3">
        <f>VLOOKUP(D347, Sheet2!$A$2:$D$27, 4, FALSE)</f>
        <v>1000</v>
      </c>
      <c r="F347" s="3">
        <f>VLOOKUP(D347,Sheet2!$A$1:$D$27,2,FALSE)</f>
        <v>694.4444444</v>
      </c>
      <c r="G347" s="3">
        <v>1.0</v>
      </c>
      <c r="H347" s="3">
        <f t="shared" si="3"/>
        <v>1000</v>
      </c>
    </row>
    <row r="348">
      <c r="A348" s="2">
        <v>44427.0</v>
      </c>
      <c r="B348" s="3" t="str">
        <f t="shared" si="1"/>
        <v>Aug</v>
      </c>
      <c r="C348" s="3" t="str">
        <f t="shared" si="2"/>
        <v>Thursday</v>
      </c>
      <c r="D348" s="3" t="s">
        <v>8</v>
      </c>
      <c r="E348" s="3">
        <f>VLOOKUP(D348, Sheet2!$A$2:$D$27, 4, FALSE)</f>
        <v>500</v>
      </c>
      <c r="F348" s="3">
        <f>VLOOKUP(D348,Sheet2!$A$1:$D$27,2,FALSE)</f>
        <v>347.2222222</v>
      </c>
      <c r="G348" s="3">
        <v>1.0</v>
      </c>
      <c r="H348" s="3">
        <f t="shared" si="3"/>
        <v>500</v>
      </c>
    </row>
    <row r="349">
      <c r="A349" s="2">
        <v>44427.0</v>
      </c>
      <c r="B349" s="3" t="str">
        <f t="shared" si="1"/>
        <v>Aug</v>
      </c>
      <c r="C349" s="3" t="str">
        <f t="shared" si="2"/>
        <v>Thursday</v>
      </c>
      <c r="D349" s="3" t="s">
        <v>41</v>
      </c>
      <c r="E349" s="3">
        <f>VLOOKUP(D349, Sheet2!$A$2:$D$27, 4, FALSE)</f>
        <v>300</v>
      </c>
      <c r="F349" s="3">
        <f>VLOOKUP(D349,Sheet2!$A$1:$D$27,2,FALSE)</f>
        <v>208.3333333</v>
      </c>
      <c r="G349" s="3">
        <v>1.0</v>
      </c>
      <c r="H349" s="3">
        <f t="shared" si="3"/>
        <v>300</v>
      </c>
    </row>
    <row r="350">
      <c r="A350" s="2">
        <v>44427.0</v>
      </c>
      <c r="B350" s="3" t="str">
        <f t="shared" si="1"/>
        <v>Aug</v>
      </c>
      <c r="C350" s="3" t="str">
        <f t="shared" si="2"/>
        <v>Thursday</v>
      </c>
      <c r="D350" s="3" t="s">
        <v>56</v>
      </c>
      <c r="E350" s="3">
        <f>VLOOKUP(D350, Sheet2!$A$2:$D$27, 4, FALSE)</f>
        <v>130</v>
      </c>
      <c r="F350" s="3">
        <f>VLOOKUP(D350,Sheet2!$A$1:$D$27,2,FALSE)</f>
        <v>90.27777778</v>
      </c>
      <c r="G350" s="3">
        <v>1.0</v>
      </c>
      <c r="H350" s="3">
        <f t="shared" si="3"/>
        <v>130</v>
      </c>
    </row>
    <row r="351">
      <c r="A351" s="2">
        <v>44427.0</v>
      </c>
      <c r="B351" s="3" t="str">
        <f t="shared" si="1"/>
        <v>Aug</v>
      </c>
      <c r="C351" s="3" t="str">
        <f t="shared" si="2"/>
        <v>Thursday</v>
      </c>
      <c r="D351" s="3" t="s">
        <v>34</v>
      </c>
      <c r="E351" s="3">
        <f>VLOOKUP(D351, Sheet2!$A$2:$D$27, 4, FALSE)</f>
        <v>180</v>
      </c>
      <c r="F351" s="3">
        <f>VLOOKUP(D351,Sheet2!$A$1:$D$27,2,FALSE)</f>
        <v>125</v>
      </c>
      <c r="G351" s="3">
        <v>1.0</v>
      </c>
      <c r="H351" s="3">
        <f t="shared" si="3"/>
        <v>180</v>
      </c>
    </row>
    <row r="352">
      <c r="A352" s="2">
        <v>44427.0</v>
      </c>
      <c r="B352" s="3" t="str">
        <f t="shared" si="1"/>
        <v>Aug</v>
      </c>
      <c r="C352" s="3" t="str">
        <f t="shared" si="2"/>
        <v>Thursday</v>
      </c>
      <c r="D352" s="3" t="s">
        <v>61</v>
      </c>
      <c r="E352" s="3">
        <f>VLOOKUP(D352, Sheet2!$A$2:$D$27, 4, FALSE)</f>
        <v>1500</v>
      </c>
      <c r="F352" s="3">
        <f>VLOOKUP(D352,Sheet2!$A$1:$D$27,2,FALSE)</f>
        <v>1041.666667</v>
      </c>
      <c r="G352" s="3">
        <v>1.0</v>
      </c>
      <c r="H352" s="3">
        <f t="shared" si="3"/>
        <v>1500</v>
      </c>
    </row>
    <row r="353">
      <c r="A353" s="2">
        <v>44428.0</v>
      </c>
      <c r="B353" s="3" t="str">
        <f t="shared" si="1"/>
        <v>Aug</v>
      </c>
      <c r="C353" s="3" t="str">
        <f t="shared" si="2"/>
        <v>Friday</v>
      </c>
      <c r="D353" s="3" t="s">
        <v>8</v>
      </c>
      <c r="E353" s="3">
        <f>VLOOKUP(D353, Sheet2!$A$2:$D$27, 4, FALSE)</f>
        <v>500</v>
      </c>
      <c r="F353" s="3">
        <f>VLOOKUP(D353,Sheet2!$A$1:$D$27,2,FALSE)</f>
        <v>347.2222222</v>
      </c>
      <c r="G353" s="3">
        <v>1.0</v>
      </c>
      <c r="H353" s="3">
        <f t="shared" si="3"/>
        <v>500</v>
      </c>
    </row>
    <row r="354">
      <c r="A354" s="2">
        <v>44428.0</v>
      </c>
      <c r="B354" s="3" t="str">
        <f t="shared" si="1"/>
        <v>Aug</v>
      </c>
      <c r="C354" s="3" t="str">
        <f t="shared" si="2"/>
        <v>Friday</v>
      </c>
      <c r="D354" s="3" t="s">
        <v>41</v>
      </c>
      <c r="E354" s="3">
        <f>VLOOKUP(D354, Sheet2!$A$2:$D$27, 4, FALSE)</f>
        <v>300</v>
      </c>
      <c r="F354" s="3">
        <f>VLOOKUP(D354,Sheet2!$A$1:$D$27,2,FALSE)</f>
        <v>208.3333333</v>
      </c>
      <c r="G354" s="3">
        <v>1.0</v>
      </c>
      <c r="H354" s="3">
        <f t="shared" si="3"/>
        <v>300</v>
      </c>
    </row>
    <row r="355">
      <c r="A355" s="2">
        <v>44428.0</v>
      </c>
      <c r="B355" s="3" t="str">
        <f t="shared" si="1"/>
        <v>Aug</v>
      </c>
      <c r="C355" s="3" t="str">
        <f t="shared" si="2"/>
        <v>Friday</v>
      </c>
      <c r="D355" s="3" t="s">
        <v>13</v>
      </c>
      <c r="E355" s="3">
        <f>VLOOKUP(D355, Sheet2!$A$2:$D$27, 4, FALSE)</f>
        <v>600</v>
      </c>
      <c r="F355" s="3">
        <f>VLOOKUP(D355,Sheet2!$A$1:$D$27,2,FALSE)</f>
        <v>416.6666667</v>
      </c>
      <c r="G355" s="3">
        <v>2.0</v>
      </c>
      <c r="H355" s="3">
        <f t="shared" si="3"/>
        <v>1200</v>
      </c>
    </row>
    <row r="356">
      <c r="A356" s="2">
        <v>44429.0</v>
      </c>
      <c r="B356" s="3" t="str">
        <f t="shared" si="1"/>
        <v>Aug</v>
      </c>
      <c r="C356" s="3" t="str">
        <f t="shared" si="2"/>
        <v>Saturday</v>
      </c>
      <c r="D356" s="3" t="s">
        <v>11</v>
      </c>
      <c r="E356" s="3">
        <f>VLOOKUP(D356, Sheet2!$A$2:$D$27, 4, FALSE)</f>
        <v>0</v>
      </c>
      <c r="F356" s="3">
        <f>VLOOKUP(D356,Sheet2!$A$1:$D$27,2,FALSE)</f>
        <v>0</v>
      </c>
      <c r="G356" s="3">
        <v>0.0</v>
      </c>
      <c r="H356" s="3">
        <f t="shared" si="3"/>
        <v>0</v>
      </c>
    </row>
    <row r="357">
      <c r="A357" s="2">
        <v>44430.0</v>
      </c>
      <c r="B357" s="3" t="str">
        <f t="shared" si="1"/>
        <v>Aug</v>
      </c>
      <c r="C357" s="3" t="str">
        <f t="shared" si="2"/>
        <v>Sunday</v>
      </c>
      <c r="D357" s="3" t="s">
        <v>11</v>
      </c>
      <c r="E357" s="3">
        <f>VLOOKUP(D357, Sheet2!$A$2:$D$27, 4, FALSE)</f>
        <v>0</v>
      </c>
      <c r="F357" s="3">
        <f>VLOOKUP(D357,Sheet2!$A$1:$D$27,2,FALSE)</f>
        <v>0</v>
      </c>
      <c r="G357" s="3">
        <v>0.0</v>
      </c>
      <c r="H357" s="3">
        <f t="shared" si="3"/>
        <v>0</v>
      </c>
    </row>
    <row r="358">
      <c r="A358" s="2">
        <v>44431.0</v>
      </c>
      <c r="B358" s="3" t="str">
        <f t="shared" si="1"/>
        <v>Aug</v>
      </c>
      <c r="C358" s="3" t="str">
        <f t="shared" si="2"/>
        <v>Monday</v>
      </c>
      <c r="D358" s="3" t="s">
        <v>11</v>
      </c>
      <c r="E358" s="3">
        <f>VLOOKUP(D358, Sheet2!$A$2:$D$27, 4, FALSE)</f>
        <v>0</v>
      </c>
      <c r="F358" s="3">
        <f>VLOOKUP(D358,Sheet2!$A$1:$D$27,2,FALSE)</f>
        <v>0</v>
      </c>
      <c r="G358" s="3">
        <v>0.0</v>
      </c>
      <c r="H358" s="3">
        <f t="shared" si="3"/>
        <v>0</v>
      </c>
    </row>
    <row r="359">
      <c r="A359" s="2">
        <v>44432.0</v>
      </c>
      <c r="B359" s="3" t="str">
        <f t="shared" si="1"/>
        <v>Aug</v>
      </c>
      <c r="C359" s="3" t="str">
        <f t="shared" si="2"/>
        <v>Tuesday</v>
      </c>
      <c r="D359" s="3" t="s">
        <v>14</v>
      </c>
      <c r="E359" s="3">
        <f>VLOOKUP(D359, Sheet2!$A$2:$D$27, 4, FALSE)</f>
        <v>1500</v>
      </c>
      <c r="F359" s="3">
        <f>VLOOKUP(D359,Sheet2!$A$1:$D$27,2,FALSE)</f>
        <v>1041.666667</v>
      </c>
      <c r="G359" s="3">
        <v>1.0</v>
      </c>
      <c r="H359" s="3">
        <f t="shared" si="3"/>
        <v>1500</v>
      </c>
    </row>
    <row r="360">
      <c r="A360" s="2">
        <v>44432.0</v>
      </c>
      <c r="B360" s="3" t="str">
        <f t="shared" si="1"/>
        <v>Aug</v>
      </c>
      <c r="C360" s="3" t="str">
        <f t="shared" si="2"/>
        <v>Tuesday</v>
      </c>
      <c r="D360" s="3" t="s">
        <v>52</v>
      </c>
      <c r="E360" s="3">
        <f>VLOOKUP(D360, Sheet2!$A$2:$D$27, 4, FALSE)</f>
        <v>550</v>
      </c>
      <c r="F360" s="3">
        <f>VLOOKUP(D360,Sheet2!$A$1:$D$27,2,FALSE)</f>
        <v>381.9444444</v>
      </c>
      <c r="G360" s="3">
        <v>1.0</v>
      </c>
      <c r="H360" s="3">
        <f t="shared" si="3"/>
        <v>550</v>
      </c>
    </row>
    <row r="361">
      <c r="A361" s="2">
        <v>44432.0</v>
      </c>
      <c r="B361" s="3" t="str">
        <f t="shared" si="1"/>
        <v>Aug</v>
      </c>
      <c r="C361" s="3" t="str">
        <f t="shared" si="2"/>
        <v>Tuesday</v>
      </c>
      <c r="D361" s="3" t="s">
        <v>8</v>
      </c>
      <c r="E361" s="3">
        <f>VLOOKUP(D361, Sheet2!$A$2:$D$27, 4, FALSE)</f>
        <v>500</v>
      </c>
      <c r="F361" s="3">
        <f>VLOOKUP(D361,Sheet2!$A$1:$D$27,2,FALSE)</f>
        <v>347.2222222</v>
      </c>
      <c r="G361" s="3">
        <v>1.0</v>
      </c>
      <c r="H361" s="3">
        <f t="shared" si="3"/>
        <v>500</v>
      </c>
    </row>
    <row r="362">
      <c r="A362" s="2">
        <v>44432.0</v>
      </c>
      <c r="B362" s="3" t="str">
        <f t="shared" si="1"/>
        <v>Aug</v>
      </c>
      <c r="C362" s="3" t="str">
        <f t="shared" si="2"/>
        <v>Tuesday</v>
      </c>
      <c r="D362" s="3" t="s">
        <v>13</v>
      </c>
      <c r="E362" s="3">
        <f>VLOOKUP(D362, Sheet2!$A$2:$D$27, 4, FALSE)</f>
        <v>600</v>
      </c>
      <c r="F362" s="3">
        <f>VLOOKUP(D362,Sheet2!$A$1:$D$27,2,FALSE)</f>
        <v>416.6666667</v>
      </c>
      <c r="G362" s="3">
        <v>1.0</v>
      </c>
      <c r="H362" s="3">
        <f t="shared" si="3"/>
        <v>600</v>
      </c>
    </row>
    <row r="363">
      <c r="A363" s="2">
        <v>44432.0</v>
      </c>
      <c r="B363" s="3" t="str">
        <f t="shared" si="1"/>
        <v>Aug</v>
      </c>
      <c r="C363" s="3" t="str">
        <f t="shared" si="2"/>
        <v>Tuesday</v>
      </c>
      <c r="D363" s="3" t="s">
        <v>15</v>
      </c>
      <c r="E363" s="3">
        <f>VLOOKUP(D363, Sheet2!$A$2:$D$27, 4, FALSE)</f>
        <v>1000</v>
      </c>
      <c r="F363" s="3">
        <f>VLOOKUP(D363,Sheet2!$A$1:$D$27,2,FALSE)</f>
        <v>694.4444444</v>
      </c>
      <c r="G363" s="3">
        <v>1.0</v>
      </c>
      <c r="H363" s="3">
        <f t="shared" si="3"/>
        <v>1000</v>
      </c>
    </row>
    <row r="364">
      <c r="A364" s="2">
        <v>44433.0</v>
      </c>
      <c r="B364" s="3" t="str">
        <f t="shared" si="1"/>
        <v>Aug</v>
      </c>
      <c r="C364" s="3" t="str">
        <f t="shared" si="2"/>
        <v>Wednesday</v>
      </c>
      <c r="D364" s="3" t="s">
        <v>56</v>
      </c>
      <c r="E364" s="3">
        <f>VLOOKUP(D364, Sheet2!$A$2:$D$27, 4, FALSE)</f>
        <v>130</v>
      </c>
      <c r="F364" s="3">
        <f>VLOOKUP(D364,Sheet2!$A$1:$D$27,2,FALSE)</f>
        <v>90.27777778</v>
      </c>
      <c r="G364" s="3">
        <v>4.0</v>
      </c>
      <c r="H364" s="3">
        <f t="shared" si="3"/>
        <v>520</v>
      </c>
    </row>
    <row r="365">
      <c r="A365" s="2">
        <v>44433.0</v>
      </c>
      <c r="B365" s="3" t="str">
        <f t="shared" si="1"/>
        <v>Aug</v>
      </c>
      <c r="C365" s="3" t="str">
        <f t="shared" si="2"/>
        <v>Wednesday</v>
      </c>
      <c r="D365" s="3" t="s">
        <v>8</v>
      </c>
      <c r="E365" s="3">
        <f>VLOOKUP(D365, Sheet2!$A$2:$D$27, 4, FALSE)</f>
        <v>500</v>
      </c>
      <c r="F365" s="3">
        <f>VLOOKUP(D365,Sheet2!$A$1:$D$27,2,FALSE)</f>
        <v>347.2222222</v>
      </c>
      <c r="G365" s="3">
        <v>1.0</v>
      </c>
      <c r="H365" s="3">
        <f t="shared" si="3"/>
        <v>500</v>
      </c>
    </row>
    <row r="366">
      <c r="A366" s="2">
        <v>44433.0</v>
      </c>
      <c r="B366" s="3" t="str">
        <f t="shared" si="1"/>
        <v>Aug</v>
      </c>
      <c r="C366" s="3" t="str">
        <f t="shared" si="2"/>
        <v>Wednesday</v>
      </c>
      <c r="D366" s="3" t="s">
        <v>56</v>
      </c>
      <c r="E366" s="3">
        <f>VLOOKUP(D366, Sheet2!$A$2:$D$27, 4, FALSE)</f>
        <v>130</v>
      </c>
      <c r="F366" s="3">
        <f>VLOOKUP(D366,Sheet2!$A$1:$D$27,2,FALSE)</f>
        <v>90.27777778</v>
      </c>
      <c r="G366" s="3">
        <v>10.0</v>
      </c>
      <c r="H366" s="3">
        <f t="shared" si="3"/>
        <v>1300</v>
      </c>
    </row>
    <row r="367">
      <c r="A367" s="2">
        <v>44434.0</v>
      </c>
      <c r="B367" s="3" t="str">
        <f t="shared" si="1"/>
        <v>Aug</v>
      </c>
      <c r="C367" s="3" t="str">
        <f t="shared" si="2"/>
        <v>Thursday</v>
      </c>
      <c r="D367" s="3" t="s">
        <v>11</v>
      </c>
      <c r="E367" s="3">
        <f>VLOOKUP(D367, Sheet2!$A$2:$D$27, 4, FALSE)</f>
        <v>0</v>
      </c>
      <c r="F367" s="3">
        <f>VLOOKUP(D367,Sheet2!$A$1:$D$27,2,FALSE)</f>
        <v>0</v>
      </c>
      <c r="G367" s="3">
        <v>0.0</v>
      </c>
      <c r="H367" s="3">
        <f t="shared" si="3"/>
        <v>0</v>
      </c>
    </row>
    <row r="368">
      <c r="A368" s="2">
        <v>44435.0</v>
      </c>
      <c r="B368" s="3" t="str">
        <f t="shared" si="1"/>
        <v>Aug</v>
      </c>
      <c r="C368" s="3" t="str">
        <f t="shared" si="2"/>
        <v>Friday</v>
      </c>
      <c r="D368" s="3" t="s">
        <v>11</v>
      </c>
      <c r="E368" s="3">
        <f>VLOOKUP(D368, Sheet2!$A$2:$D$27, 4, FALSE)</f>
        <v>0</v>
      </c>
      <c r="F368" s="3">
        <f>VLOOKUP(D368,Sheet2!$A$1:$D$27,2,FALSE)</f>
        <v>0</v>
      </c>
      <c r="G368" s="3">
        <v>0.0</v>
      </c>
      <c r="H368" s="3">
        <f t="shared" si="3"/>
        <v>0</v>
      </c>
    </row>
    <row r="369">
      <c r="A369" s="2">
        <v>44436.0</v>
      </c>
      <c r="B369" s="3" t="str">
        <f t="shared" si="1"/>
        <v>Aug</v>
      </c>
      <c r="C369" s="3" t="str">
        <f t="shared" si="2"/>
        <v>Saturday</v>
      </c>
      <c r="D369" s="3" t="s">
        <v>8</v>
      </c>
      <c r="E369" s="3">
        <f>VLOOKUP(D369, Sheet2!$A$2:$D$27, 4, FALSE)</f>
        <v>500</v>
      </c>
      <c r="F369" s="3">
        <f>VLOOKUP(D369,Sheet2!$A$1:$D$27,2,FALSE)</f>
        <v>347.2222222</v>
      </c>
      <c r="G369" s="3">
        <v>2.0</v>
      </c>
      <c r="H369" s="3">
        <f t="shared" si="3"/>
        <v>1000</v>
      </c>
    </row>
    <row r="370">
      <c r="A370" s="2">
        <v>44436.0</v>
      </c>
      <c r="B370" s="3" t="str">
        <f t="shared" si="1"/>
        <v>Aug</v>
      </c>
      <c r="C370" s="3" t="str">
        <f t="shared" si="2"/>
        <v>Saturday</v>
      </c>
      <c r="D370" s="3" t="s">
        <v>34</v>
      </c>
      <c r="E370" s="3">
        <f>VLOOKUP(D370, Sheet2!$A$2:$D$27, 4, FALSE)</f>
        <v>180</v>
      </c>
      <c r="F370" s="3">
        <f>VLOOKUP(D370,Sheet2!$A$1:$D$27,2,FALSE)</f>
        <v>125</v>
      </c>
      <c r="G370" s="3">
        <v>1.0</v>
      </c>
      <c r="H370" s="3">
        <f t="shared" si="3"/>
        <v>180</v>
      </c>
    </row>
    <row r="371">
      <c r="A371" s="2">
        <v>44436.0</v>
      </c>
      <c r="B371" s="3" t="str">
        <f t="shared" si="1"/>
        <v>Aug</v>
      </c>
      <c r="C371" s="3" t="str">
        <f t="shared" si="2"/>
        <v>Saturday</v>
      </c>
      <c r="D371" s="3" t="s">
        <v>13</v>
      </c>
      <c r="E371" s="3">
        <f>VLOOKUP(D371, Sheet2!$A$2:$D$27, 4, FALSE)</f>
        <v>600</v>
      </c>
      <c r="F371" s="3">
        <f>VLOOKUP(D371,Sheet2!$A$1:$D$27,2,FALSE)</f>
        <v>416.6666667</v>
      </c>
      <c r="G371" s="3">
        <v>1.0</v>
      </c>
      <c r="H371" s="3">
        <f t="shared" si="3"/>
        <v>600</v>
      </c>
    </row>
    <row r="372">
      <c r="A372" s="2">
        <v>44436.0</v>
      </c>
      <c r="B372" s="3" t="str">
        <f t="shared" si="1"/>
        <v>Aug</v>
      </c>
      <c r="C372" s="3" t="str">
        <f t="shared" si="2"/>
        <v>Saturday</v>
      </c>
      <c r="D372" s="3" t="s">
        <v>41</v>
      </c>
      <c r="E372" s="3">
        <f>VLOOKUP(D372, Sheet2!$A$2:$D$27, 4, FALSE)</f>
        <v>300</v>
      </c>
      <c r="F372" s="3">
        <f>VLOOKUP(D372,Sheet2!$A$1:$D$27,2,FALSE)</f>
        <v>208.3333333</v>
      </c>
      <c r="G372" s="3">
        <v>1.0</v>
      </c>
      <c r="H372" s="3">
        <f t="shared" si="3"/>
        <v>300</v>
      </c>
    </row>
    <row r="373">
      <c r="A373" s="2">
        <v>44437.0</v>
      </c>
      <c r="B373" s="3" t="str">
        <f t="shared" si="1"/>
        <v>Aug</v>
      </c>
      <c r="C373" s="3" t="str">
        <f t="shared" si="2"/>
        <v>Sunday</v>
      </c>
      <c r="D373" s="3" t="s">
        <v>11</v>
      </c>
      <c r="E373" s="3">
        <f>VLOOKUP(D373, Sheet2!$A$2:$D$27, 4, FALSE)</f>
        <v>0</v>
      </c>
      <c r="F373" s="3">
        <f>VLOOKUP(D373,Sheet2!$A$1:$D$27,2,FALSE)</f>
        <v>0</v>
      </c>
      <c r="G373" s="3">
        <v>0.0</v>
      </c>
      <c r="H373" s="3">
        <f t="shared" si="3"/>
        <v>0</v>
      </c>
    </row>
    <row r="374">
      <c r="A374" s="2">
        <v>44438.0</v>
      </c>
      <c r="B374" s="3" t="str">
        <f t="shared" si="1"/>
        <v>Aug</v>
      </c>
      <c r="C374" s="3" t="str">
        <f t="shared" si="2"/>
        <v>Monday</v>
      </c>
      <c r="D374" s="3" t="s">
        <v>11</v>
      </c>
      <c r="E374" s="3">
        <f>VLOOKUP(D374, Sheet2!$A$2:$D$27, 4, FALSE)</f>
        <v>0</v>
      </c>
      <c r="F374" s="3">
        <f>VLOOKUP(D374,Sheet2!$A$1:$D$27,2,FALSE)</f>
        <v>0</v>
      </c>
      <c r="G374" s="3">
        <v>0.0</v>
      </c>
      <c r="H374" s="3">
        <f t="shared" si="3"/>
        <v>0</v>
      </c>
    </row>
    <row r="375">
      <c r="A375" s="2">
        <v>44439.0</v>
      </c>
      <c r="B375" s="3" t="str">
        <f t="shared" si="1"/>
        <v>Aug</v>
      </c>
      <c r="C375" s="3" t="str">
        <f t="shared" si="2"/>
        <v>Tuesday</v>
      </c>
      <c r="D375" s="3" t="s">
        <v>54</v>
      </c>
      <c r="E375" s="3">
        <f>VLOOKUP(D375, Sheet2!$A$2:$D$27, 4, FALSE)</f>
        <v>2000</v>
      </c>
      <c r="F375" s="3">
        <f>VLOOKUP(D375,Sheet2!$A$1:$D$27,2,FALSE)</f>
        <v>1388.888889</v>
      </c>
      <c r="G375" s="3">
        <v>2.0</v>
      </c>
      <c r="H375" s="3">
        <f t="shared" si="3"/>
        <v>4000</v>
      </c>
    </row>
    <row r="376">
      <c r="A376" s="2">
        <v>44439.0</v>
      </c>
      <c r="B376" s="3" t="str">
        <f t="shared" si="1"/>
        <v>Aug</v>
      </c>
      <c r="C376" s="3" t="str">
        <f t="shared" si="2"/>
        <v>Tuesday</v>
      </c>
      <c r="D376" s="3" t="s">
        <v>13</v>
      </c>
      <c r="E376" s="3">
        <f>VLOOKUP(D376, Sheet2!$A$2:$D$27, 4, FALSE)</f>
        <v>600</v>
      </c>
      <c r="F376" s="3">
        <f>VLOOKUP(D376,Sheet2!$A$1:$D$27,2,FALSE)</f>
        <v>416.6666667</v>
      </c>
      <c r="G376" s="3">
        <v>1.0</v>
      </c>
      <c r="H376" s="3">
        <f t="shared" si="3"/>
        <v>600</v>
      </c>
    </row>
    <row r="377">
      <c r="A377" s="2">
        <v>44439.0</v>
      </c>
      <c r="B377" s="3" t="str">
        <f t="shared" si="1"/>
        <v>Aug</v>
      </c>
      <c r="C377" s="3" t="str">
        <f t="shared" si="2"/>
        <v>Tuesday</v>
      </c>
      <c r="D377" s="3" t="s">
        <v>9</v>
      </c>
      <c r="E377" s="3">
        <f>VLOOKUP(D377, Sheet2!$A$2:$D$27, 4, FALSE)</f>
        <v>800</v>
      </c>
      <c r="F377" s="3">
        <f>VLOOKUP(D377,Sheet2!$A$1:$D$27,2,FALSE)</f>
        <v>555.5555556</v>
      </c>
      <c r="G377" s="3">
        <v>1.0</v>
      </c>
      <c r="H377" s="3">
        <f t="shared" si="3"/>
        <v>800</v>
      </c>
    </row>
    <row r="378">
      <c r="A378" s="2">
        <v>44439.0</v>
      </c>
      <c r="B378" s="3" t="str">
        <f t="shared" si="1"/>
        <v>Aug</v>
      </c>
      <c r="C378" s="3" t="str">
        <f t="shared" si="2"/>
        <v>Tuesday</v>
      </c>
      <c r="D378" s="3" t="s">
        <v>41</v>
      </c>
      <c r="E378" s="3">
        <f>VLOOKUP(D378, Sheet2!$A$2:$D$27, 4, FALSE)</f>
        <v>300</v>
      </c>
      <c r="F378" s="3">
        <f>VLOOKUP(D378,Sheet2!$A$1:$D$27,2,FALSE)</f>
        <v>208.3333333</v>
      </c>
      <c r="G378" s="3">
        <v>1.0</v>
      </c>
      <c r="H378" s="3">
        <f t="shared" si="3"/>
        <v>300</v>
      </c>
    </row>
    <row r="379">
      <c r="A379" s="2">
        <v>44439.0</v>
      </c>
      <c r="B379" s="3" t="str">
        <f t="shared" si="1"/>
        <v>Aug</v>
      </c>
      <c r="C379" s="3" t="str">
        <f t="shared" si="2"/>
        <v>Tuesday</v>
      </c>
      <c r="D379" s="3" t="s">
        <v>56</v>
      </c>
      <c r="E379" s="3">
        <f>VLOOKUP(D379, Sheet2!$A$2:$D$27, 4, FALSE)</f>
        <v>130</v>
      </c>
      <c r="F379" s="3">
        <f>VLOOKUP(D379,Sheet2!$A$1:$D$27,2,FALSE)</f>
        <v>90.27777778</v>
      </c>
      <c r="G379" s="3">
        <v>2.0</v>
      </c>
      <c r="H379" s="3">
        <f t="shared" si="3"/>
        <v>260</v>
      </c>
    </row>
    <row r="380">
      <c r="A380" s="2">
        <v>44439.0</v>
      </c>
      <c r="B380" s="3" t="str">
        <f t="shared" si="1"/>
        <v>Aug</v>
      </c>
      <c r="C380" s="3" t="str">
        <f t="shared" si="2"/>
        <v>Tuesday</v>
      </c>
      <c r="D380" s="3" t="s">
        <v>17</v>
      </c>
      <c r="E380" s="3">
        <f>VLOOKUP(D380, Sheet2!$A$2:$D$27, 4, FALSE)</f>
        <v>450</v>
      </c>
      <c r="F380" s="3">
        <f>VLOOKUP(D380,Sheet2!$A$1:$D$27,2,FALSE)</f>
        <v>312.5</v>
      </c>
      <c r="G380" s="3">
        <v>2.0</v>
      </c>
      <c r="H380" s="3">
        <f t="shared" si="3"/>
        <v>900</v>
      </c>
    </row>
    <row r="381">
      <c r="A381" s="2">
        <v>44440.0</v>
      </c>
      <c r="B381" s="3" t="str">
        <f t="shared" si="1"/>
        <v>Sep</v>
      </c>
      <c r="C381" s="3" t="str">
        <f t="shared" si="2"/>
        <v>Wednesday</v>
      </c>
      <c r="D381" s="3" t="s">
        <v>8</v>
      </c>
      <c r="E381" s="3">
        <f>VLOOKUP(D381, Sheet2!$A$2:$D$27, 4, FALSE)</f>
        <v>500</v>
      </c>
      <c r="F381" s="3">
        <f>VLOOKUP(D381,Sheet2!$A$1:$D$27,2,FALSE)</f>
        <v>347.2222222</v>
      </c>
      <c r="G381" s="3">
        <v>1.0</v>
      </c>
      <c r="H381" s="3">
        <f t="shared" si="3"/>
        <v>500</v>
      </c>
    </row>
    <row r="382">
      <c r="A382" s="2">
        <v>44440.0</v>
      </c>
      <c r="B382" s="3" t="str">
        <f t="shared" si="1"/>
        <v>Sep</v>
      </c>
      <c r="C382" s="3" t="str">
        <f t="shared" si="2"/>
        <v>Wednesday</v>
      </c>
      <c r="D382" s="3" t="s">
        <v>24</v>
      </c>
      <c r="E382" s="3">
        <f>VLOOKUP(D382, Sheet2!$A$2:$D$27, 4, FALSE)</f>
        <v>400</v>
      </c>
      <c r="F382" s="3">
        <f>VLOOKUP(D382,Sheet2!$A$1:$D$27,2,FALSE)</f>
        <v>277.7777778</v>
      </c>
      <c r="G382" s="3">
        <v>1.0</v>
      </c>
      <c r="H382" s="3">
        <f t="shared" si="3"/>
        <v>400</v>
      </c>
    </row>
    <row r="383">
      <c r="A383" s="2">
        <v>44440.0</v>
      </c>
      <c r="B383" s="3" t="str">
        <f t="shared" si="1"/>
        <v>Sep</v>
      </c>
      <c r="C383" s="3" t="str">
        <f t="shared" si="2"/>
        <v>Wednesday</v>
      </c>
      <c r="D383" s="3" t="s">
        <v>62</v>
      </c>
      <c r="E383" s="3">
        <f>VLOOKUP(D383, Sheet2!$A$2:$D$27, 4, FALSE)</f>
        <v>2500</v>
      </c>
      <c r="F383" s="3">
        <f>VLOOKUP(D383,Sheet2!$A$1:$D$27,2,FALSE)</f>
        <v>1736.111111</v>
      </c>
      <c r="G383" s="3">
        <v>1.0</v>
      </c>
      <c r="H383" s="3">
        <f t="shared" si="3"/>
        <v>2500</v>
      </c>
    </row>
    <row r="384">
      <c r="A384" s="2">
        <v>44441.0</v>
      </c>
      <c r="B384" s="3" t="str">
        <f t="shared" si="1"/>
        <v>Sep</v>
      </c>
      <c r="C384" s="3" t="str">
        <f t="shared" si="2"/>
        <v>Thursday</v>
      </c>
      <c r="D384" s="3" t="s">
        <v>13</v>
      </c>
      <c r="E384" s="3">
        <f>VLOOKUP(D384, Sheet2!$A$2:$D$27, 4, FALSE)</f>
        <v>600</v>
      </c>
      <c r="F384" s="3">
        <f>VLOOKUP(D384,Sheet2!$A$1:$D$27,2,FALSE)</f>
        <v>416.6666667</v>
      </c>
      <c r="G384" s="3">
        <v>1.0</v>
      </c>
      <c r="H384" s="3">
        <f t="shared" si="3"/>
        <v>600</v>
      </c>
    </row>
    <row r="385">
      <c r="A385" s="2">
        <v>44442.0</v>
      </c>
      <c r="B385" s="3" t="str">
        <f t="shared" si="1"/>
        <v>Sep</v>
      </c>
      <c r="C385" s="3" t="str">
        <f t="shared" si="2"/>
        <v>Friday</v>
      </c>
      <c r="D385" s="3" t="s">
        <v>11</v>
      </c>
      <c r="E385" s="3">
        <f>VLOOKUP(D385, Sheet2!$A$2:$D$27, 4, FALSE)</f>
        <v>0</v>
      </c>
      <c r="F385" s="3">
        <f>VLOOKUP(D385,Sheet2!$A$1:$D$27,2,FALSE)</f>
        <v>0</v>
      </c>
      <c r="G385" s="3">
        <v>0.0</v>
      </c>
      <c r="H385" s="3">
        <f t="shared" si="3"/>
        <v>0</v>
      </c>
    </row>
    <row r="386">
      <c r="A386" s="2">
        <v>44443.0</v>
      </c>
      <c r="B386" s="3" t="str">
        <f t="shared" si="1"/>
        <v>Sep</v>
      </c>
      <c r="C386" s="3" t="str">
        <f t="shared" si="2"/>
        <v>Saturday</v>
      </c>
      <c r="D386" s="3" t="s">
        <v>24</v>
      </c>
      <c r="E386" s="3">
        <f>VLOOKUP(D386, Sheet2!$A$2:$D$27, 4, FALSE)</f>
        <v>400</v>
      </c>
      <c r="F386" s="3">
        <f>VLOOKUP(D386,Sheet2!$A$1:$D$27,2,FALSE)</f>
        <v>277.7777778</v>
      </c>
      <c r="G386" s="3">
        <v>1.0</v>
      </c>
      <c r="H386" s="3">
        <f t="shared" si="3"/>
        <v>400</v>
      </c>
    </row>
    <row r="387">
      <c r="A387" s="2">
        <v>44443.0</v>
      </c>
      <c r="B387" s="3" t="str">
        <f t="shared" si="1"/>
        <v>Sep</v>
      </c>
      <c r="C387" s="3" t="str">
        <f t="shared" si="2"/>
        <v>Saturday</v>
      </c>
      <c r="D387" s="3" t="s">
        <v>20</v>
      </c>
      <c r="E387" s="3">
        <f>VLOOKUP(D387, Sheet2!$A$2:$D$27, 4, FALSE)</f>
        <v>400</v>
      </c>
      <c r="F387" s="3">
        <f>VLOOKUP(D387,Sheet2!$A$1:$D$27,2,FALSE)</f>
        <v>277.7777778</v>
      </c>
      <c r="G387" s="3">
        <v>1.0</v>
      </c>
      <c r="H387" s="3">
        <f t="shared" si="3"/>
        <v>400</v>
      </c>
    </row>
    <row r="388">
      <c r="A388" s="2">
        <v>44443.0</v>
      </c>
      <c r="B388" s="3" t="str">
        <f t="shared" si="1"/>
        <v>Sep</v>
      </c>
      <c r="C388" s="3" t="str">
        <f t="shared" si="2"/>
        <v>Saturday</v>
      </c>
      <c r="D388" s="3" t="s">
        <v>64</v>
      </c>
      <c r="E388" s="3">
        <f>VLOOKUP(D388, Sheet2!$A$2:$D$27, 4, FALSE)</f>
        <v>450</v>
      </c>
      <c r="F388" s="3">
        <f>VLOOKUP(D388,Sheet2!$A$1:$D$27,2,FALSE)</f>
        <v>312.5</v>
      </c>
      <c r="G388" s="3">
        <v>1.0</v>
      </c>
      <c r="H388" s="3">
        <f t="shared" si="3"/>
        <v>450</v>
      </c>
    </row>
    <row r="389">
      <c r="A389" s="2">
        <v>44444.0</v>
      </c>
      <c r="B389" s="3" t="str">
        <f t="shared" si="1"/>
        <v>Sep</v>
      </c>
      <c r="C389" s="3" t="str">
        <f t="shared" si="2"/>
        <v>Sunday</v>
      </c>
      <c r="D389" s="3" t="s">
        <v>52</v>
      </c>
      <c r="E389" s="3">
        <f>VLOOKUP(D389, Sheet2!$A$2:$D$27, 4, FALSE)</f>
        <v>550</v>
      </c>
      <c r="F389" s="3">
        <f>VLOOKUP(D389,Sheet2!$A$1:$D$27,2,FALSE)</f>
        <v>381.9444444</v>
      </c>
      <c r="G389" s="3">
        <v>1.0</v>
      </c>
      <c r="H389" s="3">
        <f t="shared" si="3"/>
        <v>550</v>
      </c>
    </row>
    <row r="390">
      <c r="A390" s="2">
        <v>44444.0</v>
      </c>
      <c r="B390" s="3" t="str">
        <f t="shared" si="1"/>
        <v>Sep</v>
      </c>
      <c r="C390" s="3" t="str">
        <f t="shared" si="2"/>
        <v>Sunday</v>
      </c>
      <c r="D390" s="3" t="s">
        <v>60</v>
      </c>
      <c r="E390" s="3">
        <f>VLOOKUP(D390, Sheet2!$A$2:$D$27, 4, FALSE)</f>
        <v>180</v>
      </c>
      <c r="F390" s="3">
        <f>VLOOKUP(D390,Sheet2!$A$1:$D$27,2,FALSE)</f>
        <v>125</v>
      </c>
      <c r="G390" s="3">
        <v>1.0</v>
      </c>
      <c r="H390" s="3">
        <f t="shared" si="3"/>
        <v>180</v>
      </c>
    </row>
    <row r="391">
      <c r="A391" s="2">
        <v>44445.0</v>
      </c>
      <c r="B391" s="3" t="str">
        <f t="shared" si="1"/>
        <v>Sep</v>
      </c>
      <c r="C391" s="3" t="str">
        <f t="shared" si="2"/>
        <v>Monday</v>
      </c>
      <c r="D391" s="3" t="s">
        <v>17</v>
      </c>
      <c r="E391" s="3">
        <f>VLOOKUP(D391, Sheet2!$A$2:$D$27, 4, FALSE)</f>
        <v>450</v>
      </c>
      <c r="F391" s="3">
        <f>VLOOKUP(D391,Sheet2!$A$1:$D$27,2,FALSE)</f>
        <v>312.5</v>
      </c>
      <c r="G391" s="3">
        <v>2.0</v>
      </c>
      <c r="H391" s="3">
        <f t="shared" si="3"/>
        <v>900</v>
      </c>
    </row>
    <row r="392">
      <c r="A392" s="2">
        <v>44446.0</v>
      </c>
      <c r="B392" s="3" t="str">
        <f t="shared" si="1"/>
        <v>Sep</v>
      </c>
      <c r="C392" s="3" t="str">
        <f t="shared" si="2"/>
        <v>Tuesday</v>
      </c>
      <c r="D392" s="3" t="s">
        <v>51</v>
      </c>
      <c r="E392" s="3">
        <f>VLOOKUP(D392, Sheet2!$A$2:$D$27, 4, FALSE)</f>
        <v>150</v>
      </c>
      <c r="F392" s="3">
        <f>VLOOKUP(D392,Sheet2!$A$1:$D$27,2,FALSE)</f>
        <v>104.1666667</v>
      </c>
      <c r="G392" s="3">
        <v>2.0</v>
      </c>
      <c r="H392" s="3">
        <f t="shared" si="3"/>
        <v>300</v>
      </c>
    </row>
    <row r="393">
      <c r="A393" s="2">
        <v>44447.0</v>
      </c>
      <c r="B393" s="3" t="str">
        <f t="shared" si="1"/>
        <v>Sep</v>
      </c>
      <c r="C393" s="3" t="str">
        <f t="shared" si="2"/>
        <v>Wednesday</v>
      </c>
      <c r="D393" s="3" t="s">
        <v>15</v>
      </c>
      <c r="E393" s="3">
        <f>VLOOKUP(D393, Sheet2!$A$2:$D$27, 4, FALSE)</f>
        <v>1000</v>
      </c>
      <c r="F393" s="3">
        <f>VLOOKUP(D393,Sheet2!$A$1:$D$27,2,FALSE)</f>
        <v>694.4444444</v>
      </c>
      <c r="G393" s="3">
        <v>1.0</v>
      </c>
      <c r="H393" s="3">
        <f t="shared" si="3"/>
        <v>1000</v>
      </c>
    </row>
    <row r="394">
      <c r="A394" s="2">
        <v>44447.0</v>
      </c>
      <c r="B394" s="3" t="str">
        <f t="shared" si="1"/>
        <v>Sep</v>
      </c>
      <c r="C394" s="3" t="str">
        <f t="shared" si="2"/>
        <v>Wednesday</v>
      </c>
      <c r="D394" s="3" t="s">
        <v>24</v>
      </c>
      <c r="E394" s="3">
        <f>VLOOKUP(D394, Sheet2!$A$2:$D$27, 4, FALSE)</f>
        <v>400</v>
      </c>
      <c r="F394" s="3">
        <f>VLOOKUP(D394,Sheet2!$A$1:$D$27,2,FALSE)</f>
        <v>277.7777778</v>
      </c>
      <c r="G394" s="3">
        <v>2.0</v>
      </c>
      <c r="H394" s="3">
        <f t="shared" si="3"/>
        <v>800</v>
      </c>
    </row>
    <row r="395">
      <c r="A395" s="2">
        <v>44447.0</v>
      </c>
      <c r="B395" s="3" t="str">
        <f t="shared" si="1"/>
        <v>Sep</v>
      </c>
      <c r="C395" s="3" t="str">
        <f t="shared" si="2"/>
        <v>Wednesday</v>
      </c>
      <c r="D395" s="3" t="s">
        <v>9</v>
      </c>
      <c r="E395" s="3">
        <f>VLOOKUP(D395, Sheet2!$A$2:$D$27, 4, FALSE)</f>
        <v>800</v>
      </c>
      <c r="F395" s="3">
        <f>VLOOKUP(D395,Sheet2!$A$1:$D$27,2,FALSE)</f>
        <v>555.5555556</v>
      </c>
      <c r="G395" s="3">
        <v>1.0</v>
      </c>
      <c r="H395" s="3">
        <f t="shared" si="3"/>
        <v>800</v>
      </c>
    </row>
    <row r="396">
      <c r="A396" s="2">
        <v>44448.0</v>
      </c>
      <c r="B396" s="3" t="str">
        <f t="shared" si="1"/>
        <v>Sep</v>
      </c>
      <c r="C396" s="3" t="str">
        <f t="shared" si="2"/>
        <v>Thursday</v>
      </c>
      <c r="D396" s="3" t="s">
        <v>54</v>
      </c>
      <c r="E396" s="3">
        <f>VLOOKUP(D396, Sheet2!$A$2:$D$27, 4, FALSE)</f>
        <v>2000</v>
      </c>
      <c r="F396" s="3">
        <f>VLOOKUP(D396,Sheet2!$A$1:$D$27,2,FALSE)</f>
        <v>1388.888889</v>
      </c>
      <c r="G396" s="3">
        <v>1.0</v>
      </c>
      <c r="H396" s="3">
        <f t="shared" si="3"/>
        <v>2000</v>
      </c>
    </row>
    <row r="397">
      <c r="A397" s="2">
        <v>44449.0</v>
      </c>
      <c r="B397" s="3" t="str">
        <f t="shared" si="1"/>
        <v>Sep</v>
      </c>
      <c r="C397" s="3" t="str">
        <f t="shared" si="2"/>
        <v>Friday</v>
      </c>
      <c r="D397" s="3" t="s">
        <v>11</v>
      </c>
      <c r="E397" s="3">
        <f>VLOOKUP(D397, Sheet2!$A$2:$D$27, 4, FALSE)</f>
        <v>0</v>
      </c>
      <c r="F397" s="3">
        <f>VLOOKUP(D397,Sheet2!$A$1:$D$27,2,FALSE)</f>
        <v>0</v>
      </c>
      <c r="G397" s="3">
        <v>0.0</v>
      </c>
      <c r="H397" s="3">
        <f t="shared" si="3"/>
        <v>0</v>
      </c>
    </row>
    <row r="398">
      <c r="A398" s="2">
        <v>44450.0</v>
      </c>
      <c r="B398" s="3" t="str">
        <f t="shared" si="1"/>
        <v>Sep</v>
      </c>
      <c r="C398" s="3" t="str">
        <f t="shared" si="2"/>
        <v>Saturday</v>
      </c>
      <c r="D398" s="3" t="s">
        <v>11</v>
      </c>
      <c r="E398" s="3">
        <f>VLOOKUP(D398, Sheet2!$A$2:$D$27, 4, FALSE)</f>
        <v>0</v>
      </c>
      <c r="F398" s="3">
        <f>VLOOKUP(D398,Sheet2!$A$1:$D$27,2,FALSE)</f>
        <v>0</v>
      </c>
      <c r="G398" s="3">
        <v>0.0</v>
      </c>
      <c r="H398" s="3">
        <f t="shared" si="3"/>
        <v>0</v>
      </c>
    </row>
    <row r="399">
      <c r="A399" s="2">
        <v>44451.0</v>
      </c>
      <c r="B399" s="3" t="str">
        <f t="shared" si="1"/>
        <v>Sep</v>
      </c>
      <c r="C399" s="3" t="str">
        <f t="shared" si="2"/>
        <v>Sunday</v>
      </c>
      <c r="D399" s="3" t="s">
        <v>11</v>
      </c>
      <c r="E399" s="3">
        <f>VLOOKUP(D399, Sheet2!$A$2:$D$27, 4, FALSE)</f>
        <v>0</v>
      </c>
      <c r="F399" s="3">
        <f>VLOOKUP(D399,Sheet2!$A$1:$D$27,2,FALSE)</f>
        <v>0</v>
      </c>
      <c r="G399" s="3">
        <v>0.0</v>
      </c>
      <c r="H399" s="3">
        <f t="shared" si="3"/>
        <v>0</v>
      </c>
    </row>
    <row r="400">
      <c r="A400" s="2">
        <v>44452.0</v>
      </c>
      <c r="B400" s="3" t="str">
        <f t="shared" si="1"/>
        <v>Sep</v>
      </c>
      <c r="C400" s="3" t="str">
        <f t="shared" si="2"/>
        <v>Monday</v>
      </c>
      <c r="D400" s="3" t="s">
        <v>11</v>
      </c>
      <c r="E400" s="3">
        <f>VLOOKUP(D400, Sheet2!$A$2:$D$27, 4, FALSE)</f>
        <v>0</v>
      </c>
      <c r="F400" s="3">
        <f>VLOOKUP(D400,Sheet2!$A$1:$D$27,2,FALSE)</f>
        <v>0</v>
      </c>
      <c r="G400" s="3">
        <v>0.0</v>
      </c>
      <c r="H400" s="3">
        <f t="shared" si="3"/>
        <v>0</v>
      </c>
    </row>
    <row r="401">
      <c r="A401" s="2">
        <v>44453.0</v>
      </c>
      <c r="B401" s="3" t="str">
        <f t="shared" si="1"/>
        <v>Sep</v>
      </c>
      <c r="C401" s="3" t="str">
        <f t="shared" si="2"/>
        <v>Tuesday</v>
      </c>
      <c r="D401" s="3" t="s">
        <v>11</v>
      </c>
      <c r="E401" s="3">
        <f>VLOOKUP(D401, Sheet2!$A$2:$D$27, 4, FALSE)</f>
        <v>0</v>
      </c>
      <c r="F401" s="3">
        <f>VLOOKUP(D401,Sheet2!$A$1:$D$27,2,FALSE)</f>
        <v>0</v>
      </c>
      <c r="G401" s="3">
        <v>0.0</v>
      </c>
      <c r="H401" s="3">
        <f t="shared" si="3"/>
        <v>0</v>
      </c>
    </row>
    <row r="402">
      <c r="A402" s="2">
        <v>44454.0</v>
      </c>
      <c r="B402" s="3" t="str">
        <f t="shared" si="1"/>
        <v>Sep</v>
      </c>
      <c r="C402" s="3" t="str">
        <f t="shared" si="2"/>
        <v>Wednesday</v>
      </c>
      <c r="D402" s="3" t="s">
        <v>8</v>
      </c>
      <c r="E402" s="3">
        <f>VLOOKUP(D402, Sheet2!$A$2:$D$27, 4, FALSE)</f>
        <v>500</v>
      </c>
      <c r="F402" s="3">
        <f>VLOOKUP(D402,Sheet2!$A$1:$D$27,2,FALSE)</f>
        <v>347.2222222</v>
      </c>
      <c r="G402" s="3">
        <v>3.0</v>
      </c>
      <c r="H402" s="3">
        <f t="shared" si="3"/>
        <v>1500</v>
      </c>
    </row>
    <row r="403">
      <c r="A403" s="2">
        <v>44454.0</v>
      </c>
      <c r="B403" s="3" t="str">
        <f t="shared" si="1"/>
        <v>Sep</v>
      </c>
      <c r="C403" s="3" t="str">
        <f t="shared" si="2"/>
        <v>Wednesday</v>
      </c>
      <c r="D403" s="3" t="s">
        <v>13</v>
      </c>
      <c r="E403" s="3">
        <f>VLOOKUP(D403, Sheet2!$A$2:$D$27, 4, FALSE)</f>
        <v>600</v>
      </c>
      <c r="F403" s="3">
        <f>VLOOKUP(D403,Sheet2!$A$1:$D$27,2,FALSE)</f>
        <v>416.6666667</v>
      </c>
      <c r="G403" s="3">
        <v>1.0</v>
      </c>
      <c r="H403" s="3">
        <f t="shared" si="3"/>
        <v>600</v>
      </c>
    </row>
    <row r="404">
      <c r="A404" s="2">
        <v>44454.0</v>
      </c>
      <c r="B404" s="3" t="str">
        <f t="shared" si="1"/>
        <v>Sep</v>
      </c>
      <c r="C404" s="3" t="str">
        <f t="shared" si="2"/>
        <v>Wednesday</v>
      </c>
      <c r="D404" s="3" t="s">
        <v>15</v>
      </c>
      <c r="E404" s="3">
        <f>VLOOKUP(D404, Sheet2!$A$2:$D$27, 4, FALSE)</f>
        <v>1000</v>
      </c>
      <c r="F404" s="3">
        <f>VLOOKUP(D404,Sheet2!$A$1:$D$27,2,FALSE)</f>
        <v>694.4444444</v>
      </c>
      <c r="G404" s="3">
        <v>2.0</v>
      </c>
      <c r="H404" s="3">
        <f t="shared" si="3"/>
        <v>2000</v>
      </c>
    </row>
    <row r="405">
      <c r="A405" s="2">
        <v>44455.0</v>
      </c>
      <c r="B405" s="3" t="str">
        <f t="shared" si="1"/>
        <v>Sep</v>
      </c>
      <c r="C405" s="3" t="str">
        <f t="shared" si="2"/>
        <v>Thursday</v>
      </c>
      <c r="D405" s="3" t="s">
        <v>11</v>
      </c>
      <c r="E405" s="3">
        <f>VLOOKUP(D405, Sheet2!$A$2:$D$27, 4, FALSE)</f>
        <v>0</v>
      </c>
      <c r="F405" s="3">
        <f>VLOOKUP(D405,Sheet2!$A$1:$D$27,2,FALSE)</f>
        <v>0</v>
      </c>
      <c r="G405" s="3">
        <v>0.0</v>
      </c>
      <c r="H405" s="3">
        <f t="shared" si="3"/>
        <v>0</v>
      </c>
    </row>
    <row r="406">
      <c r="A406" s="2">
        <v>44456.0</v>
      </c>
      <c r="B406" s="3" t="str">
        <f t="shared" si="1"/>
        <v>Sep</v>
      </c>
      <c r="C406" s="3" t="str">
        <f t="shared" si="2"/>
        <v>Friday</v>
      </c>
      <c r="D406" s="3" t="s">
        <v>57</v>
      </c>
      <c r="E406" s="3">
        <f>VLOOKUP(D406, Sheet2!$A$2:$D$27, 4, FALSE)</f>
        <v>30</v>
      </c>
      <c r="F406" s="3">
        <f>VLOOKUP(D406,Sheet2!$A$1:$D$27,2,FALSE)</f>
        <v>20.83333333</v>
      </c>
      <c r="G406" s="3">
        <v>2.0</v>
      </c>
      <c r="H406" s="3">
        <f t="shared" si="3"/>
        <v>60</v>
      </c>
    </row>
    <row r="407">
      <c r="A407" s="2">
        <v>44456.0</v>
      </c>
      <c r="B407" s="3" t="str">
        <f t="shared" si="1"/>
        <v>Sep</v>
      </c>
      <c r="C407" s="3" t="str">
        <f t="shared" si="2"/>
        <v>Friday</v>
      </c>
      <c r="D407" s="3" t="s">
        <v>17</v>
      </c>
      <c r="E407" s="3">
        <f>VLOOKUP(D407, Sheet2!$A$2:$D$27, 4, FALSE)</f>
        <v>450</v>
      </c>
      <c r="F407" s="3">
        <f>VLOOKUP(D407,Sheet2!$A$1:$D$27,2,FALSE)</f>
        <v>312.5</v>
      </c>
      <c r="G407" s="3">
        <v>3.0</v>
      </c>
      <c r="H407" s="3">
        <f t="shared" si="3"/>
        <v>1350</v>
      </c>
    </row>
    <row r="408">
      <c r="A408" s="2">
        <v>44457.0</v>
      </c>
      <c r="B408" s="3" t="str">
        <f t="shared" si="1"/>
        <v>Sep</v>
      </c>
      <c r="C408" s="3" t="str">
        <f t="shared" si="2"/>
        <v>Saturday</v>
      </c>
      <c r="D408" s="3" t="s">
        <v>56</v>
      </c>
      <c r="E408" s="3">
        <f>VLOOKUP(D408, Sheet2!$A$2:$D$27, 4, FALSE)</f>
        <v>130</v>
      </c>
      <c r="F408" s="3">
        <f>VLOOKUP(D408,Sheet2!$A$1:$D$27,2,FALSE)</f>
        <v>90.27777778</v>
      </c>
      <c r="G408" s="3">
        <v>2.0</v>
      </c>
      <c r="H408" s="3">
        <f t="shared" si="3"/>
        <v>260</v>
      </c>
    </row>
    <row r="409">
      <c r="A409" s="2">
        <v>44458.0</v>
      </c>
      <c r="B409" s="3" t="str">
        <f t="shared" si="1"/>
        <v>Sep</v>
      </c>
      <c r="C409" s="3" t="str">
        <f t="shared" si="2"/>
        <v>Sunday</v>
      </c>
      <c r="D409" s="3" t="s">
        <v>11</v>
      </c>
      <c r="E409" s="3">
        <f>VLOOKUP(D409, Sheet2!$A$2:$D$27, 4, FALSE)</f>
        <v>0</v>
      </c>
      <c r="F409" s="3">
        <f>VLOOKUP(D409,Sheet2!$A$1:$D$27,2,FALSE)</f>
        <v>0</v>
      </c>
      <c r="G409" s="3">
        <v>0.0</v>
      </c>
      <c r="H409" s="3">
        <f t="shared" si="3"/>
        <v>0</v>
      </c>
    </row>
    <row r="410">
      <c r="A410" s="2">
        <v>44459.0</v>
      </c>
      <c r="B410" s="3" t="str">
        <f t="shared" si="1"/>
        <v>Sep</v>
      </c>
      <c r="C410" s="3" t="str">
        <f t="shared" si="2"/>
        <v>Monday</v>
      </c>
      <c r="D410" s="3" t="s">
        <v>11</v>
      </c>
      <c r="E410" s="3">
        <f>VLOOKUP(D410, Sheet2!$A$2:$D$27, 4, FALSE)</f>
        <v>0</v>
      </c>
      <c r="F410" s="3">
        <f>VLOOKUP(D410,Sheet2!$A$1:$D$27,2,FALSE)</f>
        <v>0</v>
      </c>
      <c r="G410" s="3">
        <v>0.0</v>
      </c>
      <c r="H410" s="3">
        <f t="shared" si="3"/>
        <v>0</v>
      </c>
    </row>
    <row r="411">
      <c r="A411" s="2">
        <v>44460.0</v>
      </c>
      <c r="B411" s="3" t="str">
        <f t="shared" si="1"/>
        <v>Sep</v>
      </c>
      <c r="C411" s="3" t="str">
        <f t="shared" si="2"/>
        <v>Tuesday</v>
      </c>
      <c r="D411" s="3" t="s">
        <v>11</v>
      </c>
      <c r="E411" s="3">
        <f>VLOOKUP(D411, Sheet2!$A$2:$D$27, 4, FALSE)</f>
        <v>0</v>
      </c>
      <c r="F411" s="3">
        <f>VLOOKUP(D411,Sheet2!$A$1:$D$27,2,FALSE)</f>
        <v>0</v>
      </c>
      <c r="G411" s="3">
        <v>0.0</v>
      </c>
      <c r="H411" s="3">
        <f t="shared" si="3"/>
        <v>0</v>
      </c>
    </row>
    <row r="412">
      <c r="A412" s="2">
        <v>44461.0</v>
      </c>
      <c r="B412" s="3" t="str">
        <f t="shared" si="1"/>
        <v>Sep</v>
      </c>
      <c r="C412" s="3" t="str">
        <f t="shared" si="2"/>
        <v>Wednesday</v>
      </c>
      <c r="D412" s="3" t="s">
        <v>52</v>
      </c>
      <c r="E412" s="3">
        <f>VLOOKUP(D412, Sheet2!$A$2:$D$27, 4, FALSE)</f>
        <v>550</v>
      </c>
      <c r="F412" s="3">
        <f>VLOOKUP(D412,Sheet2!$A$1:$D$27,2,FALSE)</f>
        <v>381.9444444</v>
      </c>
      <c r="G412" s="3">
        <v>1.0</v>
      </c>
      <c r="H412" s="3">
        <f t="shared" si="3"/>
        <v>550</v>
      </c>
    </row>
    <row r="413">
      <c r="A413" s="2">
        <v>44461.0</v>
      </c>
      <c r="B413" s="3" t="str">
        <f t="shared" si="1"/>
        <v>Sep</v>
      </c>
      <c r="C413" s="3" t="str">
        <f t="shared" si="2"/>
        <v>Wednesday</v>
      </c>
      <c r="D413" s="3" t="s">
        <v>17</v>
      </c>
      <c r="E413" s="3">
        <f>VLOOKUP(D413, Sheet2!$A$2:$D$27, 4, FALSE)</f>
        <v>450</v>
      </c>
      <c r="F413" s="3">
        <f>VLOOKUP(D413,Sheet2!$A$1:$D$27,2,FALSE)</f>
        <v>312.5</v>
      </c>
      <c r="G413" s="3">
        <v>5.0</v>
      </c>
      <c r="H413" s="3">
        <f t="shared" si="3"/>
        <v>2250</v>
      </c>
    </row>
    <row r="414">
      <c r="A414" s="2">
        <v>44461.0</v>
      </c>
      <c r="B414" s="3" t="str">
        <f t="shared" si="1"/>
        <v>Sep</v>
      </c>
      <c r="C414" s="3" t="str">
        <f t="shared" si="2"/>
        <v>Wednesday</v>
      </c>
      <c r="D414" s="3" t="s">
        <v>34</v>
      </c>
      <c r="E414" s="3">
        <f>VLOOKUP(D414, Sheet2!$A$2:$D$27, 4, FALSE)</f>
        <v>180</v>
      </c>
      <c r="F414" s="3">
        <f>VLOOKUP(D414,Sheet2!$A$1:$D$27,2,FALSE)</f>
        <v>125</v>
      </c>
      <c r="G414" s="3">
        <v>1.0</v>
      </c>
      <c r="H414" s="3">
        <f t="shared" si="3"/>
        <v>180</v>
      </c>
    </row>
    <row r="415">
      <c r="A415" s="2">
        <v>44461.0</v>
      </c>
      <c r="B415" s="3" t="str">
        <f t="shared" si="1"/>
        <v>Sep</v>
      </c>
      <c r="C415" s="3" t="str">
        <f t="shared" si="2"/>
        <v>Wednesday</v>
      </c>
      <c r="D415" s="3" t="s">
        <v>51</v>
      </c>
      <c r="E415" s="3">
        <f>VLOOKUP(D415, Sheet2!$A$2:$D$27, 4, FALSE)</f>
        <v>150</v>
      </c>
      <c r="F415" s="3">
        <f>VLOOKUP(D415,Sheet2!$A$1:$D$27,2,FALSE)</f>
        <v>104.1666667</v>
      </c>
      <c r="G415" s="3">
        <v>1.0</v>
      </c>
      <c r="H415" s="3">
        <f t="shared" si="3"/>
        <v>150</v>
      </c>
    </row>
    <row r="416">
      <c r="A416" s="2">
        <v>44461.0</v>
      </c>
      <c r="B416" s="3" t="str">
        <f t="shared" si="1"/>
        <v>Sep</v>
      </c>
      <c r="C416" s="3" t="str">
        <f t="shared" si="2"/>
        <v>Wednesday</v>
      </c>
      <c r="D416" s="3" t="s">
        <v>59</v>
      </c>
      <c r="E416" s="3">
        <f>VLOOKUP(D416, Sheet2!$A$2:$D$27, 4, FALSE)</f>
        <v>700</v>
      </c>
      <c r="F416" s="3">
        <f>VLOOKUP(D416,Sheet2!$A$1:$D$27,2,FALSE)</f>
        <v>486.1111111</v>
      </c>
      <c r="G416" s="3">
        <v>1.0</v>
      </c>
      <c r="H416" s="3">
        <f t="shared" si="3"/>
        <v>700</v>
      </c>
    </row>
    <row r="417">
      <c r="A417" s="2">
        <v>44461.0</v>
      </c>
      <c r="B417" s="3" t="str">
        <f t="shared" si="1"/>
        <v>Sep</v>
      </c>
      <c r="C417" s="3" t="str">
        <f t="shared" si="2"/>
        <v>Wednesday</v>
      </c>
      <c r="D417" s="3" t="s">
        <v>24</v>
      </c>
      <c r="E417" s="3">
        <f>VLOOKUP(D417, Sheet2!$A$2:$D$27, 4, FALSE)</f>
        <v>400</v>
      </c>
      <c r="F417" s="3">
        <f>VLOOKUP(D417,Sheet2!$A$1:$D$27,2,FALSE)</f>
        <v>277.7777778</v>
      </c>
      <c r="G417" s="3">
        <v>1.0</v>
      </c>
      <c r="H417" s="3">
        <f t="shared" si="3"/>
        <v>400</v>
      </c>
    </row>
    <row r="418">
      <c r="A418" s="2">
        <v>44462.0</v>
      </c>
      <c r="B418" s="3" t="str">
        <f t="shared" si="1"/>
        <v>Sep</v>
      </c>
      <c r="C418" s="3" t="str">
        <f t="shared" si="2"/>
        <v>Thursday</v>
      </c>
      <c r="D418" s="3" t="s">
        <v>34</v>
      </c>
      <c r="E418" s="3">
        <f>VLOOKUP(D418, Sheet2!$A$2:$D$27, 4, FALSE)</f>
        <v>180</v>
      </c>
      <c r="F418" s="3">
        <f>VLOOKUP(D418,Sheet2!$A$1:$D$27,2,FALSE)</f>
        <v>125</v>
      </c>
      <c r="G418" s="3">
        <v>1.0</v>
      </c>
      <c r="H418" s="3">
        <f t="shared" si="3"/>
        <v>180</v>
      </c>
    </row>
    <row r="419">
      <c r="A419" s="2">
        <v>44462.0</v>
      </c>
      <c r="B419" s="3" t="str">
        <f t="shared" si="1"/>
        <v>Sep</v>
      </c>
      <c r="C419" s="3" t="str">
        <f t="shared" si="2"/>
        <v>Thursday</v>
      </c>
      <c r="D419" s="3" t="s">
        <v>17</v>
      </c>
      <c r="E419" s="3">
        <f>VLOOKUP(D419, Sheet2!$A$2:$D$27, 4, FALSE)</f>
        <v>450</v>
      </c>
      <c r="F419" s="3">
        <f>VLOOKUP(D419,Sheet2!$A$1:$D$27,2,FALSE)</f>
        <v>312.5</v>
      </c>
      <c r="G419" s="3">
        <v>2.0</v>
      </c>
      <c r="H419" s="3">
        <f t="shared" si="3"/>
        <v>900</v>
      </c>
    </row>
    <row r="420">
      <c r="A420" s="2">
        <v>44462.0</v>
      </c>
      <c r="B420" s="3" t="str">
        <f t="shared" si="1"/>
        <v>Sep</v>
      </c>
      <c r="C420" s="3" t="str">
        <f t="shared" si="2"/>
        <v>Thursday</v>
      </c>
      <c r="D420" s="3" t="s">
        <v>51</v>
      </c>
      <c r="E420" s="3">
        <f>VLOOKUP(D420, Sheet2!$A$2:$D$27, 4, FALSE)</f>
        <v>150</v>
      </c>
      <c r="F420" s="3">
        <f>VLOOKUP(D420,Sheet2!$A$1:$D$27,2,FALSE)</f>
        <v>104.1666667</v>
      </c>
      <c r="G420" s="3">
        <v>1.0</v>
      </c>
      <c r="H420" s="3">
        <f t="shared" si="3"/>
        <v>150</v>
      </c>
    </row>
    <row r="421">
      <c r="A421" s="2">
        <v>44462.0</v>
      </c>
      <c r="B421" s="3" t="str">
        <f t="shared" si="1"/>
        <v>Sep</v>
      </c>
      <c r="C421" s="3" t="str">
        <f t="shared" si="2"/>
        <v>Thursday</v>
      </c>
      <c r="D421" s="3" t="s">
        <v>51</v>
      </c>
      <c r="E421" s="3">
        <f>VLOOKUP(D421, Sheet2!$A$2:$D$27, 4, FALSE)</f>
        <v>150</v>
      </c>
      <c r="F421" s="3">
        <f>VLOOKUP(D421,Sheet2!$A$1:$D$27,2,FALSE)</f>
        <v>104.1666667</v>
      </c>
      <c r="G421" s="3">
        <v>2.0</v>
      </c>
      <c r="H421" s="3">
        <f t="shared" si="3"/>
        <v>300</v>
      </c>
    </row>
    <row r="422">
      <c r="A422" s="2">
        <v>44462.0</v>
      </c>
      <c r="B422" s="3" t="str">
        <f t="shared" si="1"/>
        <v>Sep</v>
      </c>
      <c r="C422" s="3" t="str">
        <f t="shared" si="2"/>
        <v>Thursday</v>
      </c>
      <c r="D422" s="3" t="s">
        <v>17</v>
      </c>
      <c r="E422" s="3">
        <f>VLOOKUP(D422, Sheet2!$A$2:$D$27, 4, FALSE)</f>
        <v>450</v>
      </c>
      <c r="F422" s="3">
        <f>VLOOKUP(D422,Sheet2!$A$1:$D$27,2,FALSE)</f>
        <v>312.5</v>
      </c>
      <c r="G422" s="3">
        <v>2.0</v>
      </c>
      <c r="H422" s="3">
        <f t="shared" si="3"/>
        <v>900</v>
      </c>
    </row>
    <row r="423">
      <c r="A423" s="2">
        <v>44463.0</v>
      </c>
      <c r="B423" s="3" t="str">
        <f t="shared" si="1"/>
        <v>Sep</v>
      </c>
      <c r="C423" s="3" t="str">
        <f t="shared" si="2"/>
        <v>Friday</v>
      </c>
      <c r="D423" s="3" t="s">
        <v>11</v>
      </c>
      <c r="E423" s="3">
        <f>VLOOKUP(D423, Sheet2!$A$2:$D$27, 4, FALSE)</f>
        <v>0</v>
      </c>
      <c r="F423" s="3">
        <f>VLOOKUP(D423,Sheet2!$A$1:$D$27,2,FALSE)</f>
        <v>0</v>
      </c>
      <c r="G423" s="3">
        <v>0.0</v>
      </c>
      <c r="H423" s="3">
        <f t="shared" si="3"/>
        <v>0</v>
      </c>
    </row>
    <row r="424">
      <c r="A424" s="2">
        <v>44464.0</v>
      </c>
      <c r="B424" s="3" t="str">
        <f t="shared" si="1"/>
        <v>Sep</v>
      </c>
      <c r="C424" s="3" t="str">
        <f t="shared" si="2"/>
        <v>Saturday</v>
      </c>
      <c r="D424" s="3" t="s">
        <v>8</v>
      </c>
      <c r="E424" s="3">
        <f>VLOOKUP(D424, Sheet2!$A$2:$D$27, 4, FALSE)</f>
        <v>500</v>
      </c>
      <c r="F424" s="3">
        <f>VLOOKUP(D424,Sheet2!$A$1:$D$27,2,FALSE)</f>
        <v>347.2222222</v>
      </c>
      <c r="G424" s="3">
        <v>1.0</v>
      </c>
      <c r="H424" s="3">
        <f t="shared" si="3"/>
        <v>500</v>
      </c>
    </row>
    <row r="425">
      <c r="A425" s="2">
        <v>44464.0</v>
      </c>
      <c r="B425" s="3" t="str">
        <f t="shared" si="1"/>
        <v>Sep</v>
      </c>
      <c r="C425" s="3" t="str">
        <f t="shared" si="2"/>
        <v>Saturday</v>
      </c>
      <c r="D425" s="3" t="s">
        <v>61</v>
      </c>
      <c r="E425" s="3">
        <f>VLOOKUP(D425, Sheet2!$A$2:$D$27, 4, FALSE)</f>
        <v>1500</v>
      </c>
      <c r="F425" s="3">
        <f>VLOOKUP(D425,Sheet2!$A$1:$D$27,2,FALSE)</f>
        <v>1041.666667</v>
      </c>
      <c r="G425" s="3">
        <v>1.0</v>
      </c>
      <c r="H425" s="3">
        <f t="shared" si="3"/>
        <v>1500</v>
      </c>
    </row>
    <row r="426">
      <c r="A426" s="2">
        <v>44464.0</v>
      </c>
      <c r="B426" s="3" t="str">
        <f t="shared" si="1"/>
        <v>Sep</v>
      </c>
      <c r="C426" s="3" t="str">
        <f t="shared" si="2"/>
        <v>Saturday</v>
      </c>
      <c r="D426" s="3" t="s">
        <v>51</v>
      </c>
      <c r="E426" s="3">
        <f>VLOOKUP(D426, Sheet2!$A$2:$D$27, 4, FALSE)</f>
        <v>150</v>
      </c>
      <c r="F426" s="3">
        <f>VLOOKUP(D426,Sheet2!$A$1:$D$27,2,FALSE)</f>
        <v>104.1666667</v>
      </c>
      <c r="G426" s="3">
        <v>2.0</v>
      </c>
      <c r="H426" s="3">
        <f t="shared" si="3"/>
        <v>300</v>
      </c>
    </row>
    <row r="427">
      <c r="A427" s="2">
        <v>44464.0</v>
      </c>
      <c r="B427" s="3" t="str">
        <f t="shared" si="1"/>
        <v>Sep</v>
      </c>
      <c r="C427" s="3" t="str">
        <f t="shared" si="2"/>
        <v>Saturday</v>
      </c>
      <c r="D427" s="3" t="s">
        <v>24</v>
      </c>
      <c r="E427" s="3">
        <f>VLOOKUP(D427, Sheet2!$A$2:$D$27, 4, FALSE)</f>
        <v>400</v>
      </c>
      <c r="F427" s="3">
        <f>VLOOKUP(D427,Sheet2!$A$1:$D$27,2,FALSE)</f>
        <v>277.7777778</v>
      </c>
      <c r="G427" s="3">
        <v>1.0</v>
      </c>
      <c r="H427" s="3">
        <f t="shared" si="3"/>
        <v>400</v>
      </c>
    </row>
    <row r="428">
      <c r="A428" s="2">
        <v>44465.0</v>
      </c>
      <c r="B428" s="3" t="str">
        <f t="shared" si="1"/>
        <v>Sep</v>
      </c>
      <c r="C428" s="3" t="str">
        <f t="shared" si="2"/>
        <v>Sunday</v>
      </c>
      <c r="D428" s="3" t="s">
        <v>11</v>
      </c>
      <c r="E428" s="3">
        <f>VLOOKUP(D428, Sheet2!$A$2:$D$27, 4, FALSE)</f>
        <v>0</v>
      </c>
      <c r="F428" s="3">
        <f>VLOOKUP(D428,Sheet2!$A$1:$D$27,2,FALSE)</f>
        <v>0</v>
      </c>
      <c r="G428" s="3">
        <v>0.0</v>
      </c>
      <c r="H428" s="3">
        <f t="shared" si="3"/>
        <v>0</v>
      </c>
    </row>
    <row r="429">
      <c r="A429" s="2">
        <v>44466.0</v>
      </c>
      <c r="B429" s="3" t="str">
        <f t="shared" si="1"/>
        <v>Sep</v>
      </c>
      <c r="C429" s="3" t="str">
        <f t="shared" si="2"/>
        <v>Monday</v>
      </c>
      <c r="D429" s="3" t="s">
        <v>11</v>
      </c>
      <c r="E429" s="3">
        <f>VLOOKUP(D429, Sheet2!$A$2:$D$27, 4, FALSE)</f>
        <v>0</v>
      </c>
      <c r="F429" s="3">
        <f>VLOOKUP(D429,Sheet2!$A$1:$D$27,2,FALSE)</f>
        <v>0</v>
      </c>
      <c r="G429" s="3">
        <v>0.0</v>
      </c>
      <c r="H429" s="3">
        <f t="shared" si="3"/>
        <v>0</v>
      </c>
    </row>
    <row r="430">
      <c r="A430" s="2">
        <v>44467.0</v>
      </c>
      <c r="B430" s="3" t="str">
        <f t="shared" si="1"/>
        <v>Sep</v>
      </c>
      <c r="C430" s="3" t="str">
        <f t="shared" si="2"/>
        <v>Tuesday</v>
      </c>
      <c r="D430" s="3" t="s">
        <v>11</v>
      </c>
      <c r="E430" s="3">
        <f>VLOOKUP(D430, Sheet2!$A$2:$D$27, 4, FALSE)</f>
        <v>0</v>
      </c>
      <c r="F430" s="3">
        <f>VLOOKUP(D430,Sheet2!$A$1:$D$27,2,FALSE)</f>
        <v>0</v>
      </c>
      <c r="G430" s="3">
        <v>0.0</v>
      </c>
      <c r="H430" s="3">
        <f t="shared" si="3"/>
        <v>0</v>
      </c>
    </row>
    <row r="431">
      <c r="A431" s="2">
        <v>44468.0</v>
      </c>
      <c r="B431" s="3" t="str">
        <f t="shared" si="1"/>
        <v>Sep</v>
      </c>
      <c r="C431" s="3" t="str">
        <f t="shared" si="2"/>
        <v>Wednesday</v>
      </c>
      <c r="D431" s="3" t="s">
        <v>51</v>
      </c>
      <c r="E431" s="3">
        <f>VLOOKUP(D431, Sheet2!$A$2:$D$27, 4, FALSE)</f>
        <v>150</v>
      </c>
      <c r="F431" s="3">
        <f>VLOOKUP(D431,Sheet2!$A$1:$D$27,2,FALSE)</f>
        <v>104.1666667</v>
      </c>
      <c r="G431" s="3">
        <v>2.0</v>
      </c>
      <c r="H431" s="3">
        <f t="shared" si="3"/>
        <v>300</v>
      </c>
    </row>
    <row r="432">
      <c r="A432" s="2">
        <v>44469.0</v>
      </c>
      <c r="B432" s="3" t="str">
        <f t="shared" si="1"/>
        <v>Sep</v>
      </c>
      <c r="C432" s="3" t="str">
        <f t="shared" si="2"/>
        <v>Thursday</v>
      </c>
      <c r="D432" s="3" t="s">
        <v>13</v>
      </c>
      <c r="E432" s="3">
        <f>VLOOKUP(D432, Sheet2!$A$2:$D$27, 4, FALSE)</f>
        <v>600</v>
      </c>
      <c r="F432" s="3">
        <f>VLOOKUP(D432,Sheet2!$A$1:$D$27,2,FALSE)</f>
        <v>416.6666667</v>
      </c>
      <c r="G432" s="3">
        <v>1.0</v>
      </c>
      <c r="H432" s="3">
        <f t="shared" si="3"/>
        <v>600</v>
      </c>
    </row>
    <row r="433">
      <c r="A433" s="2">
        <v>44469.0</v>
      </c>
      <c r="B433" s="3" t="str">
        <f t="shared" si="1"/>
        <v>Sep</v>
      </c>
      <c r="C433" s="3" t="str">
        <f t="shared" si="2"/>
        <v>Thursday</v>
      </c>
      <c r="D433" s="3" t="s">
        <v>17</v>
      </c>
      <c r="E433" s="3">
        <f>VLOOKUP(D433, Sheet2!$A$2:$D$27, 4, FALSE)</f>
        <v>450</v>
      </c>
      <c r="F433" s="3">
        <f>VLOOKUP(D433,Sheet2!$A$1:$D$27,2,FALSE)</f>
        <v>312.5</v>
      </c>
      <c r="G433" s="3">
        <v>1.0</v>
      </c>
      <c r="H433" s="3">
        <f t="shared" si="3"/>
        <v>450</v>
      </c>
    </row>
    <row r="434">
      <c r="A434" s="2">
        <v>44469.0</v>
      </c>
      <c r="B434" s="3" t="str">
        <f t="shared" si="1"/>
        <v>Sep</v>
      </c>
      <c r="C434" s="3" t="str">
        <f t="shared" si="2"/>
        <v>Thursday</v>
      </c>
      <c r="D434" s="3" t="s">
        <v>51</v>
      </c>
      <c r="E434" s="3">
        <f>VLOOKUP(D434, Sheet2!$A$2:$D$27, 4, FALSE)</f>
        <v>150</v>
      </c>
      <c r="F434" s="3">
        <f>VLOOKUP(D434,Sheet2!$A$1:$D$27,2,FALSE)</f>
        <v>104.1666667</v>
      </c>
      <c r="G434" s="3">
        <v>1.0</v>
      </c>
      <c r="H434" s="3">
        <f t="shared" si="3"/>
        <v>150</v>
      </c>
    </row>
    <row r="435">
      <c r="A435" s="2">
        <v>44469.0</v>
      </c>
      <c r="B435" s="3" t="str">
        <f t="shared" si="1"/>
        <v>Sep</v>
      </c>
      <c r="C435" s="3" t="str">
        <f t="shared" si="2"/>
        <v>Thursday</v>
      </c>
      <c r="D435" s="3" t="s">
        <v>62</v>
      </c>
      <c r="E435" s="3">
        <f>VLOOKUP(D435, Sheet2!$A$2:$D$27, 4, FALSE)</f>
        <v>2500</v>
      </c>
      <c r="F435" s="3">
        <f>VLOOKUP(D435,Sheet2!$A$1:$D$27,2,FALSE)</f>
        <v>1736.111111</v>
      </c>
      <c r="G435" s="3">
        <v>1.0</v>
      </c>
      <c r="H435" s="3">
        <f t="shared" si="3"/>
        <v>2500</v>
      </c>
    </row>
    <row r="436">
      <c r="A436" s="2">
        <v>44469.0</v>
      </c>
      <c r="B436" s="3" t="str">
        <f t="shared" si="1"/>
        <v>Sep</v>
      </c>
      <c r="C436" s="3" t="str">
        <f t="shared" si="2"/>
        <v>Thursday</v>
      </c>
      <c r="D436" s="3" t="s">
        <v>13</v>
      </c>
      <c r="E436" s="3">
        <f>VLOOKUP(D436, Sheet2!$A$2:$D$27, 4, FALSE)</f>
        <v>600</v>
      </c>
      <c r="F436" s="3">
        <f>VLOOKUP(D436,Sheet2!$A$1:$D$27,2,FALSE)</f>
        <v>416.6666667</v>
      </c>
      <c r="G436" s="3">
        <v>1.0</v>
      </c>
      <c r="H436" s="3">
        <f t="shared" si="3"/>
        <v>600</v>
      </c>
    </row>
    <row r="437">
      <c r="A437" s="2">
        <v>44470.0</v>
      </c>
      <c r="B437" s="3" t="str">
        <f t="shared" si="1"/>
        <v>Oct</v>
      </c>
      <c r="C437" s="3" t="str">
        <f t="shared" si="2"/>
        <v>Friday</v>
      </c>
      <c r="D437" s="3" t="s">
        <v>11</v>
      </c>
      <c r="E437" s="3">
        <f>VLOOKUP(D437, Sheet2!$A$2:$D$27, 4, FALSE)</f>
        <v>0</v>
      </c>
      <c r="F437" s="3">
        <f>VLOOKUP(D437,Sheet2!$A$1:$D$27,2,FALSE)</f>
        <v>0</v>
      </c>
      <c r="G437" s="3">
        <v>0.0</v>
      </c>
      <c r="H437" s="3">
        <f t="shared" si="3"/>
        <v>0</v>
      </c>
    </row>
    <row r="438">
      <c r="A438" s="2">
        <v>44471.0</v>
      </c>
      <c r="B438" s="3" t="str">
        <f t="shared" si="1"/>
        <v>Oct</v>
      </c>
      <c r="C438" s="3" t="str">
        <f t="shared" si="2"/>
        <v>Saturday</v>
      </c>
      <c r="D438" s="3" t="s">
        <v>11</v>
      </c>
      <c r="E438" s="3">
        <f>VLOOKUP(D438, Sheet2!$A$2:$D$27, 4, FALSE)</f>
        <v>0</v>
      </c>
      <c r="F438" s="3">
        <f>VLOOKUP(D438,Sheet2!$A$1:$D$27,2,FALSE)</f>
        <v>0</v>
      </c>
      <c r="G438" s="3">
        <v>0.0</v>
      </c>
      <c r="H438" s="3">
        <f t="shared" si="3"/>
        <v>0</v>
      </c>
    </row>
    <row r="439">
      <c r="A439" s="2">
        <v>44472.0</v>
      </c>
      <c r="B439" s="3" t="str">
        <f t="shared" si="1"/>
        <v>Oct</v>
      </c>
      <c r="C439" s="3" t="str">
        <f t="shared" si="2"/>
        <v>Sunday</v>
      </c>
      <c r="D439" s="3" t="s">
        <v>11</v>
      </c>
      <c r="E439" s="3">
        <f>VLOOKUP(D439, Sheet2!$A$2:$D$27, 4, FALSE)</f>
        <v>0</v>
      </c>
      <c r="F439" s="3">
        <f>VLOOKUP(D439,Sheet2!$A$1:$D$27,2,FALSE)</f>
        <v>0</v>
      </c>
      <c r="G439" s="3">
        <v>0.0</v>
      </c>
      <c r="H439" s="3">
        <f t="shared" si="3"/>
        <v>0</v>
      </c>
    </row>
    <row r="440">
      <c r="A440" s="2">
        <v>44473.0</v>
      </c>
      <c r="B440" s="3" t="str">
        <f t="shared" si="1"/>
        <v>Oct</v>
      </c>
      <c r="C440" s="3" t="str">
        <f t="shared" si="2"/>
        <v>Monday</v>
      </c>
      <c r="D440" s="3" t="s">
        <v>17</v>
      </c>
      <c r="E440" s="3">
        <f>VLOOKUP(D440, Sheet2!$A$2:$D$27, 4, FALSE)</f>
        <v>450</v>
      </c>
      <c r="F440" s="3">
        <f>VLOOKUP(D440,Sheet2!$A$1:$D$27,2,FALSE)</f>
        <v>312.5</v>
      </c>
      <c r="G440" s="3">
        <v>4.0</v>
      </c>
      <c r="H440" s="3">
        <f t="shared" si="3"/>
        <v>1800</v>
      </c>
    </row>
    <row r="441">
      <c r="A441" s="2">
        <v>44474.0</v>
      </c>
      <c r="B441" s="3" t="str">
        <f t="shared" si="1"/>
        <v>Oct</v>
      </c>
      <c r="C441" s="3" t="str">
        <f t="shared" si="2"/>
        <v>Tuesday</v>
      </c>
      <c r="D441" s="3" t="s">
        <v>52</v>
      </c>
      <c r="E441" s="3">
        <f>VLOOKUP(D441, Sheet2!$A$2:$D$27, 4, FALSE)</f>
        <v>550</v>
      </c>
      <c r="F441" s="3">
        <f>VLOOKUP(D441,Sheet2!$A$1:$D$27,2,FALSE)</f>
        <v>381.9444444</v>
      </c>
      <c r="G441" s="3">
        <v>1.0</v>
      </c>
      <c r="H441" s="3">
        <f t="shared" si="3"/>
        <v>550</v>
      </c>
    </row>
    <row r="442">
      <c r="A442" s="2">
        <v>44474.0</v>
      </c>
      <c r="B442" s="3" t="str">
        <f t="shared" si="1"/>
        <v>Oct</v>
      </c>
      <c r="C442" s="3" t="str">
        <f t="shared" si="2"/>
        <v>Tuesday</v>
      </c>
      <c r="D442" s="3" t="s">
        <v>41</v>
      </c>
      <c r="E442" s="3">
        <f>VLOOKUP(D442, Sheet2!$A$2:$D$27, 4, FALSE)</f>
        <v>300</v>
      </c>
      <c r="F442" s="3">
        <f>VLOOKUP(D442,Sheet2!$A$1:$D$27,2,FALSE)</f>
        <v>208.3333333</v>
      </c>
      <c r="G442" s="3">
        <v>1.0</v>
      </c>
      <c r="H442" s="3">
        <f t="shared" si="3"/>
        <v>300</v>
      </c>
    </row>
    <row r="443">
      <c r="A443" s="2">
        <v>44474.0</v>
      </c>
      <c r="B443" s="3" t="str">
        <f t="shared" si="1"/>
        <v>Oct</v>
      </c>
      <c r="C443" s="3" t="str">
        <f t="shared" si="2"/>
        <v>Tuesday</v>
      </c>
      <c r="D443" s="3" t="s">
        <v>13</v>
      </c>
      <c r="E443" s="3">
        <f>VLOOKUP(D443, Sheet2!$A$2:$D$27, 4, FALSE)</f>
        <v>600</v>
      </c>
      <c r="F443" s="3">
        <f>VLOOKUP(D443,Sheet2!$A$1:$D$27,2,FALSE)</f>
        <v>416.6666667</v>
      </c>
      <c r="G443" s="3">
        <v>1.0</v>
      </c>
      <c r="H443" s="3">
        <f t="shared" si="3"/>
        <v>600</v>
      </c>
    </row>
    <row r="444">
      <c r="A444" s="2">
        <v>44474.0</v>
      </c>
      <c r="B444" s="3" t="str">
        <f t="shared" si="1"/>
        <v>Oct</v>
      </c>
      <c r="C444" s="3" t="str">
        <f t="shared" si="2"/>
        <v>Tuesday</v>
      </c>
      <c r="D444" s="3" t="s">
        <v>9</v>
      </c>
      <c r="E444" s="3">
        <f>VLOOKUP(D444, Sheet2!$A$2:$D$27, 4, FALSE)</f>
        <v>800</v>
      </c>
      <c r="F444" s="3">
        <f>VLOOKUP(D444,Sheet2!$A$1:$D$27,2,FALSE)</f>
        <v>555.5555556</v>
      </c>
      <c r="G444" s="3">
        <v>1.0</v>
      </c>
      <c r="H444" s="3">
        <f t="shared" si="3"/>
        <v>800</v>
      </c>
    </row>
    <row r="445">
      <c r="A445" s="2">
        <v>44475.0</v>
      </c>
      <c r="B445" s="3" t="str">
        <f t="shared" si="1"/>
        <v>Oct</v>
      </c>
      <c r="C445" s="3" t="str">
        <f t="shared" si="2"/>
        <v>Wednesday</v>
      </c>
      <c r="D445" s="3" t="s">
        <v>9</v>
      </c>
      <c r="E445" s="3">
        <f>VLOOKUP(D445, Sheet2!$A$2:$D$27, 4, FALSE)</f>
        <v>800</v>
      </c>
      <c r="F445" s="3">
        <f>VLOOKUP(D445,Sheet2!$A$1:$D$27,2,FALSE)</f>
        <v>555.5555556</v>
      </c>
      <c r="G445" s="3">
        <v>1.0</v>
      </c>
      <c r="H445" s="3">
        <f t="shared" si="3"/>
        <v>800</v>
      </c>
    </row>
    <row r="446">
      <c r="A446" s="2">
        <v>44475.0</v>
      </c>
      <c r="B446" s="3" t="str">
        <f t="shared" si="1"/>
        <v>Oct</v>
      </c>
      <c r="C446" s="3" t="str">
        <f t="shared" si="2"/>
        <v>Wednesday</v>
      </c>
      <c r="D446" s="3" t="s">
        <v>8</v>
      </c>
      <c r="E446" s="3">
        <f>VLOOKUP(D446, Sheet2!$A$2:$D$27, 4, FALSE)</f>
        <v>500</v>
      </c>
      <c r="F446" s="3">
        <f>VLOOKUP(D446,Sheet2!$A$1:$D$27,2,FALSE)</f>
        <v>347.2222222</v>
      </c>
      <c r="G446" s="3">
        <v>1.0</v>
      </c>
      <c r="H446" s="3">
        <f t="shared" si="3"/>
        <v>500</v>
      </c>
    </row>
    <row r="447">
      <c r="A447" s="2">
        <v>44476.0</v>
      </c>
      <c r="B447" s="3" t="str">
        <f t="shared" si="1"/>
        <v>Oct</v>
      </c>
      <c r="C447" s="3" t="str">
        <f t="shared" si="2"/>
        <v>Thursday</v>
      </c>
      <c r="D447" s="3" t="s">
        <v>61</v>
      </c>
      <c r="E447" s="3">
        <f>VLOOKUP(D447, Sheet2!$A$2:$D$27, 4, FALSE)</f>
        <v>1500</v>
      </c>
      <c r="F447" s="3">
        <f>VLOOKUP(D447,Sheet2!$A$1:$D$27,2,FALSE)</f>
        <v>1041.666667</v>
      </c>
      <c r="G447" s="3">
        <v>1.0</v>
      </c>
      <c r="H447" s="3">
        <f t="shared" si="3"/>
        <v>1500</v>
      </c>
    </row>
    <row r="448">
      <c r="A448" s="2">
        <v>44476.0</v>
      </c>
      <c r="B448" s="3" t="str">
        <f t="shared" si="1"/>
        <v>Oct</v>
      </c>
      <c r="C448" s="3" t="str">
        <f t="shared" si="2"/>
        <v>Thursday</v>
      </c>
      <c r="D448" s="3" t="s">
        <v>13</v>
      </c>
      <c r="E448" s="3">
        <f>VLOOKUP(D448, Sheet2!$A$2:$D$27, 4, FALSE)</f>
        <v>600</v>
      </c>
      <c r="F448" s="3">
        <f>VLOOKUP(D448,Sheet2!$A$1:$D$27,2,FALSE)</f>
        <v>416.6666667</v>
      </c>
      <c r="G448" s="3">
        <v>1.0</v>
      </c>
      <c r="H448" s="3">
        <f t="shared" si="3"/>
        <v>600</v>
      </c>
    </row>
    <row r="449">
      <c r="A449" s="2">
        <v>44476.0</v>
      </c>
      <c r="B449" s="3" t="str">
        <f t="shared" si="1"/>
        <v>Oct</v>
      </c>
      <c r="C449" s="3" t="str">
        <f t="shared" si="2"/>
        <v>Thursday</v>
      </c>
      <c r="D449" s="3" t="s">
        <v>24</v>
      </c>
      <c r="E449" s="3">
        <f>VLOOKUP(D449, Sheet2!$A$2:$D$27, 4, FALSE)</f>
        <v>400</v>
      </c>
      <c r="F449" s="3">
        <f>VLOOKUP(D449,Sheet2!$A$1:$D$27,2,FALSE)</f>
        <v>277.7777778</v>
      </c>
      <c r="G449" s="3">
        <v>1.0</v>
      </c>
      <c r="H449" s="3">
        <f t="shared" si="3"/>
        <v>400</v>
      </c>
    </row>
    <row r="450">
      <c r="A450" s="2">
        <v>44476.0</v>
      </c>
      <c r="B450" s="3" t="str">
        <f t="shared" si="1"/>
        <v>Oct</v>
      </c>
      <c r="C450" s="3" t="str">
        <f t="shared" si="2"/>
        <v>Thursday</v>
      </c>
      <c r="D450" s="3" t="s">
        <v>34</v>
      </c>
      <c r="E450" s="3">
        <f>VLOOKUP(D450, Sheet2!$A$2:$D$27, 4, FALSE)</f>
        <v>180</v>
      </c>
      <c r="F450" s="3">
        <f>VLOOKUP(D450,Sheet2!$A$1:$D$27,2,FALSE)</f>
        <v>125</v>
      </c>
      <c r="G450" s="3">
        <v>1.0</v>
      </c>
      <c r="H450" s="3">
        <f t="shared" si="3"/>
        <v>180</v>
      </c>
    </row>
    <row r="451">
      <c r="A451" s="2">
        <v>44476.0</v>
      </c>
      <c r="B451" s="3" t="str">
        <f t="shared" si="1"/>
        <v>Oct</v>
      </c>
      <c r="C451" s="3" t="str">
        <f t="shared" si="2"/>
        <v>Thursday</v>
      </c>
      <c r="D451" s="3" t="s">
        <v>8</v>
      </c>
      <c r="E451" s="3">
        <f>VLOOKUP(D451, Sheet2!$A$2:$D$27, 4, FALSE)</f>
        <v>500</v>
      </c>
      <c r="F451" s="3">
        <f>VLOOKUP(D451,Sheet2!$A$1:$D$27,2,FALSE)</f>
        <v>347.2222222</v>
      </c>
      <c r="G451" s="3">
        <v>1.0</v>
      </c>
      <c r="H451" s="3">
        <f t="shared" si="3"/>
        <v>500</v>
      </c>
    </row>
    <row r="452">
      <c r="A452" s="2">
        <v>44476.0</v>
      </c>
      <c r="B452" s="3" t="str">
        <f t="shared" si="1"/>
        <v>Oct</v>
      </c>
      <c r="C452" s="3" t="str">
        <f t="shared" si="2"/>
        <v>Thursday</v>
      </c>
      <c r="D452" s="3" t="s">
        <v>13</v>
      </c>
      <c r="E452" s="3">
        <f>VLOOKUP(D452, Sheet2!$A$2:$D$27, 4, FALSE)</f>
        <v>600</v>
      </c>
      <c r="F452" s="3">
        <f>VLOOKUP(D452,Sheet2!$A$1:$D$27,2,FALSE)</f>
        <v>416.6666667</v>
      </c>
      <c r="G452" s="3">
        <v>1.0</v>
      </c>
      <c r="H452" s="3">
        <f t="shared" si="3"/>
        <v>600</v>
      </c>
    </row>
    <row r="453">
      <c r="A453" s="2">
        <v>44476.0</v>
      </c>
      <c r="B453" s="3" t="str">
        <f t="shared" si="1"/>
        <v>Oct</v>
      </c>
      <c r="C453" s="3" t="str">
        <f t="shared" si="2"/>
        <v>Thursday</v>
      </c>
      <c r="D453" s="3" t="s">
        <v>61</v>
      </c>
      <c r="E453" s="3">
        <f>VLOOKUP(D453, Sheet2!$A$2:$D$27, 4, FALSE)</f>
        <v>1500</v>
      </c>
      <c r="F453" s="3">
        <f>VLOOKUP(D453,Sheet2!$A$1:$D$27,2,FALSE)</f>
        <v>1041.666667</v>
      </c>
      <c r="G453" s="3">
        <v>1.0</v>
      </c>
      <c r="H453" s="3">
        <f t="shared" si="3"/>
        <v>1500</v>
      </c>
    </row>
    <row r="454">
      <c r="A454" s="2">
        <v>44476.0</v>
      </c>
      <c r="B454" s="3" t="str">
        <f t="shared" si="1"/>
        <v>Oct</v>
      </c>
      <c r="C454" s="3" t="str">
        <f t="shared" si="2"/>
        <v>Thursday</v>
      </c>
      <c r="D454" s="3" t="s">
        <v>54</v>
      </c>
      <c r="E454" s="3">
        <f>VLOOKUP(D454, Sheet2!$A$2:$D$27, 4, FALSE)</f>
        <v>2000</v>
      </c>
      <c r="F454" s="3">
        <f>VLOOKUP(D454,Sheet2!$A$1:$D$27,2,FALSE)</f>
        <v>1388.888889</v>
      </c>
      <c r="G454" s="3">
        <v>1.0</v>
      </c>
      <c r="H454" s="3">
        <f t="shared" si="3"/>
        <v>2000</v>
      </c>
    </row>
    <row r="455">
      <c r="A455" s="2">
        <v>44476.0</v>
      </c>
      <c r="B455" s="3" t="str">
        <f t="shared" si="1"/>
        <v>Oct</v>
      </c>
      <c r="C455" s="3" t="str">
        <f t="shared" si="2"/>
        <v>Thursday</v>
      </c>
      <c r="D455" s="3" t="s">
        <v>65</v>
      </c>
      <c r="E455" s="3">
        <f>VLOOKUP(D455, Sheet2!$A$2:$D$27, 4, FALSE)</f>
        <v>5000</v>
      </c>
      <c r="F455" s="3">
        <f>VLOOKUP(D455,Sheet2!$A$1:$D$27,2,FALSE)</f>
        <v>3472.222222</v>
      </c>
      <c r="G455" s="3">
        <v>1.0</v>
      </c>
      <c r="H455" s="3">
        <f t="shared" si="3"/>
        <v>5000</v>
      </c>
    </row>
    <row r="456">
      <c r="A456" s="2">
        <v>44476.0</v>
      </c>
      <c r="B456" s="3" t="str">
        <f t="shared" si="1"/>
        <v>Oct</v>
      </c>
      <c r="C456" s="3" t="str">
        <f t="shared" si="2"/>
        <v>Thursday</v>
      </c>
      <c r="D456" s="3" t="s">
        <v>56</v>
      </c>
      <c r="E456" s="3">
        <f>VLOOKUP(D456, Sheet2!$A$2:$D$27, 4, FALSE)</f>
        <v>130</v>
      </c>
      <c r="F456" s="3">
        <f>VLOOKUP(D456,Sheet2!$A$1:$D$27,2,FALSE)</f>
        <v>90.27777778</v>
      </c>
      <c r="G456" s="3">
        <v>1.0</v>
      </c>
      <c r="H456" s="3">
        <f t="shared" si="3"/>
        <v>130</v>
      </c>
    </row>
    <row r="457">
      <c r="A457" s="2">
        <v>44477.0</v>
      </c>
      <c r="B457" s="3" t="str">
        <f t="shared" si="1"/>
        <v>Oct</v>
      </c>
      <c r="C457" s="3" t="str">
        <f t="shared" si="2"/>
        <v>Friday</v>
      </c>
      <c r="D457" s="3" t="s">
        <v>11</v>
      </c>
      <c r="E457" s="3">
        <f>VLOOKUP(D457, Sheet2!$A$2:$D$27, 4, FALSE)</f>
        <v>0</v>
      </c>
      <c r="F457" s="3">
        <f>VLOOKUP(D457,Sheet2!$A$1:$D$27,2,FALSE)</f>
        <v>0</v>
      </c>
      <c r="G457" s="3">
        <v>0.0</v>
      </c>
      <c r="H457" s="3">
        <f t="shared" si="3"/>
        <v>0</v>
      </c>
    </row>
    <row r="458">
      <c r="A458" s="2">
        <v>44478.0</v>
      </c>
      <c r="B458" s="3" t="str">
        <f t="shared" si="1"/>
        <v>Oct</v>
      </c>
      <c r="C458" s="3" t="str">
        <f t="shared" si="2"/>
        <v>Saturday</v>
      </c>
      <c r="D458" s="3" t="s">
        <v>56</v>
      </c>
      <c r="E458" s="3">
        <f>VLOOKUP(D458, Sheet2!$A$2:$D$27, 4, FALSE)</f>
        <v>130</v>
      </c>
      <c r="F458" s="3">
        <f>VLOOKUP(D458,Sheet2!$A$1:$D$27,2,FALSE)</f>
        <v>90.27777778</v>
      </c>
      <c r="G458" s="3">
        <v>1.0</v>
      </c>
      <c r="H458" s="3">
        <f t="shared" si="3"/>
        <v>130</v>
      </c>
    </row>
    <row r="459">
      <c r="A459" s="2">
        <v>44478.0</v>
      </c>
      <c r="B459" s="3" t="str">
        <f t="shared" si="1"/>
        <v>Oct</v>
      </c>
      <c r="C459" s="3" t="str">
        <f t="shared" si="2"/>
        <v>Saturday</v>
      </c>
      <c r="D459" s="3" t="s">
        <v>9</v>
      </c>
      <c r="E459" s="3">
        <f>VLOOKUP(D459, Sheet2!$A$2:$D$27, 4, FALSE)</f>
        <v>800</v>
      </c>
      <c r="F459" s="3">
        <f>VLOOKUP(D459,Sheet2!$A$1:$D$27,2,FALSE)</f>
        <v>555.5555556</v>
      </c>
      <c r="G459" s="3">
        <v>1.0</v>
      </c>
      <c r="H459" s="3">
        <f t="shared" si="3"/>
        <v>800</v>
      </c>
    </row>
    <row r="460">
      <c r="A460" s="2">
        <v>44478.0</v>
      </c>
      <c r="B460" s="3" t="str">
        <f t="shared" si="1"/>
        <v>Oct</v>
      </c>
      <c r="C460" s="3" t="str">
        <f t="shared" si="2"/>
        <v>Saturday</v>
      </c>
      <c r="D460" s="3" t="s">
        <v>41</v>
      </c>
      <c r="E460" s="3">
        <f>VLOOKUP(D460, Sheet2!$A$2:$D$27, 4, FALSE)</f>
        <v>300</v>
      </c>
      <c r="F460" s="3">
        <f>VLOOKUP(D460,Sheet2!$A$1:$D$27,2,FALSE)</f>
        <v>208.3333333</v>
      </c>
      <c r="G460" s="3">
        <v>1.0</v>
      </c>
      <c r="H460" s="3">
        <f t="shared" si="3"/>
        <v>300</v>
      </c>
    </row>
    <row r="461">
      <c r="A461" s="2">
        <v>44479.0</v>
      </c>
      <c r="B461" s="3" t="str">
        <f t="shared" si="1"/>
        <v>Oct</v>
      </c>
      <c r="C461" s="3" t="str">
        <f t="shared" si="2"/>
        <v>Sunday</v>
      </c>
      <c r="D461" s="3" t="s">
        <v>11</v>
      </c>
      <c r="E461" s="3">
        <f>VLOOKUP(D461, Sheet2!$A$2:$D$27, 4, FALSE)</f>
        <v>0</v>
      </c>
      <c r="F461" s="3">
        <f>VLOOKUP(D461,Sheet2!$A$1:$D$27,2,FALSE)</f>
        <v>0</v>
      </c>
      <c r="G461" s="3">
        <v>0.0</v>
      </c>
      <c r="H461" s="3">
        <f t="shared" si="3"/>
        <v>0</v>
      </c>
    </row>
    <row r="462">
      <c r="A462" s="2">
        <v>44480.0</v>
      </c>
      <c r="B462" s="3" t="str">
        <f t="shared" si="1"/>
        <v>Oct</v>
      </c>
      <c r="C462" s="3" t="str">
        <f t="shared" si="2"/>
        <v>Monday</v>
      </c>
      <c r="D462" s="3" t="s">
        <v>61</v>
      </c>
      <c r="E462" s="3">
        <f>VLOOKUP(D462, Sheet2!$A$2:$D$27, 4, FALSE)</f>
        <v>1500</v>
      </c>
      <c r="F462" s="3">
        <f>VLOOKUP(D462,Sheet2!$A$1:$D$27,2,FALSE)</f>
        <v>1041.666667</v>
      </c>
      <c r="G462" s="3">
        <v>1.0</v>
      </c>
      <c r="H462" s="3">
        <f t="shared" si="3"/>
        <v>1500</v>
      </c>
    </row>
    <row r="463">
      <c r="A463" s="2">
        <v>44480.0</v>
      </c>
      <c r="B463" s="3" t="str">
        <f t="shared" si="1"/>
        <v>Oct</v>
      </c>
      <c r="C463" s="3" t="str">
        <f t="shared" si="2"/>
        <v>Monday</v>
      </c>
      <c r="D463" s="3" t="s">
        <v>8</v>
      </c>
      <c r="E463" s="3">
        <f>VLOOKUP(D463, Sheet2!$A$2:$D$27, 4, FALSE)</f>
        <v>500</v>
      </c>
      <c r="F463" s="3">
        <f>VLOOKUP(D463,Sheet2!$A$1:$D$27,2,FALSE)</f>
        <v>347.2222222</v>
      </c>
      <c r="G463" s="3">
        <v>1.0</v>
      </c>
      <c r="H463" s="3">
        <f t="shared" si="3"/>
        <v>500</v>
      </c>
    </row>
    <row r="464">
      <c r="A464" s="2">
        <v>44480.0</v>
      </c>
      <c r="B464" s="3" t="str">
        <f t="shared" si="1"/>
        <v>Oct</v>
      </c>
      <c r="C464" s="3" t="str">
        <f t="shared" si="2"/>
        <v>Monday</v>
      </c>
      <c r="D464" s="3" t="s">
        <v>41</v>
      </c>
      <c r="E464" s="3">
        <f>VLOOKUP(D464, Sheet2!$A$2:$D$27, 4, FALSE)</f>
        <v>300</v>
      </c>
      <c r="F464" s="3">
        <f>VLOOKUP(D464,Sheet2!$A$1:$D$27,2,FALSE)</f>
        <v>208.3333333</v>
      </c>
      <c r="G464" s="3">
        <v>1.0</v>
      </c>
      <c r="H464" s="3">
        <f t="shared" si="3"/>
        <v>300</v>
      </c>
    </row>
    <row r="465">
      <c r="A465" s="2">
        <v>44480.0</v>
      </c>
      <c r="B465" s="3" t="str">
        <f t="shared" si="1"/>
        <v>Oct</v>
      </c>
      <c r="C465" s="3" t="str">
        <f t="shared" si="2"/>
        <v>Monday</v>
      </c>
      <c r="D465" s="3" t="s">
        <v>8</v>
      </c>
      <c r="E465" s="3">
        <f>VLOOKUP(D465, Sheet2!$A$2:$D$27, 4, FALSE)</f>
        <v>500</v>
      </c>
      <c r="F465" s="3">
        <f>VLOOKUP(D465,Sheet2!$A$1:$D$27,2,FALSE)</f>
        <v>347.2222222</v>
      </c>
      <c r="G465" s="3">
        <v>1.0</v>
      </c>
      <c r="H465" s="3">
        <f t="shared" si="3"/>
        <v>500</v>
      </c>
    </row>
    <row r="466">
      <c r="A466" s="2">
        <v>44480.0</v>
      </c>
      <c r="B466" s="3" t="str">
        <f t="shared" si="1"/>
        <v>Oct</v>
      </c>
      <c r="C466" s="3" t="str">
        <f t="shared" si="2"/>
        <v>Monday</v>
      </c>
      <c r="D466" s="3" t="s">
        <v>41</v>
      </c>
      <c r="E466" s="3">
        <f>VLOOKUP(D466, Sheet2!$A$2:$D$27, 4, FALSE)</f>
        <v>300</v>
      </c>
      <c r="F466" s="3">
        <f>VLOOKUP(D466,Sheet2!$A$1:$D$27,2,FALSE)</f>
        <v>208.3333333</v>
      </c>
      <c r="G466" s="3">
        <v>1.0</v>
      </c>
      <c r="H466" s="3">
        <f t="shared" si="3"/>
        <v>300</v>
      </c>
    </row>
    <row r="467">
      <c r="A467" s="2">
        <v>44480.0</v>
      </c>
      <c r="B467" s="3" t="str">
        <f t="shared" si="1"/>
        <v>Oct</v>
      </c>
      <c r="C467" s="3" t="str">
        <f t="shared" si="2"/>
        <v>Monday</v>
      </c>
      <c r="D467" s="3" t="s">
        <v>9</v>
      </c>
      <c r="E467" s="3">
        <f>VLOOKUP(D467, Sheet2!$A$2:$D$27, 4, FALSE)</f>
        <v>800</v>
      </c>
      <c r="F467" s="3">
        <f>VLOOKUP(D467,Sheet2!$A$1:$D$27,2,FALSE)</f>
        <v>555.5555556</v>
      </c>
      <c r="G467" s="3">
        <v>2.0</v>
      </c>
      <c r="H467" s="3">
        <f t="shared" si="3"/>
        <v>1600</v>
      </c>
    </row>
    <row r="468">
      <c r="A468" s="2">
        <v>44480.0</v>
      </c>
      <c r="B468" s="3" t="str">
        <f t="shared" si="1"/>
        <v>Oct</v>
      </c>
      <c r="C468" s="3" t="str">
        <f t="shared" si="2"/>
        <v>Monday</v>
      </c>
      <c r="D468" s="3" t="s">
        <v>13</v>
      </c>
      <c r="E468" s="3">
        <f>VLOOKUP(D468, Sheet2!$A$2:$D$27, 4, FALSE)</f>
        <v>600</v>
      </c>
      <c r="F468" s="3">
        <f>VLOOKUP(D468,Sheet2!$A$1:$D$27,2,FALSE)</f>
        <v>416.6666667</v>
      </c>
      <c r="G468" s="3">
        <v>1.0</v>
      </c>
      <c r="H468" s="3">
        <f t="shared" si="3"/>
        <v>600</v>
      </c>
    </row>
    <row r="469">
      <c r="A469" s="2">
        <v>44481.0</v>
      </c>
      <c r="B469" s="3" t="str">
        <f t="shared" si="1"/>
        <v>Oct</v>
      </c>
      <c r="C469" s="3" t="str">
        <f t="shared" si="2"/>
        <v>Tuesday</v>
      </c>
      <c r="D469" s="3" t="s">
        <v>24</v>
      </c>
      <c r="E469" s="3">
        <f>VLOOKUP(D469, Sheet2!$A$2:$D$27, 4, FALSE)</f>
        <v>400</v>
      </c>
      <c r="F469" s="3">
        <f>VLOOKUP(D469,Sheet2!$A$1:$D$27,2,FALSE)</f>
        <v>277.7777778</v>
      </c>
      <c r="G469" s="3">
        <v>3.0</v>
      </c>
      <c r="H469" s="3">
        <f t="shared" si="3"/>
        <v>1200</v>
      </c>
    </row>
    <row r="470">
      <c r="A470" s="2">
        <v>44481.0</v>
      </c>
      <c r="B470" s="3" t="str">
        <f t="shared" si="1"/>
        <v>Oct</v>
      </c>
      <c r="C470" s="3" t="str">
        <f t="shared" si="2"/>
        <v>Tuesday</v>
      </c>
      <c r="D470" s="3" t="s">
        <v>59</v>
      </c>
      <c r="E470" s="3">
        <f>VLOOKUP(D470, Sheet2!$A$2:$D$27, 4, FALSE)</f>
        <v>700</v>
      </c>
      <c r="F470" s="3">
        <f>VLOOKUP(D470,Sheet2!$A$1:$D$27,2,FALSE)</f>
        <v>486.1111111</v>
      </c>
      <c r="G470" s="3">
        <v>3.0</v>
      </c>
      <c r="H470" s="3">
        <f t="shared" si="3"/>
        <v>2100</v>
      </c>
    </row>
    <row r="471">
      <c r="A471" s="2">
        <v>44481.0</v>
      </c>
      <c r="B471" s="3" t="str">
        <f t="shared" si="1"/>
        <v>Oct</v>
      </c>
      <c r="C471" s="3" t="str">
        <f t="shared" si="2"/>
        <v>Tuesday</v>
      </c>
      <c r="D471" s="3" t="s">
        <v>60</v>
      </c>
      <c r="E471" s="3">
        <f>VLOOKUP(D471, Sheet2!$A$2:$D$27, 4, FALSE)</f>
        <v>180</v>
      </c>
      <c r="F471" s="3">
        <f>VLOOKUP(D471,Sheet2!$A$1:$D$27,2,FALSE)</f>
        <v>125</v>
      </c>
      <c r="G471" s="3">
        <v>2.0</v>
      </c>
      <c r="H471" s="3">
        <f t="shared" si="3"/>
        <v>360</v>
      </c>
    </row>
    <row r="472">
      <c r="A472" s="2">
        <v>44482.0</v>
      </c>
      <c r="B472" s="3" t="str">
        <f t="shared" si="1"/>
        <v>Oct</v>
      </c>
      <c r="C472" s="3" t="str">
        <f t="shared" si="2"/>
        <v>Wednesday</v>
      </c>
      <c r="D472" s="3" t="s">
        <v>13</v>
      </c>
      <c r="E472" s="3">
        <f>VLOOKUP(D472, Sheet2!$A$2:$D$27, 4, FALSE)</f>
        <v>600</v>
      </c>
      <c r="F472" s="3">
        <f>VLOOKUP(D472,Sheet2!$A$1:$D$27,2,FALSE)</f>
        <v>416.6666667</v>
      </c>
      <c r="G472" s="3">
        <v>1.0</v>
      </c>
      <c r="H472" s="3">
        <f t="shared" si="3"/>
        <v>600</v>
      </c>
    </row>
    <row r="473">
      <c r="A473" s="2">
        <v>44482.0</v>
      </c>
      <c r="B473" s="3" t="str">
        <f t="shared" si="1"/>
        <v>Oct</v>
      </c>
      <c r="C473" s="3" t="str">
        <f t="shared" si="2"/>
        <v>Wednesday</v>
      </c>
      <c r="D473" s="3" t="s">
        <v>9</v>
      </c>
      <c r="E473" s="3">
        <f>VLOOKUP(D473, Sheet2!$A$2:$D$27, 4, FALSE)</f>
        <v>800</v>
      </c>
      <c r="F473" s="3">
        <f>VLOOKUP(D473,Sheet2!$A$1:$D$27,2,FALSE)</f>
        <v>555.5555556</v>
      </c>
      <c r="G473" s="3">
        <v>1.0</v>
      </c>
      <c r="H473" s="3">
        <f t="shared" si="3"/>
        <v>800</v>
      </c>
    </row>
    <row r="474">
      <c r="A474" s="2">
        <v>44483.0</v>
      </c>
      <c r="B474" s="3" t="str">
        <f t="shared" si="1"/>
        <v>Oct</v>
      </c>
      <c r="C474" s="3" t="str">
        <f t="shared" si="2"/>
        <v>Thursday</v>
      </c>
      <c r="D474" s="3" t="s">
        <v>11</v>
      </c>
      <c r="E474" s="3">
        <f>VLOOKUP(D474, Sheet2!$A$2:$D$27, 4, FALSE)</f>
        <v>0</v>
      </c>
      <c r="F474" s="3">
        <f>VLOOKUP(D474,Sheet2!$A$1:$D$27,2,FALSE)</f>
        <v>0</v>
      </c>
      <c r="G474" s="3">
        <v>0.0</v>
      </c>
      <c r="H474" s="3">
        <f t="shared" si="3"/>
        <v>0</v>
      </c>
    </row>
    <row r="475">
      <c r="A475" s="2">
        <v>44484.0</v>
      </c>
      <c r="B475" s="3" t="str">
        <f t="shared" si="1"/>
        <v>Oct</v>
      </c>
      <c r="C475" s="3" t="str">
        <f t="shared" si="2"/>
        <v>Friday</v>
      </c>
      <c r="D475" s="3" t="s">
        <v>9</v>
      </c>
      <c r="E475" s="3">
        <f>VLOOKUP(D475, Sheet2!$A$2:$D$27, 4, FALSE)</f>
        <v>800</v>
      </c>
      <c r="F475" s="3">
        <f>VLOOKUP(D475,Sheet2!$A$1:$D$27,2,FALSE)</f>
        <v>555.5555556</v>
      </c>
      <c r="G475" s="3">
        <v>1.0</v>
      </c>
      <c r="H475" s="3">
        <f t="shared" si="3"/>
        <v>800</v>
      </c>
    </row>
    <row r="476">
      <c r="A476" s="2">
        <v>44485.0</v>
      </c>
      <c r="B476" s="3" t="str">
        <f t="shared" si="1"/>
        <v>Oct</v>
      </c>
      <c r="C476" s="3" t="str">
        <f t="shared" si="2"/>
        <v>Saturday</v>
      </c>
      <c r="D476" s="3" t="s">
        <v>34</v>
      </c>
      <c r="E476" s="3">
        <f>VLOOKUP(D476, Sheet2!$A$2:$D$27, 4, FALSE)</f>
        <v>180</v>
      </c>
      <c r="F476" s="3">
        <f>VLOOKUP(D476,Sheet2!$A$1:$D$27,2,FALSE)</f>
        <v>125</v>
      </c>
      <c r="G476" s="3">
        <v>2.0</v>
      </c>
      <c r="H476" s="3">
        <f t="shared" si="3"/>
        <v>360</v>
      </c>
    </row>
    <row r="477">
      <c r="A477" s="2">
        <v>44485.0</v>
      </c>
      <c r="B477" s="3" t="str">
        <f t="shared" si="1"/>
        <v>Oct</v>
      </c>
      <c r="C477" s="3" t="str">
        <f t="shared" si="2"/>
        <v>Saturday</v>
      </c>
      <c r="D477" s="3" t="s">
        <v>51</v>
      </c>
      <c r="E477" s="3">
        <f>VLOOKUP(D477, Sheet2!$A$2:$D$27, 4, FALSE)</f>
        <v>150</v>
      </c>
      <c r="F477" s="3">
        <f>VLOOKUP(D477,Sheet2!$A$1:$D$27,2,FALSE)</f>
        <v>104.1666667</v>
      </c>
      <c r="G477" s="3">
        <v>1.0</v>
      </c>
      <c r="H477" s="3">
        <f t="shared" si="3"/>
        <v>150</v>
      </c>
    </row>
    <row r="478">
      <c r="A478" s="2">
        <v>44485.0</v>
      </c>
      <c r="B478" s="3" t="str">
        <f t="shared" si="1"/>
        <v>Oct</v>
      </c>
      <c r="C478" s="3" t="str">
        <f t="shared" si="2"/>
        <v>Saturday</v>
      </c>
      <c r="D478" s="3" t="s">
        <v>60</v>
      </c>
      <c r="E478" s="3">
        <f>VLOOKUP(D478, Sheet2!$A$2:$D$27, 4, FALSE)</f>
        <v>180</v>
      </c>
      <c r="F478" s="3">
        <f>VLOOKUP(D478,Sheet2!$A$1:$D$27,2,FALSE)</f>
        <v>125</v>
      </c>
      <c r="G478" s="3">
        <v>1.0</v>
      </c>
      <c r="H478" s="3">
        <f t="shared" si="3"/>
        <v>180</v>
      </c>
    </row>
    <row r="479">
      <c r="A479" s="2">
        <v>44485.0</v>
      </c>
      <c r="B479" s="3" t="str">
        <f t="shared" si="1"/>
        <v>Oct</v>
      </c>
      <c r="C479" s="3" t="str">
        <f t="shared" si="2"/>
        <v>Saturday</v>
      </c>
      <c r="D479" s="3" t="s">
        <v>8</v>
      </c>
      <c r="E479" s="3">
        <f>VLOOKUP(D479, Sheet2!$A$2:$D$27, 4, FALSE)</f>
        <v>500</v>
      </c>
      <c r="F479" s="3">
        <f>VLOOKUP(D479,Sheet2!$A$1:$D$27,2,FALSE)</f>
        <v>347.2222222</v>
      </c>
      <c r="G479" s="3">
        <v>1.0</v>
      </c>
      <c r="H479" s="3">
        <f t="shared" si="3"/>
        <v>500</v>
      </c>
    </row>
    <row r="480">
      <c r="A480" s="2">
        <v>44486.0</v>
      </c>
      <c r="B480" s="3" t="str">
        <f t="shared" si="1"/>
        <v>Oct</v>
      </c>
      <c r="C480" s="3" t="str">
        <f t="shared" si="2"/>
        <v>Sunday</v>
      </c>
      <c r="D480" s="3" t="s">
        <v>11</v>
      </c>
      <c r="E480" s="3">
        <f>VLOOKUP(D480, Sheet2!$A$2:$D$27, 4, FALSE)</f>
        <v>0</v>
      </c>
      <c r="F480" s="3">
        <f>VLOOKUP(D480,Sheet2!$A$1:$D$27,2,FALSE)</f>
        <v>0</v>
      </c>
      <c r="G480" s="3">
        <v>0.0</v>
      </c>
      <c r="H480" s="3">
        <f t="shared" si="3"/>
        <v>0</v>
      </c>
    </row>
    <row r="481">
      <c r="A481" s="2">
        <v>44487.0</v>
      </c>
      <c r="B481" s="3" t="str">
        <f t="shared" si="1"/>
        <v>Oct</v>
      </c>
      <c r="C481" s="3" t="str">
        <f t="shared" si="2"/>
        <v>Monday</v>
      </c>
      <c r="D481" s="3" t="s">
        <v>11</v>
      </c>
      <c r="E481" s="3">
        <f>VLOOKUP(D481, Sheet2!$A$2:$D$27, 4, FALSE)</f>
        <v>0</v>
      </c>
      <c r="F481" s="3">
        <f>VLOOKUP(D481,Sheet2!$A$1:$D$27,2,FALSE)</f>
        <v>0</v>
      </c>
      <c r="G481" s="3">
        <v>0.0</v>
      </c>
      <c r="H481" s="3">
        <f t="shared" si="3"/>
        <v>0</v>
      </c>
    </row>
    <row r="482">
      <c r="A482" s="2">
        <v>44488.0</v>
      </c>
      <c r="B482" s="3" t="str">
        <f t="shared" si="1"/>
        <v>Oct</v>
      </c>
      <c r="C482" s="3" t="str">
        <f t="shared" si="2"/>
        <v>Tuesday</v>
      </c>
      <c r="D482" s="3" t="s">
        <v>11</v>
      </c>
      <c r="E482" s="3">
        <f>VLOOKUP(D482, Sheet2!$A$2:$D$27, 4, FALSE)</f>
        <v>0</v>
      </c>
      <c r="F482" s="3">
        <f>VLOOKUP(D482,Sheet2!$A$1:$D$27,2,FALSE)</f>
        <v>0</v>
      </c>
      <c r="G482" s="3">
        <v>0.0</v>
      </c>
      <c r="H482" s="3">
        <f t="shared" si="3"/>
        <v>0</v>
      </c>
    </row>
    <row r="483">
      <c r="A483" s="2">
        <v>44489.0</v>
      </c>
      <c r="B483" s="3" t="str">
        <f t="shared" si="1"/>
        <v>Oct</v>
      </c>
      <c r="C483" s="3" t="str">
        <f t="shared" si="2"/>
        <v>Wednesday</v>
      </c>
      <c r="D483" s="3" t="s">
        <v>9</v>
      </c>
      <c r="E483" s="3">
        <f>VLOOKUP(D483, Sheet2!$A$2:$D$27, 4, FALSE)</f>
        <v>800</v>
      </c>
      <c r="F483" s="3">
        <f>VLOOKUP(D483,Sheet2!$A$1:$D$27,2,FALSE)</f>
        <v>555.5555556</v>
      </c>
      <c r="G483" s="3">
        <v>1.0</v>
      </c>
      <c r="H483" s="3">
        <f t="shared" si="3"/>
        <v>800</v>
      </c>
    </row>
    <row r="484">
      <c r="A484" s="2">
        <v>44490.0</v>
      </c>
      <c r="B484" s="3" t="str">
        <f t="shared" si="1"/>
        <v>Oct</v>
      </c>
      <c r="C484" s="3" t="str">
        <f t="shared" si="2"/>
        <v>Thursday</v>
      </c>
      <c r="D484" s="3" t="s">
        <v>8</v>
      </c>
      <c r="E484" s="3">
        <f>VLOOKUP(D484, Sheet2!$A$2:$D$27, 4, FALSE)</f>
        <v>500</v>
      </c>
      <c r="F484" s="3">
        <f>VLOOKUP(D484,Sheet2!$A$1:$D$27,2,FALSE)</f>
        <v>347.2222222</v>
      </c>
      <c r="G484" s="3">
        <v>1.0</v>
      </c>
      <c r="H484" s="3">
        <f t="shared" si="3"/>
        <v>500</v>
      </c>
    </row>
    <row r="485">
      <c r="A485" s="2">
        <v>44490.0</v>
      </c>
      <c r="B485" s="3" t="str">
        <f t="shared" si="1"/>
        <v>Oct</v>
      </c>
      <c r="C485" s="3" t="str">
        <f t="shared" si="2"/>
        <v>Thursday</v>
      </c>
      <c r="D485" s="3" t="s">
        <v>58</v>
      </c>
      <c r="E485" s="3">
        <f>VLOOKUP(D485, Sheet2!$A$2:$D$27, 4, FALSE)</f>
        <v>3500</v>
      </c>
      <c r="F485" s="3">
        <f>VLOOKUP(D485,Sheet2!$A$1:$D$27,2,FALSE)</f>
        <v>2430.555556</v>
      </c>
      <c r="G485" s="3">
        <v>1.0</v>
      </c>
      <c r="H485" s="3">
        <f t="shared" si="3"/>
        <v>3500</v>
      </c>
    </row>
    <row r="486">
      <c r="A486" s="2">
        <v>44490.0</v>
      </c>
      <c r="B486" s="3" t="str">
        <f t="shared" si="1"/>
        <v>Oct</v>
      </c>
      <c r="C486" s="3" t="str">
        <f t="shared" si="2"/>
        <v>Thursday</v>
      </c>
      <c r="D486" s="3" t="s">
        <v>55</v>
      </c>
      <c r="E486" s="3">
        <f>VLOOKUP(D486, Sheet2!$A$2:$D$27, 4, FALSE)</f>
        <v>3000</v>
      </c>
      <c r="F486" s="3">
        <f>VLOOKUP(D486,Sheet2!$A$1:$D$27,2,FALSE)</f>
        <v>2083.333333</v>
      </c>
      <c r="G486" s="3">
        <v>1.0</v>
      </c>
      <c r="H486" s="3">
        <f t="shared" si="3"/>
        <v>3000</v>
      </c>
    </row>
    <row r="487">
      <c r="A487" s="2">
        <v>44491.0</v>
      </c>
      <c r="B487" s="3" t="str">
        <f t="shared" si="1"/>
        <v>Oct</v>
      </c>
      <c r="C487" s="3" t="str">
        <f t="shared" si="2"/>
        <v>Friday</v>
      </c>
      <c r="D487" s="3" t="s">
        <v>15</v>
      </c>
      <c r="E487" s="3">
        <f>VLOOKUP(D487, Sheet2!$A$2:$D$27, 4, FALSE)</f>
        <v>1000</v>
      </c>
      <c r="F487" s="3">
        <f>VLOOKUP(D487,Sheet2!$A$1:$D$27,2,FALSE)</f>
        <v>694.4444444</v>
      </c>
      <c r="G487" s="3">
        <v>1.0</v>
      </c>
      <c r="H487" s="3">
        <f t="shared" si="3"/>
        <v>1000</v>
      </c>
    </row>
    <row r="488">
      <c r="A488" s="2">
        <v>44492.0</v>
      </c>
      <c r="B488" s="3" t="str">
        <f t="shared" si="1"/>
        <v>Oct</v>
      </c>
      <c r="C488" s="3" t="str">
        <f t="shared" si="2"/>
        <v>Saturday</v>
      </c>
      <c r="D488" s="3" t="s">
        <v>8</v>
      </c>
      <c r="E488" s="3">
        <f>VLOOKUP(D488, Sheet2!$A$2:$D$27, 4, FALSE)</f>
        <v>500</v>
      </c>
      <c r="F488" s="3">
        <f>VLOOKUP(D488,Sheet2!$A$1:$D$27,2,FALSE)</f>
        <v>347.2222222</v>
      </c>
      <c r="G488" s="3">
        <v>1.0</v>
      </c>
      <c r="H488" s="3">
        <f t="shared" si="3"/>
        <v>500</v>
      </c>
    </row>
    <row r="489">
      <c r="A489" s="2">
        <v>44493.0</v>
      </c>
      <c r="B489" s="3" t="str">
        <f t="shared" si="1"/>
        <v>Oct</v>
      </c>
      <c r="C489" s="3" t="str">
        <f t="shared" si="2"/>
        <v>Sunday</v>
      </c>
      <c r="D489" s="3" t="s">
        <v>11</v>
      </c>
      <c r="E489" s="3">
        <f>VLOOKUP(D489, Sheet2!$A$2:$D$27, 4, FALSE)</f>
        <v>0</v>
      </c>
      <c r="F489" s="3">
        <f>VLOOKUP(D489,Sheet2!$A$1:$D$27,2,FALSE)</f>
        <v>0</v>
      </c>
      <c r="G489" s="3">
        <v>0.0</v>
      </c>
      <c r="H489" s="3">
        <f t="shared" si="3"/>
        <v>0</v>
      </c>
    </row>
    <row r="490">
      <c r="A490" s="2">
        <v>44494.0</v>
      </c>
      <c r="B490" s="3" t="str">
        <f t="shared" si="1"/>
        <v>Oct</v>
      </c>
      <c r="C490" s="3" t="str">
        <f t="shared" si="2"/>
        <v>Monday</v>
      </c>
      <c r="D490" s="3" t="s">
        <v>41</v>
      </c>
      <c r="E490" s="3">
        <f>VLOOKUP(D490, Sheet2!$A$2:$D$27, 4, FALSE)</f>
        <v>300</v>
      </c>
      <c r="F490" s="3">
        <f>VLOOKUP(D490,Sheet2!$A$1:$D$27,2,FALSE)</f>
        <v>208.3333333</v>
      </c>
      <c r="G490" s="3">
        <v>1.0</v>
      </c>
      <c r="H490" s="3">
        <f t="shared" si="3"/>
        <v>300</v>
      </c>
    </row>
    <row r="491">
      <c r="A491" s="2">
        <v>44494.0</v>
      </c>
      <c r="B491" s="3" t="str">
        <f t="shared" si="1"/>
        <v>Oct</v>
      </c>
      <c r="C491" s="3" t="str">
        <f t="shared" si="2"/>
        <v>Monday</v>
      </c>
      <c r="D491" s="3" t="s">
        <v>13</v>
      </c>
      <c r="E491" s="3">
        <f>VLOOKUP(D491, Sheet2!$A$2:$D$27, 4, FALSE)</f>
        <v>600</v>
      </c>
      <c r="F491" s="3">
        <f>VLOOKUP(D491,Sheet2!$A$1:$D$27,2,FALSE)</f>
        <v>416.6666667</v>
      </c>
      <c r="G491" s="3">
        <v>1.0</v>
      </c>
      <c r="H491" s="3">
        <f t="shared" si="3"/>
        <v>600</v>
      </c>
    </row>
    <row r="492">
      <c r="A492" s="2">
        <v>44496.0</v>
      </c>
      <c r="B492" s="3" t="str">
        <f t="shared" si="1"/>
        <v>Oct</v>
      </c>
      <c r="C492" s="3" t="str">
        <f t="shared" si="2"/>
        <v>Wednesday</v>
      </c>
      <c r="D492" s="3" t="s">
        <v>11</v>
      </c>
      <c r="E492" s="3">
        <f>VLOOKUP(D492, Sheet2!$A$2:$D$27, 4, FALSE)</f>
        <v>0</v>
      </c>
      <c r="F492" s="3">
        <f>VLOOKUP(D492,Sheet2!$A$1:$D$27,2,FALSE)</f>
        <v>0</v>
      </c>
      <c r="G492" s="3">
        <v>0.0</v>
      </c>
      <c r="H492" s="3">
        <f t="shared" si="3"/>
        <v>0</v>
      </c>
    </row>
    <row r="493">
      <c r="A493" s="2">
        <v>44497.0</v>
      </c>
      <c r="B493" s="3" t="str">
        <f t="shared" si="1"/>
        <v>Oct</v>
      </c>
      <c r="C493" s="3" t="str">
        <f t="shared" si="2"/>
        <v>Thursday</v>
      </c>
      <c r="D493" s="3" t="s">
        <v>11</v>
      </c>
      <c r="E493" s="3">
        <f>VLOOKUP(D493, Sheet2!$A$2:$D$27, 4, FALSE)</f>
        <v>0</v>
      </c>
      <c r="F493" s="3">
        <f>VLOOKUP(D493,Sheet2!$A$1:$D$27,2,FALSE)</f>
        <v>0</v>
      </c>
      <c r="G493" s="3">
        <v>0.0</v>
      </c>
      <c r="H493" s="3">
        <f t="shared" si="3"/>
        <v>0</v>
      </c>
    </row>
    <row r="494">
      <c r="A494" s="2">
        <v>44498.0</v>
      </c>
      <c r="B494" s="3" t="str">
        <f t="shared" si="1"/>
        <v>Oct</v>
      </c>
      <c r="C494" s="3" t="str">
        <f t="shared" si="2"/>
        <v>Friday</v>
      </c>
      <c r="D494" s="3" t="s">
        <v>11</v>
      </c>
      <c r="E494" s="3">
        <f>VLOOKUP(D494, Sheet2!$A$2:$D$27, 4, FALSE)</f>
        <v>0</v>
      </c>
      <c r="F494" s="3">
        <f>VLOOKUP(D494,Sheet2!$A$1:$D$27,2,FALSE)</f>
        <v>0</v>
      </c>
      <c r="G494" s="3">
        <v>0.0</v>
      </c>
      <c r="H494" s="3">
        <f t="shared" si="3"/>
        <v>0</v>
      </c>
    </row>
    <row r="495">
      <c r="A495" s="2">
        <v>44499.0</v>
      </c>
      <c r="B495" s="3" t="str">
        <f t="shared" si="1"/>
        <v>Oct</v>
      </c>
      <c r="C495" s="3" t="str">
        <f t="shared" si="2"/>
        <v>Saturday</v>
      </c>
      <c r="D495" s="3" t="s">
        <v>11</v>
      </c>
      <c r="E495" s="3">
        <f>VLOOKUP(D495, Sheet2!$A$2:$D$27, 4, FALSE)</f>
        <v>0</v>
      </c>
      <c r="F495" s="3">
        <f>VLOOKUP(D495,Sheet2!$A$1:$D$27,2,FALSE)</f>
        <v>0</v>
      </c>
      <c r="G495" s="3">
        <v>0.0</v>
      </c>
      <c r="H495" s="3">
        <f t="shared" si="3"/>
        <v>0</v>
      </c>
    </row>
    <row r="496">
      <c r="A496" s="2">
        <v>44500.0</v>
      </c>
      <c r="B496" s="3" t="str">
        <f t="shared" si="1"/>
        <v>Oct</v>
      </c>
      <c r="C496" s="3" t="str">
        <f t="shared" si="2"/>
        <v>Sunday</v>
      </c>
      <c r="D496" s="3" t="s">
        <v>11</v>
      </c>
      <c r="E496" s="3">
        <f>VLOOKUP(D496, Sheet2!$A$2:$D$27, 4, FALSE)</f>
        <v>0</v>
      </c>
      <c r="F496" s="3">
        <f>VLOOKUP(D496,Sheet2!$A$1:$D$27,2,FALSE)</f>
        <v>0</v>
      </c>
      <c r="G496" s="3">
        <v>0.0</v>
      </c>
      <c r="H496" s="3">
        <f t="shared" si="3"/>
        <v>0</v>
      </c>
    </row>
    <row r="497">
      <c r="A497" s="2">
        <v>44501.0</v>
      </c>
      <c r="B497" s="3" t="str">
        <f t="shared" si="1"/>
        <v>Nov</v>
      </c>
      <c r="C497" s="3" t="str">
        <f t="shared" si="2"/>
        <v>Monday</v>
      </c>
      <c r="D497" s="3" t="s">
        <v>14</v>
      </c>
      <c r="E497" s="3">
        <f>VLOOKUP(D497, Sheet2!$A$2:$D$27, 4, FALSE)</f>
        <v>1500</v>
      </c>
      <c r="F497" s="3">
        <f>VLOOKUP(D497,Sheet2!$A$1:$D$27,2,FALSE)</f>
        <v>1041.666667</v>
      </c>
      <c r="G497" s="3">
        <v>2.0</v>
      </c>
      <c r="H497" s="3">
        <f t="shared" si="3"/>
        <v>3000</v>
      </c>
    </row>
    <row r="498">
      <c r="A498" s="2">
        <v>44501.0</v>
      </c>
      <c r="B498" s="3" t="str">
        <f t="shared" si="1"/>
        <v>Nov</v>
      </c>
      <c r="C498" s="3" t="str">
        <f t="shared" si="2"/>
        <v>Monday</v>
      </c>
      <c r="D498" s="3" t="s">
        <v>9</v>
      </c>
      <c r="E498" s="3">
        <f>VLOOKUP(D498, Sheet2!$A$2:$D$27, 4, FALSE)</f>
        <v>800</v>
      </c>
      <c r="F498" s="3">
        <f>VLOOKUP(D498,Sheet2!$A$1:$D$27,2,FALSE)</f>
        <v>555.5555556</v>
      </c>
      <c r="G498" s="3">
        <v>1.0</v>
      </c>
      <c r="H498" s="3">
        <f t="shared" si="3"/>
        <v>800</v>
      </c>
    </row>
    <row r="499">
      <c r="A499" s="2">
        <v>44501.0</v>
      </c>
      <c r="B499" s="3" t="str">
        <f t="shared" si="1"/>
        <v>Nov</v>
      </c>
      <c r="C499" s="3" t="str">
        <f t="shared" si="2"/>
        <v>Monday</v>
      </c>
      <c r="D499" s="3" t="s">
        <v>56</v>
      </c>
      <c r="E499" s="3">
        <f>VLOOKUP(D499, Sheet2!$A$2:$D$27, 4, FALSE)</f>
        <v>130</v>
      </c>
      <c r="F499" s="3">
        <f>VLOOKUP(D499,Sheet2!$A$1:$D$27,2,FALSE)</f>
        <v>90.27777778</v>
      </c>
      <c r="G499" s="3">
        <v>1.0</v>
      </c>
      <c r="H499" s="3">
        <f t="shared" si="3"/>
        <v>130</v>
      </c>
    </row>
    <row r="500">
      <c r="A500" s="2">
        <v>44502.0</v>
      </c>
      <c r="B500" s="3" t="str">
        <f t="shared" si="1"/>
        <v>Nov</v>
      </c>
      <c r="C500" s="3" t="str">
        <f t="shared" si="2"/>
        <v>Tuesday</v>
      </c>
      <c r="D500" s="3" t="s">
        <v>52</v>
      </c>
      <c r="E500" s="3">
        <f>VLOOKUP(D500, Sheet2!$A$2:$D$27, 4, FALSE)</f>
        <v>550</v>
      </c>
      <c r="F500" s="3">
        <f>VLOOKUP(D500,Sheet2!$A$1:$D$27,2,FALSE)</f>
        <v>381.9444444</v>
      </c>
      <c r="G500" s="3">
        <v>1.0</v>
      </c>
      <c r="H500" s="3">
        <f t="shared" si="3"/>
        <v>550</v>
      </c>
    </row>
    <row r="501">
      <c r="A501" s="2">
        <v>44502.0</v>
      </c>
      <c r="B501" s="3" t="str">
        <f t="shared" si="1"/>
        <v>Nov</v>
      </c>
      <c r="C501" s="3" t="str">
        <f t="shared" si="2"/>
        <v>Tuesday</v>
      </c>
      <c r="D501" s="3" t="s">
        <v>14</v>
      </c>
      <c r="E501" s="3">
        <f>VLOOKUP(D501, Sheet2!$A$2:$D$27, 4, FALSE)</f>
        <v>1500</v>
      </c>
      <c r="F501" s="3">
        <f>VLOOKUP(D501,Sheet2!$A$1:$D$27,2,FALSE)</f>
        <v>1041.666667</v>
      </c>
      <c r="G501" s="3">
        <v>1.0</v>
      </c>
      <c r="H501" s="3">
        <f t="shared" si="3"/>
        <v>1500</v>
      </c>
    </row>
    <row r="502">
      <c r="A502" s="2">
        <v>44502.0</v>
      </c>
      <c r="B502" s="3" t="str">
        <f t="shared" si="1"/>
        <v>Nov</v>
      </c>
      <c r="C502" s="3" t="str">
        <f t="shared" si="2"/>
        <v>Tuesday</v>
      </c>
      <c r="D502" s="3" t="s">
        <v>9</v>
      </c>
      <c r="E502" s="3">
        <f>VLOOKUP(D502, Sheet2!$A$2:$D$27, 4, FALSE)</f>
        <v>800</v>
      </c>
      <c r="F502" s="3">
        <f>VLOOKUP(D502,Sheet2!$A$1:$D$27,2,FALSE)</f>
        <v>555.5555556</v>
      </c>
      <c r="G502" s="3">
        <v>1.0</v>
      </c>
      <c r="H502" s="3">
        <f t="shared" si="3"/>
        <v>800</v>
      </c>
    </row>
    <row r="503">
      <c r="A503" s="2">
        <v>44502.0</v>
      </c>
      <c r="B503" s="3" t="str">
        <f t="shared" si="1"/>
        <v>Nov</v>
      </c>
      <c r="C503" s="3" t="str">
        <f t="shared" si="2"/>
        <v>Tuesday</v>
      </c>
      <c r="D503" s="3" t="s">
        <v>13</v>
      </c>
      <c r="E503" s="3">
        <f>VLOOKUP(D503, Sheet2!$A$2:$D$27, 4, FALSE)</f>
        <v>600</v>
      </c>
      <c r="F503" s="3">
        <f>VLOOKUP(D503,Sheet2!$A$1:$D$27,2,FALSE)</f>
        <v>416.6666667</v>
      </c>
      <c r="G503" s="3">
        <v>1.0</v>
      </c>
      <c r="H503" s="3">
        <f t="shared" si="3"/>
        <v>600</v>
      </c>
    </row>
    <row r="504">
      <c r="A504" s="2">
        <v>44502.0</v>
      </c>
      <c r="B504" s="3" t="str">
        <f t="shared" si="1"/>
        <v>Nov</v>
      </c>
      <c r="C504" s="3" t="str">
        <f t="shared" si="2"/>
        <v>Tuesday</v>
      </c>
      <c r="D504" s="3" t="s">
        <v>55</v>
      </c>
      <c r="E504" s="3">
        <f>VLOOKUP(D504, Sheet2!$A$2:$D$27, 4, FALSE)</f>
        <v>3000</v>
      </c>
      <c r="F504" s="3">
        <f>VLOOKUP(D504,Sheet2!$A$1:$D$27,2,FALSE)</f>
        <v>2083.333333</v>
      </c>
      <c r="G504" s="3">
        <v>1.0</v>
      </c>
      <c r="H504" s="3">
        <f t="shared" si="3"/>
        <v>3000</v>
      </c>
    </row>
    <row r="505">
      <c r="A505" s="2">
        <v>44502.0</v>
      </c>
      <c r="B505" s="3" t="str">
        <f t="shared" si="1"/>
        <v>Nov</v>
      </c>
      <c r="C505" s="3" t="str">
        <f t="shared" si="2"/>
        <v>Tuesday</v>
      </c>
      <c r="D505" s="3" t="s">
        <v>17</v>
      </c>
      <c r="E505" s="3">
        <f>VLOOKUP(D505, Sheet2!$A$2:$D$27, 4, FALSE)</f>
        <v>450</v>
      </c>
      <c r="F505" s="3">
        <f>VLOOKUP(D505,Sheet2!$A$1:$D$27,2,FALSE)</f>
        <v>312.5</v>
      </c>
      <c r="G505" s="3">
        <v>2.0</v>
      </c>
      <c r="H505" s="3">
        <f t="shared" si="3"/>
        <v>900</v>
      </c>
    </row>
    <row r="506">
      <c r="A506" s="2">
        <v>44503.0</v>
      </c>
      <c r="B506" s="3" t="str">
        <f t="shared" si="1"/>
        <v>Nov</v>
      </c>
      <c r="C506" s="3" t="str">
        <f t="shared" si="2"/>
        <v>Wednesday</v>
      </c>
      <c r="D506" s="3" t="s">
        <v>11</v>
      </c>
      <c r="E506" s="3">
        <f>VLOOKUP(D506, Sheet2!$A$2:$D$27, 4, FALSE)</f>
        <v>0</v>
      </c>
      <c r="F506" s="3">
        <f>VLOOKUP(D506,Sheet2!$A$1:$D$27,2,FALSE)</f>
        <v>0</v>
      </c>
      <c r="G506" s="3">
        <v>0.0</v>
      </c>
      <c r="H506" s="3">
        <f t="shared" si="3"/>
        <v>0</v>
      </c>
    </row>
    <row r="507">
      <c r="A507" s="2">
        <v>44504.0</v>
      </c>
      <c r="B507" s="3" t="str">
        <f t="shared" si="1"/>
        <v>Nov</v>
      </c>
      <c r="C507" s="3" t="str">
        <f t="shared" si="2"/>
        <v>Thursday</v>
      </c>
      <c r="D507" s="3" t="s">
        <v>11</v>
      </c>
      <c r="E507" s="3">
        <f>VLOOKUP(D507, Sheet2!$A$2:$D$27, 4, FALSE)</f>
        <v>0</v>
      </c>
      <c r="F507" s="3">
        <f>VLOOKUP(D507,Sheet2!$A$1:$D$27,2,FALSE)</f>
        <v>0</v>
      </c>
      <c r="G507" s="3">
        <v>0.0</v>
      </c>
      <c r="H507" s="3">
        <f t="shared" si="3"/>
        <v>0</v>
      </c>
    </row>
    <row r="508">
      <c r="A508" s="2">
        <v>44505.0</v>
      </c>
      <c r="B508" s="3" t="str">
        <f t="shared" si="1"/>
        <v>Nov</v>
      </c>
      <c r="C508" s="3" t="str">
        <f t="shared" si="2"/>
        <v>Friday</v>
      </c>
      <c r="D508" s="3" t="s">
        <v>61</v>
      </c>
      <c r="E508" s="3">
        <f>VLOOKUP(D508, Sheet2!$A$2:$D$27, 4, FALSE)</f>
        <v>1500</v>
      </c>
      <c r="F508" s="3">
        <f>VLOOKUP(D508,Sheet2!$A$1:$D$27,2,FALSE)</f>
        <v>1041.666667</v>
      </c>
      <c r="G508" s="3">
        <v>1.0</v>
      </c>
      <c r="H508" s="3">
        <f t="shared" si="3"/>
        <v>1500</v>
      </c>
    </row>
    <row r="509">
      <c r="A509" s="2">
        <v>44506.0</v>
      </c>
      <c r="B509" s="3" t="str">
        <f t="shared" si="1"/>
        <v>Nov</v>
      </c>
      <c r="C509" s="3" t="str">
        <f t="shared" si="2"/>
        <v>Saturday</v>
      </c>
      <c r="D509" s="3" t="s">
        <v>9</v>
      </c>
      <c r="E509" s="3">
        <f>VLOOKUP(D509, Sheet2!$A$2:$D$27, 4, FALSE)</f>
        <v>800</v>
      </c>
      <c r="F509" s="3">
        <f>VLOOKUP(D509,Sheet2!$A$1:$D$27,2,FALSE)</f>
        <v>555.5555556</v>
      </c>
      <c r="G509" s="3">
        <v>2.0</v>
      </c>
      <c r="H509" s="3">
        <f t="shared" si="3"/>
        <v>1600</v>
      </c>
    </row>
    <row r="510">
      <c r="A510" s="2">
        <v>44506.0</v>
      </c>
      <c r="B510" s="3" t="str">
        <f t="shared" si="1"/>
        <v>Nov</v>
      </c>
      <c r="C510" s="3" t="str">
        <f t="shared" si="2"/>
        <v>Saturday</v>
      </c>
      <c r="D510" s="3" t="s">
        <v>56</v>
      </c>
      <c r="E510" s="3">
        <f>VLOOKUP(D510, Sheet2!$A$2:$D$27, 4, FALSE)</f>
        <v>130</v>
      </c>
      <c r="F510" s="3">
        <f>VLOOKUP(D510,Sheet2!$A$1:$D$27,2,FALSE)</f>
        <v>90.27777778</v>
      </c>
      <c r="G510" s="3">
        <v>1.0</v>
      </c>
      <c r="H510" s="3">
        <f t="shared" si="3"/>
        <v>130</v>
      </c>
    </row>
    <row r="511">
      <c r="A511" s="2">
        <v>44506.0</v>
      </c>
      <c r="B511" s="3" t="str">
        <f t="shared" si="1"/>
        <v>Nov</v>
      </c>
      <c r="C511" s="3" t="str">
        <f t="shared" si="2"/>
        <v>Saturday</v>
      </c>
      <c r="D511" s="3" t="s">
        <v>20</v>
      </c>
      <c r="E511" s="3">
        <f>VLOOKUP(D511, Sheet2!$A$2:$D$27, 4, FALSE)</f>
        <v>400</v>
      </c>
      <c r="F511" s="3">
        <f>VLOOKUP(D511,Sheet2!$A$1:$D$27,2,FALSE)</f>
        <v>277.7777778</v>
      </c>
      <c r="G511" s="3">
        <v>2.0</v>
      </c>
      <c r="H511" s="3">
        <f t="shared" si="3"/>
        <v>800</v>
      </c>
    </row>
    <row r="512">
      <c r="A512" s="2">
        <v>44506.0</v>
      </c>
      <c r="B512" s="3" t="str">
        <f t="shared" si="1"/>
        <v>Nov</v>
      </c>
      <c r="C512" s="3" t="str">
        <f t="shared" si="2"/>
        <v>Saturday</v>
      </c>
      <c r="D512" s="3" t="s">
        <v>60</v>
      </c>
      <c r="E512" s="3">
        <f>VLOOKUP(D512, Sheet2!$A$2:$D$27, 4, FALSE)</f>
        <v>180</v>
      </c>
      <c r="F512" s="3">
        <f>VLOOKUP(D512,Sheet2!$A$1:$D$27,2,FALSE)</f>
        <v>125</v>
      </c>
      <c r="G512" s="3">
        <v>1.0</v>
      </c>
      <c r="H512" s="3">
        <f t="shared" si="3"/>
        <v>180</v>
      </c>
    </row>
    <row r="513">
      <c r="A513" s="2">
        <v>44506.0</v>
      </c>
      <c r="B513" s="3" t="str">
        <f t="shared" si="1"/>
        <v>Nov</v>
      </c>
      <c r="C513" s="3" t="str">
        <f t="shared" si="2"/>
        <v>Saturday</v>
      </c>
      <c r="D513" s="3" t="s">
        <v>61</v>
      </c>
      <c r="E513" s="3">
        <f>VLOOKUP(D513, Sheet2!$A$2:$D$27, 4, FALSE)</f>
        <v>1500</v>
      </c>
      <c r="F513" s="3">
        <f>VLOOKUP(D513,Sheet2!$A$1:$D$27,2,FALSE)</f>
        <v>1041.666667</v>
      </c>
      <c r="G513" s="3">
        <v>1.0</v>
      </c>
      <c r="H513" s="3">
        <f t="shared" si="3"/>
        <v>1500</v>
      </c>
    </row>
    <row r="514">
      <c r="A514" s="2">
        <v>44507.0</v>
      </c>
      <c r="B514" s="3" t="str">
        <f t="shared" si="1"/>
        <v>Nov</v>
      </c>
      <c r="C514" s="3" t="str">
        <f t="shared" si="2"/>
        <v>Sunday</v>
      </c>
      <c r="D514" s="3" t="s">
        <v>11</v>
      </c>
      <c r="E514" s="3">
        <f>VLOOKUP(D514, Sheet2!$A$2:$D$27, 4, FALSE)</f>
        <v>0</v>
      </c>
      <c r="F514" s="3">
        <f>VLOOKUP(D514,Sheet2!$A$1:$D$27,2,FALSE)</f>
        <v>0</v>
      </c>
      <c r="G514" s="3">
        <v>0.0</v>
      </c>
      <c r="H514" s="3">
        <f t="shared" si="3"/>
        <v>0</v>
      </c>
    </row>
    <row r="515">
      <c r="A515" s="2">
        <v>44508.0</v>
      </c>
      <c r="B515" s="3" t="str">
        <f t="shared" si="1"/>
        <v>Nov</v>
      </c>
      <c r="C515" s="3" t="str">
        <f t="shared" si="2"/>
        <v>Monday</v>
      </c>
      <c r="D515" s="3" t="s">
        <v>61</v>
      </c>
      <c r="E515" s="3">
        <f>VLOOKUP(D515, Sheet2!$A$2:$D$27, 4, FALSE)</f>
        <v>1500</v>
      </c>
      <c r="F515" s="3">
        <f>VLOOKUP(D515,Sheet2!$A$1:$D$27,2,FALSE)</f>
        <v>1041.666667</v>
      </c>
      <c r="G515" s="3">
        <v>1.0</v>
      </c>
      <c r="H515" s="3">
        <f t="shared" si="3"/>
        <v>1500</v>
      </c>
    </row>
    <row r="516">
      <c r="A516" s="2">
        <v>44509.0</v>
      </c>
      <c r="B516" s="3" t="str">
        <f t="shared" si="1"/>
        <v>Nov</v>
      </c>
      <c r="C516" s="3" t="str">
        <f t="shared" si="2"/>
        <v>Tuesday</v>
      </c>
      <c r="D516" s="3" t="s">
        <v>60</v>
      </c>
      <c r="E516" s="3">
        <f>VLOOKUP(D516, Sheet2!$A$2:$D$27, 4, FALSE)</f>
        <v>180</v>
      </c>
      <c r="F516" s="3">
        <f>VLOOKUP(D516,Sheet2!$A$1:$D$27,2,FALSE)</f>
        <v>125</v>
      </c>
      <c r="G516" s="3">
        <v>4.0</v>
      </c>
      <c r="H516" s="3">
        <f t="shared" si="3"/>
        <v>720</v>
      </c>
    </row>
    <row r="517">
      <c r="A517" s="2">
        <v>44509.0</v>
      </c>
      <c r="B517" s="3" t="str">
        <f t="shared" si="1"/>
        <v>Nov</v>
      </c>
      <c r="C517" s="3" t="str">
        <f t="shared" si="2"/>
        <v>Tuesday</v>
      </c>
      <c r="D517" s="3" t="s">
        <v>34</v>
      </c>
      <c r="E517" s="3">
        <f>VLOOKUP(D517, Sheet2!$A$2:$D$27, 4, FALSE)</f>
        <v>180</v>
      </c>
      <c r="F517" s="3">
        <f>VLOOKUP(D517,Sheet2!$A$1:$D$27,2,FALSE)</f>
        <v>125</v>
      </c>
      <c r="G517" s="3">
        <v>1.0</v>
      </c>
      <c r="H517" s="3">
        <f t="shared" si="3"/>
        <v>180</v>
      </c>
    </row>
    <row r="518">
      <c r="A518" s="2">
        <v>44509.0</v>
      </c>
      <c r="B518" s="3" t="str">
        <f t="shared" si="1"/>
        <v>Nov</v>
      </c>
      <c r="C518" s="3" t="str">
        <f t="shared" si="2"/>
        <v>Tuesday</v>
      </c>
      <c r="D518" s="3" t="s">
        <v>8</v>
      </c>
      <c r="E518" s="3">
        <f>VLOOKUP(D518, Sheet2!$A$2:$D$27, 4, FALSE)</f>
        <v>500</v>
      </c>
      <c r="F518" s="3">
        <f>VLOOKUP(D518,Sheet2!$A$1:$D$27,2,FALSE)</f>
        <v>347.2222222</v>
      </c>
      <c r="G518" s="3">
        <v>1.0</v>
      </c>
      <c r="H518" s="3">
        <f t="shared" si="3"/>
        <v>500</v>
      </c>
    </row>
    <row r="519">
      <c r="A519" s="2">
        <v>44509.0</v>
      </c>
      <c r="B519" s="3" t="str">
        <f t="shared" si="1"/>
        <v>Nov</v>
      </c>
      <c r="C519" s="3" t="str">
        <f t="shared" si="2"/>
        <v>Tuesday</v>
      </c>
      <c r="D519" s="3" t="s">
        <v>13</v>
      </c>
      <c r="E519" s="3">
        <f>VLOOKUP(D519, Sheet2!$A$2:$D$27, 4, FALSE)</f>
        <v>600</v>
      </c>
      <c r="F519" s="3">
        <f>VLOOKUP(D519,Sheet2!$A$1:$D$27,2,FALSE)</f>
        <v>416.6666667</v>
      </c>
      <c r="G519" s="3">
        <v>1.0</v>
      </c>
      <c r="H519" s="3">
        <f t="shared" si="3"/>
        <v>600</v>
      </c>
    </row>
    <row r="520">
      <c r="A520" s="2">
        <v>44509.0</v>
      </c>
      <c r="B520" s="3" t="str">
        <f t="shared" si="1"/>
        <v>Nov</v>
      </c>
      <c r="C520" s="3" t="str">
        <f t="shared" si="2"/>
        <v>Tuesday</v>
      </c>
      <c r="D520" s="3" t="s">
        <v>61</v>
      </c>
      <c r="E520" s="3">
        <f>VLOOKUP(D520, Sheet2!$A$2:$D$27, 4, FALSE)</f>
        <v>1500</v>
      </c>
      <c r="F520" s="3">
        <f>VLOOKUP(D520,Sheet2!$A$1:$D$27,2,FALSE)</f>
        <v>1041.666667</v>
      </c>
      <c r="G520" s="3">
        <v>1.0</v>
      </c>
      <c r="H520" s="3">
        <f t="shared" si="3"/>
        <v>1500</v>
      </c>
    </row>
    <row r="521">
      <c r="A521" s="2">
        <v>44509.0</v>
      </c>
      <c r="B521" s="3" t="str">
        <f t="shared" si="1"/>
        <v>Nov</v>
      </c>
      <c r="C521" s="3" t="str">
        <f t="shared" si="2"/>
        <v>Tuesday</v>
      </c>
      <c r="D521" s="3" t="s">
        <v>54</v>
      </c>
      <c r="E521" s="3">
        <f>VLOOKUP(D521, Sheet2!$A$2:$D$27, 4, FALSE)</f>
        <v>2000</v>
      </c>
      <c r="F521" s="3">
        <f>VLOOKUP(D521,Sheet2!$A$1:$D$27,2,FALSE)</f>
        <v>1388.888889</v>
      </c>
      <c r="G521" s="3">
        <v>1.0</v>
      </c>
      <c r="H521" s="3">
        <f t="shared" si="3"/>
        <v>2000</v>
      </c>
    </row>
    <row r="522">
      <c r="A522" s="2">
        <v>44510.0</v>
      </c>
      <c r="B522" s="3" t="str">
        <f t="shared" si="1"/>
        <v>Nov</v>
      </c>
      <c r="C522" s="3" t="str">
        <f t="shared" si="2"/>
        <v>Wednesday</v>
      </c>
      <c r="D522" s="3" t="s">
        <v>15</v>
      </c>
      <c r="E522" s="3">
        <f>VLOOKUP(D522, Sheet2!$A$2:$D$27, 4, FALSE)</f>
        <v>1000</v>
      </c>
      <c r="F522" s="3">
        <f>VLOOKUP(D522,Sheet2!$A$1:$D$27,2,FALSE)</f>
        <v>694.4444444</v>
      </c>
      <c r="G522" s="3">
        <v>2.0</v>
      </c>
      <c r="H522" s="3">
        <f t="shared" si="3"/>
        <v>2000</v>
      </c>
    </row>
    <row r="523">
      <c r="A523" s="2">
        <v>44511.0</v>
      </c>
      <c r="B523" s="3" t="str">
        <f t="shared" si="1"/>
        <v>Nov</v>
      </c>
      <c r="C523" s="3" t="str">
        <f t="shared" si="2"/>
        <v>Thursday</v>
      </c>
      <c r="D523" s="3" t="s">
        <v>54</v>
      </c>
      <c r="E523" s="3">
        <f>VLOOKUP(D523, Sheet2!$A$2:$D$27, 4, FALSE)</f>
        <v>2000</v>
      </c>
      <c r="F523" s="3">
        <f>VLOOKUP(D523,Sheet2!$A$1:$D$27,2,FALSE)</f>
        <v>1388.888889</v>
      </c>
      <c r="G523" s="3">
        <v>1.0</v>
      </c>
      <c r="H523" s="3">
        <f t="shared" si="3"/>
        <v>2000</v>
      </c>
    </row>
    <row r="524">
      <c r="A524" s="2">
        <v>44511.0</v>
      </c>
      <c r="B524" s="3" t="str">
        <f t="shared" si="1"/>
        <v>Nov</v>
      </c>
      <c r="C524" s="3" t="str">
        <f t="shared" si="2"/>
        <v>Thursday</v>
      </c>
      <c r="D524" s="3" t="s">
        <v>9</v>
      </c>
      <c r="E524" s="3">
        <f>VLOOKUP(D524, Sheet2!$A$2:$D$27, 4, FALSE)</f>
        <v>800</v>
      </c>
      <c r="F524" s="3">
        <f>VLOOKUP(D524,Sheet2!$A$1:$D$27,2,FALSE)</f>
        <v>555.5555556</v>
      </c>
      <c r="G524" s="3">
        <v>1.0</v>
      </c>
      <c r="H524" s="3">
        <f t="shared" si="3"/>
        <v>800</v>
      </c>
    </row>
    <row r="525">
      <c r="A525" s="2">
        <v>44512.0</v>
      </c>
      <c r="B525" s="3" t="str">
        <f t="shared" si="1"/>
        <v>Nov</v>
      </c>
      <c r="C525" s="3" t="str">
        <f t="shared" si="2"/>
        <v>Friday</v>
      </c>
      <c r="D525" s="3" t="s">
        <v>11</v>
      </c>
      <c r="E525" s="3">
        <f>VLOOKUP(D525, Sheet2!$A$2:$D$27, 4, FALSE)</f>
        <v>0</v>
      </c>
      <c r="F525" s="3">
        <f>VLOOKUP(D525,Sheet2!$A$1:$D$27,2,FALSE)</f>
        <v>0</v>
      </c>
      <c r="G525" s="3">
        <v>0.0</v>
      </c>
      <c r="H525" s="3">
        <f t="shared" si="3"/>
        <v>0</v>
      </c>
    </row>
    <row r="526">
      <c r="A526" s="2">
        <v>44513.0</v>
      </c>
      <c r="B526" s="3" t="str">
        <f t="shared" si="1"/>
        <v>Nov</v>
      </c>
      <c r="C526" s="3" t="str">
        <f t="shared" si="2"/>
        <v>Saturday</v>
      </c>
      <c r="D526" s="3" t="s">
        <v>24</v>
      </c>
      <c r="E526" s="3">
        <f>VLOOKUP(D526, Sheet2!$A$2:$D$27, 4, FALSE)</f>
        <v>400</v>
      </c>
      <c r="F526" s="3">
        <f>VLOOKUP(D526,Sheet2!$A$1:$D$27,2,FALSE)</f>
        <v>277.7777778</v>
      </c>
      <c r="G526" s="3">
        <v>1.0</v>
      </c>
      <c r="H526" s="3">
        <f t="shared" si="3"/>
        <v>400</v>
      </c>
    </row>
    <row r="527">
      <c r="A527" s="2">
        <v>44513.0</v>
      </c>
      <c r="B527" s="3" t="str">
        <f t="shared" si="1"/>
        <v>Nov</v>
      </c>
      <c r="C527" s="3" t="str">
        <f t="shared" si="2"/>
        <v>Saturday</v>
      </c>
      <c r="D527" s="3" t="s">
        <v>56</v>
      </c>
      <c r="E527" s="3">
        <f>VLOOKUP(D527, Sheet2!$A$2:$D$27, 4, FALSE)</f>
        <v>130</v>
      </c>
      <c r="F527" s="3">
        <f>VLOOKUP(D527,Sheet2!$A$1:$D$27,2,FALSE)</f>
        <v>90.27777778</v>
      </c>
      <c r="G527" s="3">
        <v>1.0</v>
      </c>
      <c r="H527" s="3">
        <f t="shared" si="3"/>
        <v>130</v>
      </c>
    </row>
    <row r="528">
      <c r="A528" s="2">
        <v>44513.0</v>
      </c>
      <c r="B528" s="3" t="str">
        <f t="shared" si="1"/>
        <v>Nov</v>
      </c>
      <c r="C528" s="3" t="str">
        <f t="shared" si="2"/>
        <v>Saturday</v>
      </c>
      <c r="D528" s="3" t="s">
        <v>51</v>
      </c>
      <c r="E528" s="3">
        <f>VLOOKUP(D528, Sheet2!$A$2:$D$27, 4, FALSE)</f>
        <v>150</v>
      </c>
      <c r="F528" s="3">
        <f>VLOOKUP(D528,Sheet2!$A$1:$D$27,2,FALSE)</f>
        <v>104.1666667</v>
      </c>
      <c r="G528" s="3">
        <v>2.0</v>
      </c>
      <c r="H528" s="3">
        <f t="shared" si="3"/>
        <v>300</v>
      </c>
    </row>
    <row r="529">
      <c r="A529" s="2">
        <v>44514.0</v>
      </c>
      <c r="B529" s="3" t="str">
        <f t="shared" si="1"/>
        <v>Nov</v>
      </c>
      <c r="C529" s="3" t="str">
        <f t="shared" si="2"/>
        <v>Sunday</v>
      </c>
      <c r="D529" s="3" t="s">
        <v>11</v>
      </c>
      <c r="E529" s="3">
        <f>VLOOKUP(D529, Sheet2!$A$2:$D$27, 4, FALSE)</f>
        <v>0</v>
      </c>
      <c r="F529" s="3">
        <f>VLOOKUP(D529,Sheet2!$A$1:$D$27,2,FALSE)</f>
        <v>0</v>
      </c>
      <c r="G529" s="3">
        <v>0.0</v>
      </c>
      <c r="H529" s="3">
        <f t="shared" si="3"/>
        <v>0</v>
      </c>
    </row>
    <row r="530">
      <c r="A530" s="2">
        <v>44515.0</v>
      </c>
      <c r="B530" s="3" t="str">
        <f t="shared" si="1"/>
        <v>Nov</v>
      </c>
      <c r="C530" s="3" t="str">
        <f t="shared" si="2"/>
        <v>Monday</v>
      </c>
      <c r="D530" s="3" t="s">
        <v>11</v>
      </c>
      <c r="E530" s="3">
        <f>VLOOKUP(D530, Sheet2!$A$2:$D$27, 4, FALSE)</f>
        <v>0</v>
      </c>
      <c r="F530" s="3">
        <f>VLOOKUP(D530,Sheet2!$A$1:$D$27,2,FALSE)</f>
        <v>0</v>
      </c>
      <c r="G530" s="3">
        <v>0.0</v>
      </c>
      <c r="H530" s="3">
        <f t="shared" si="3"/>
        <v>0</v>
      </c>
    </row>
    <row r="531">
      <c r="A531" s="2">
        <v>44516.0</v>
      </c>
      <c r="B531" s="3" t="str">
        <f t="shared" si="1"/>
        <v>Nov</v>
      </c>
      <c r="C531" s="3" t="str">
        <f t="shared" si="2"/>
        <v>Tuesday</v>
      </c>
      <c r="D531" s="3" t="s">
        <v>11</v>
      </c>
      <c r="E531" s="3">
        <f>VLOOKUP(D531, Sheet2!$A$2:$D$27, 4, FALSE)</f>
        <v>0</v>
      </c>
      <c r="F531" s="3">
        <f>VLOOKUP(D531,Sheet2!$A$1:$D$27,2,FALSE)</f>
        <v>0</v>
      </c>
      <c r="G531" s="3">
        <v>0.0</v>
      </c>
      <c r="H531" s="3">
        <f t="shared" si="3"/>
        <v>0</v>
      </c>
    </row>
    <row r="532">
      <c r="A532" s="2">
        <v>44517.0</v>
      </c>
      <c r="B532" s="3" t="str">
        <f t="shared" si="1"/>
        <v>Nov</v>
      </c>
      <c r="C532" s="3" t="str">
        <f t="shared" si="2"/>
        <v>Wednesday</v>
      </c>
      <c r="D532" s="3" t="s">
        <v>17</v>
      </c>
      <c r="E532" s="3">
        <f>VLOOKUP(D532, Sheet2!$A$2:$D$27, 4, FALSE)</f>
        <v>450</v>
      </c>
      <c r="F532" s="3">
        <f>VLOOKUP(D532,Sheet2!$A$1:$D$27,2,FALSE)</f>
        <v>312.5</v>
      </c>
      <c r="G532" s="3">
        <v>4.0</v>
      </c>
      <c r="H532" s="3">
        <f t="shared" si="3"/>
        <v>1800</v>
      </c>
    </row>
    <row r="533">
      <c r="A533" s="2">
        <v>44518.0</v>
      </c>
      <c r="B533" s="3" t="str">
        <f t="shared" si="1"/>
        <v>Nov</v>
      </c>
      <c r="C533" s="3" t="str">
        <f t="shared" si="2"/>
        <v>Thursday</v>
      </c>
      <c r="D533" s="3" t="s">
        <v>24</v>
      </c>
      <c r="E533" s="3">
        <f>VLOOKUP(D533, Sheet2!$A$2:$D$27, 4, FALSE)</f>
        <v>400</v>
      </c>
      <c r="F533" s="3">
        <f>VLOOKUP(D533,Sheet2!$A$1:$D$27,2,FALSE)</f>
        <v>277.7777778</v>
      </c>
      <c r="G533" s="3">
        <v>2.0</v>
      </c>
      <c r="H533" s="3">
        <f t="shared" si="3"/>
        <v>800</v>
      </c>
    </row>
    <row r="534">
      <c r="A534" s="2">
        <v>44518.0</v>
      </c>
      <c r="B534" s="3" t="str">
        <f t="shared" si="1"/>
        <v>Nov</v>
      </c>
      <c r="C534" s="3" t="str">
        <f t="shared" si="2"/>
        <v>Thursday</v>
      </c>
      <c r="D534" s="3" t="s">
        <v>13</v>
      </c>
      <c r="E534" s="3">
        <f>VLOOKUP(D534, Sheet2!$A$2:$D$27, 4, FALSE)</f>
        <v>600</v>
      </c>
      <c r="F534" s="3">
        <f>VLOOKUP(D534,Sheet2!$A$1:$D$27,2,FALSE)</f>
        <v>416.6666667</v>
      </c>
      <c r="G534" s="3">
        <v>1.0</v>
      </c>
      <c r="H534" s="3">
        <f t="shared" si="3"/>
        <v>600</v>
      </c>
    </row>
    <row r="535">
      <c r="A535" s="2">
        <v>44518.0</v>
      </c>
      <c r="B535" s="3" t="str">
        <f t="shared" si="1"/>
        <v>Nov</v>
      </c>
      <c r="C535" s="3" t="str">
        <f t="shared" si="2"/>
        <v>Thursday</v>
      </c>
      <c r="D535" s="3" t="s">
        <v>41</v>
      </c>
      <c r="E535" s="3">
        <f>VLOOKUP(D535, Sheet2!$A$2:$D$27, 4, FALSE)</f>
        <v>300</v>
      </c>
      <c r="F535" s="3">
        <f>VLOOKUP(D535,Sheet2!$A$1:$D$27,2,FALSE)</f>
        <v>208.3333333</v>
      </c>
      <c r="G535" s="3">
        <v>2.0</v>
      </c>
      <c r="H535" s="3">
        <f t="shared" si="3"/>
        <v>600</v>
      </c>
    </row>
    <row r="536">
      <c r="A536" s="2">
        <v>44519.0</v>
      </c>
      <c r="B536" s="3" t="str">
        <f t="shared" si="1"/>
        <v>Nov</v>
      </c>
      <c r="C536" s="3" t="str">
        <f t="shared" si="2"/>
        <v>Friday</v>
      </c>
      <c r="D536" s="3" t="s">
        <v>11</v>
      </c>
      <c r="E536" s="3">
        <f>VLOOKUP(D536, Sheet2!$A$2:$D$27, 4, FALSE)</f>
        <v>0</v>
      </c>
      <c r="F536" s="3">
        <f>VLOOKUP(D536,Sheet2!$A$1:$D$27,2,FALSE)</f>
        <v>0</v>
      </c>
      <c r="G536" s="3">
        <v>0.0</v>
      </c>
      <c r="H536" s="3">
        <f t="shared" si="3"/>
        <v>0</v>
      </c>
    </row>
    <row r="537">
      <c r="A537" s="2">
        <v>44520.0</v>
      </c>
      <c r="B537" s="3" t="str">
        <f t="shared" si="1"/>
        <v>Nov</v>
      </c>
      <c r="C537" s="3" t="str">
        <f t="shared" si="2"/>
        <v>Saturday</v>
      </c>
      <c r="D537" s="3" t="s">
        <v>11</v>
      </c>
      <c r="E537" s="3">
        <f>VLOOKUP(D537, Sheet2!$A$2:$D$27, 4, FALSE)</f>
        <v>0</v>
      </c>
      <c r="F537" s="3">
        <f>VLOOKUP(D537,Sheet2!$A$1:$D$27,2,FALSE)</f>
        <v>0</v>
      </c>
      <c r="G537" s="3">
        <v>0.0</v>
      </c>
      <c r="H537" s="3">
        <f t="shared" si="3"/>
        <v>0</v>
      </c>
    </row>
    <row r="538">
      <c r="A538" s="2">
        <v>44521.0</v>
      </c>
      <c r="B538" s="3" t="str">
        <f t="shared" si="1"/>
        <v>Nov</v>
      </c>
      <c r="C538" s="3" t="str">
        <f t="shared" si="2"/>
        <v>Sunday</v>
      </c>
      <c r="D538" s="3" t="s">
        <v>11</v>
      </c>
      <c r="E538" s="3">
        <f>VLOOKUP(D538, Sheet2!$A$2:$D$27, 4, FALSE)</f>
        <v>0</v>
      </c>
      <c r="F538" s="3">
        <f>VLOOKUP(D538,Sheet2!$A$1:$D$27,2,FALSE)</f>
        <v>0</v>
      </c>
      <c r="G538" s="3">
        <v>0.0</v>
      </c>
      <c r="H538" s="3">
        <f t="shared" si="3"/>
        <v>0</v>
      </c>
    </row>
    <row r="539">
      <c r="A539" s="2">
        <v>44522.0</v>
      </c>
      <c r="B539" s="3" t="str">
        <f t="shared" si="1"/>
        <v>Nov</v>
      </c>
      <c r="C539" s="3" t="str">
        <f t="shared" si="2"/>
        <v>Monday</v>
      </c>
      <c r="D539" s="3" t="s">
        <v>61</v>
      </c>
      <c r="E539" s="3">
        <f>VLOOKUP(D539, Sheet2!$A$2:$D$27, 4, FALSE)</f>
        <v>1500</v>
      </c>
      <c r="F539" s="3">
        <f>VLOOKUP(D539,Sheet2!$A$1:$D$27,2,FALSE)</f>
        <v>1041.666667</v>
      </c>
      <c r="G539" s="3">
        <v>1.0</v>
      </c>
      <c r="H539" s="3">
        <f t="shared" si="3"/>
        <v>1500</v>
      </c>
    </row>
    <row r="540">
      <c r="A540" s="2">
        <v>44522.0</v>
      </c>
      <c r="B540" s="3" t="str">
        <f t="shared" si="1"/>
        <v>Nov</v>
      </c>
      <c r="C540" s="3" t="str">
        <f t="shared" si="2"/>
        <v>Monday</v>
      </c>
      <c r="D540" s="3" t="s">
        <v>9</v>
      </c>
      <c r="E540" s="3">
        <f>VLOOKUP(D540, Sheet2!$A$2:$D$27, 4, FALSE)</f>
        <v>800</v>
      </c>
      <c r="F540" s="3">
        <f>VLOOKUP(D540,Sheet2!$A$1:$D$27,2,FALSE)</f>
        <v>555.5555556</v>
      </c>
      <c r="G540" s="3">
        <v>2.0</v>
      </c>
      <c r="H540" s="3">
        <f t="shared" si="3"/>
        <v>1600</v>
      </c>
    </row>
    <row r="541">
      <c r="A541" s="2">
        <v>44522.0</v>
      </c>
      <c r="B541" s="3" t="str">
        <f t="shared" si="1"/>
        <v>Nov</v>
      </c>
      <c r="C541" s="3" t="str">
        <f t="shared" si="2"/>
        <v>Monday</v>
      </c>
      <c r="D541" s="3" t="s">
        <v>17</v>
      </c>
      <c r="E541" s="3">
        <f>VLOOKUP(D541, Sheet2!$A$2:$D$27, 4, FALSE)</f>
        <v>450</v>
      </c>
      <c r="F541" s="3">
        <f>VLOOKUP(D541,Sheet2!$A$1:$D$27,2,FALSE)</f>
        <v>312.5</v>
      </c>
      <c r="G541" s="3">
        <v>2.0</v>
      </c>
      <c r="H541" s="3">
        <f t="shared" si="3"/>
        <v>900</v>
      </c>
    </row>
    <row r="542">
      <c r="A542" s="2">
        <v>44523.0</v>
      </c>
      <c r="B542" s="3" t="str">
        <f t="shared" si="1"/>
        <v>Nov</v>
      </c>
      <c r="C542" s="3" t="str">
        <f t="shared" si="2"/>
        <v>Tuesday</v>
      </c>
      <c r="D542" s="3" t="s">
        <v>41</v>
      </c>
      <c r="E542" s="3">
        <f>VLOOKUP(D542, Sheet2!$A$2:$D$27, 4, FALSE)</f>
        <v>300</v>
      </c>
      <c r="F542" s="3">
        <f>VLOOKUP(D542,Sheet2!$A$1:$D$27,2,FALSE)</f>
        <v>208.3333333</v>
      </c>
      <c r="G542" s="3">
        <v>1.0</v>
      </c>
      <c r="H542" s="3">
        <f t="shared" si="3"/>
        <v>300</v>
      </c>
    </row>
    <row r="543">
      <c r="A543" s="2">
        <v>44524.0</v>
      </c>
      <c r="B543" s="3" t="str">
        <f t="shared" si="1"/>
        <v>Nov</v>
      </c>
      <c r="C543" s="3" t="str">
        <f t="shared" si="2"/>
        <v>Wednesday</v>
      </c>
      <c r="D543" s="3" t="s">
        <v>60</v>
      </c>
      <c r="E543" s="3">
        <f>VLOOKUP(D543, Sheet2!$A$2:$D$27, 4, FALSE)</f>
        <v>180</v>
      </c>
      <c r="F543" s="3">
        <f>VLOOKUP(D543,Sheet2!$A$1:$D$27,2,FALSE)</f>
        <v>125</v>
      </c>
      <c r="G543" s="3">
        <v>2.0</v>
      </c>
      <c r="H543" s="3">
        <f t="shared" si="3"/>
        <v>360</v>
      </c>
    </row>
    <row r="544">
      <c r="A544" s="2">
        <v>44524.0</v>
      </c>
      <c r="B544" s="3" t="str">
        <f t="shared" si="1"/>
        <v>Nov</v>
      </c>
      <c r="C544" s="3" t="str">
        <f t="shared" si="2"/>
        <v>Wednesday</v>
      </c>
      <c r="D544" s="3" t="s">
        <v>34</v>
      </c>
      <c r="E544" s="3">
        <f>VLOOKUP(D544, Sheet2!$A$2:$D$27, 4, FALSE)</f>
        <v>180</v>
      </c>
      <c r="F544" s="3">
        <f>VLOOKUP(D544,Sheet2!$A$1:$D$27,2,FALSE)</f>
        <v>125</v>
      </c>
      <c r="G544" s="3">
        <v>2.0</v>
      </c>
      <c r="H544" s="3">
        <f t="shared" si="3"/>
        <v>360</v>
      </c>
    </row>
    <row r="545">
      <c r="A545" s="2">
        <v>44525.0</v>
      </c>
      <c r="B545" s="3" t="str">
        <f t="shared" si="1"/>
        <v>Nov</v>
      </c>
      <c r="C545" s="3" t="str">
        <f t="shared" si="2"/>
        <v>Thursday</v>
      </c>
      <c r="D545" s="3" t="s">
        <v>62</v>
      </c>
      <c r="E545" s="3">
        <f>VLOOKUP(D545, Sheet2!$A$2:$D$27, 4, FALSE)</f>
        <v>2500</v>
      </c>
      <c r="F545" s="3">
        <f>VLOOKUP(D545,Sheet2!$A$1:$D$27,2,FALSE)</f>
        <v>1736.111111</v>
      </c>
      <c r="G545" s="3">
        <v>1.0</v>
      </c>
      <c r="H545" s="3">
        <f t="shared" si="3"/>
        <v>2500</v>
      </c>
    </row>
    <row r="546">
      <c r="A546" s="2">
        <v>44526.0</v>
      </c>
      <c r="B546" s="3" t="str">
        <f t="shared" si="1"/>
        <v>Nov</v>
      </c>
      <c r="C546" s="3" t="str">
        <f t="shared" si="2"/>
        <v>Friday</v>
      </c>
      <c r="D546" s="3" t="s">
        <v>41</v>
      </c>
      <c r="E546" s="3">
        <f>VLOOKUP(D546, Sheet2!$A$2:$D$27, 4, FALSE)</f>
        <v>300</v>
      </c>
      <c r="F546" s="3">
        <f>VLOOKUP(D546,Sheet2!$A$1:$D$27,2,FALSE)</f>
        <v>208.3333333</v>
      </c>
      <c r="G546" s="3">
        <v>1.0</v>
      </c>
      <c r="H546" s="3">
        <f t="shared" si="3"/>
        <v>300</v>
      </c>
    </row>
    <row r="547">
      <c r="A547" s="2">
        <v>44526.0</v>
      </c>
      <c r="B547" s="3" t="str">
        <f t="shared" si="1"/>
        <v>Nov</v>
      </c>
      <c r="C547" s="3" t="str">
        <f t="shared" si="2"/>
        <v>Friday</v>
      </c>
      <c r="D547" s="3" t="s">
        <v>51</v>
      </c>
      <c r="E547" s="3">
        <f>VLOOKUP(D547, Sheet2!$A$2:$D$27, 4, FALSE)</f>
        <v>150</v>
      </c>
      <c r="F547" s="3">
        <f>VLOOKUP(D547,Sheet2!$A$1:$D$27,2,FALSE)</f>
        <v>104.1666667</v>
      </c>
      <c r="G547" s="3">
        <v>3.0</v>
      </c>
      <c r="H547" s="3">
        <f t="shared" si="3"/>
        <v>450</v>
      </c>
    </row>
    <row r="548">
      <c r="A548" s="2">
        <v>44527.0</v>
      </c>
      <c r="B548" s="3" t="str">
        <f t="shared" si="1"/>
        <v>Nov</v>
      </c>
      <c r="C548" s="3" t="str">
        <f t="shared" si="2"/>
        <v>Saturday</v>
      </c>
      <c r="D548" s="3" t="s">
        <v>62</v>
      </c>
      <c r="E548" s="3">
        <f>VLOOKUP(D548, Sheet2!$A$2:$D$27, 4, FALSE)</f>
        <v>2500</v>
      </c>
      <c r="F548" s="3">
        <f>VLOOKUP(D548,Sheet2!$A$1:$D$27,2,FALSE)</f>
        <v>1736.111111</v>
      </c>
      <c r="G548" s="3">
        <v>2.0</v>
      </c>
      <c r="H548" s="3">
        <f t="shared" si="3"/>
        <v>5000</v>
      </c>
    </row>
    <row r="549">
      <c r="A549" s="2">
        <v>44527.0</v>
      </c>
      <c r="B549" s="3" t="str">
        <f t="shared" si="1"/>
        <v>Nov</v>
      </c>
      <c r="C549" s="3" t="str">
        <f t="shared" si="2"/>
        <v>Saturday</v>
      </c>
      <c r="D549" s="3" t="s">
        <v>34</v>
      </c>
      <c r="E549" s="3">
        <f>VLOOKUP(D549, Sheet2!$A$2:$D$27, 4, FALSE)</f>
        <v>180</v>
      </c>
      <c r="F549" s="3">
        <f>VLOOKUP(D549,Sheet2!$A$1:$D$27,2,FALSE)</f>
        <v>125</v>
      </c>
      <c r="G549" s="3">
        <v>1.0</v>
      </c>
      <c r="H549" s="3">
        <f t="shared" si="3"/>
        <v>180</v>
      </c>
    </row>
    <row r="550">
      <c r="A550" s="2">
        <v>44527.0</v>
      </c>
      <c r="B550" s="3" t="str">
        <f t="shared" si="1"/>
        <v>Nov</v>
      </c>
      <c r="C550" s="3" t="str">
        <f t="shared" si="2"/>
        <v>Saturday</v>
      </c>
      <c r="D550" s="3" t="s">
        <v>17</v>
      </c>
      <c r="E550" s="3">
        <f>VLOOKUP(D550, Sheet2!$A$2:$D$27, 4, FALSE)</f>
        <v>450</v>
      </c>
      <c r="F550" s="3">
        <f>VLOOKUP(D550,Sheet2!$A$1:$D$27,2,FALSE)</f>
        <v>312.5</v>
      </c>
      <c r="G550" s="3">
        <v>3.0</v>
      </c>
      <c r="H550" s="3">
        <f t="shared" si="3"/>
        <v>1350</v>
      </c>
    </row>
    <row r="551">
      <c r="A551" s="2">
        <v>44527.0</v>
      </c>
      <c r="B551" s="3" t="str">
        <f t="shared" si="1"/>
        <v>Nov</v>
      </c>
      <c r="C551" s="3" t="str">
        <f t="shared" si="2"/>
        <v>Saturday</v>
      </c>
      <c r="D551" s="3" t="s">
        <v>51</v>
      </c>
      <c r="E551" s="3">
        <f>VLOOKUP(D551, Sheet2!$A$2:$D$27, 4, FALSE)</f>
        <v>150</v>
      </c>
      <c r="F551" s="3">
        <f>VLOOKUP(D551,Sheet2!$A$1:$D$27,2,FALSE)</f>
        <v>104.1666667</v>
      </c>
      <c r="G551" s="3">
        <v>2.0</v>
      </c>
      <c r="H551" s="3">
        <f t="shared" si="3"/>
        <v>300</v>
      </c>
    </row>
    <row r="552">
      <c r="A552" s="2">
        <v>44528.0</v>
      </c>
      <c r="B552" s="3" t="str">
        <f t="shared" si="1"/>
        <v>Nov</v>
      </c>
      <c r="C552" s="3" t="str">
        <f t="shared" si="2"/>
        <v>Sunday</v>
      </c>
      <c r="D552" s="3" t="s">
        <v>11</v>
      </c>
      <c r="E552" s="3">
        <f>VLOOKUP(D552, Sheet2!$A$2:$D$27, 4, FALSE)</f>
        <v>0</v>
      </c>
      <c r="F552" s="3">
        <f>VLOOKUP(D552,Sheet2!$A$1:$D$27,2,FALSE)</f>
        <v>0</v>
      </c>
      <c r="G552" s="3">
        <v>0.0</v>
      </c>
      <c r="H552" s="3">
        <f t="shared" si="3"/>
        <v>0</v>
      </c>
    </row>
    <row r="553">
      <c r="A553" s="2">
        <v>44529.0</v>
      </c>
      <c r="B553" s="3" t="str">
        <f t="shared" si="1"/>
        <v>Nov</v>
      </c>
      <c r="C553" s="3" t="str">
        <f t="shared" si="2"/>
        <v>Monday</v>
      </c>
      <c r="D553" s="3" t="s">
        <v>17</v>
      </c>
      <c r="E553" s="3">
        <f>VLOOKUP(D553, Sheet2!$A$2:$D$27, 4, FALSE)</f>
        <v>450</v>
      </c>
      <c r="F553" s="3">
        <f>VLOOKUP(D553,Sheet2!$A$1:$D$27,2,FALSE)</f>
        <v>312.5</v>
      </c>
      <c r="G553" s="3">
        <v>3.0</v>
      </c>
      <c r="H553" s="3">
        <f t="shared" si="3"/>
        <v>1350</v>
      </c>
    </row>
    <row r="554">
      <c r="A554" s="2">
        <v>44529.0</v>
      </c>
      <c r="B554" s="3" t="str">
        <f t="shared" si="1"/>
        <v>Nov</v>
      </c>
      <c r="C554" s="3" t="str">
        <f t="shared" si="2"/>
        <v>Monday</v>
      </c>
      <c r="D554" s="3" t="s">
        <v>60</v>
      </c>
      <c r="E554" s="3">
        <f>VLOOKUP(D554, Sheet2!$A$2:$D$27, 4, FALSE)</f>
        <v>180</v>
      </c>
      <c r="F554" s="3">
        <f>VLOOKUP(D554,Sheet2!$A$1:$D$27,2,FALSE)</f>
        <v>125</v>
      </c>
      <c r="G554" s="3">
        <v>4.0</v>
      </c>
      <c r="H554" s="3">
        <f t="shared" si="3"/>
        <v>720</v>
      </c>
    </row>
    <row r="555">
      <c r="A555" s="2">
        <v>44529.0</v>
      </c>
      <c r="B555" s="3" t="str">
        <f t="shared" si="1"/>
        <v>Nov</v>
      </c>
      <c r="C555" s="3" t="str">
        <f t="shared" si="2"/>
        <v>Monday</v>
      </c>
      <c r="D555" s="3" t="s">
        <v>55</v>
      </c>
      <c r="E555" s="3">
        <f>VLOOKUP(D555, Sheet2!$A$2:$D$27, 4, FALSE)</f>
        <v>3000</v>
      </c>
      <c r="F555" s="3">
        <f>VLOOKUP(D555,Sheet2!$A$1:$D$27,2,FALSE)</f>
        <v>2083.333333</v>
      </c>
      <c r="G555" s="3">
        <v>1.0</v>
      </c>
      <c r="H555" s="3">
        <f t="shared" si="3"/>
        <v>3000</v>
      </c>
    </row>
    <row r="556">
      <c r="A556" s="2">
        <v>44529.0</v>
      </c>
      <c r="B556" s="3" t="str">
        <f t="shared" si="1"/>
        <v>Nov</v>
      </c>
      <c r="C556" s="3" t="str">
        <f t="shared" si="2"/>
        <v>Monday</v>
      </c>
      <c r="D556" s="3" t="s">
        <v>9</v>
      </c>
      <c r="E556" s="3">
        <f>VLOOKUP(D556, Sheet2!$A$2:$D$27, 4, FALSE)</f>
        <v>800</v>
      </c>
      <c r="F556" s="3">
        <f>VLOOKUP(D556,Sheet2!$A$1:$D$27,2,FALSE)</f>
        <v>555.5555556</v>
      </c>
      <c r="G556" s="3">
        <v>2.0</v>
      </c>
      <c r="H556" s="3">
        <f t="shared" si="3"/>
        <v>1600</v>
      </c>
    </row>
    <row r="557">
      <c r="A557" s="2">
        <v>44530.0</v>
      </c>
      <c r="B557" s="3" t="str">
        <f t="shared" si="1"/>
        <v>Nov</v>
      </c>
      <c r="C557" s="3" t="str">
        <f t="shared" si="2"/>
        <v>Tuesday</v>
      </c>
      <c r="D557" s="3" t="s">
        <v>54</v>
      </c>
      <c r="E557" s="3">
        <f>VLOOKUP(D557, Sheet2!$A$2:$D$27, 4, FALSE)</f>
        <v>2000</v>
      </c>
      <c r="F557" s="3">
        <f>VLOOKUP(D557,Sheet2!$A$1:$D$27,2,FALSE)</f>
        <v>1388.888889</v>
      </c>
      <c r="G557" s="3">
        <v>2.0</v>
      </c>
      <c r="H557" s="3">
        <f t="shared" si="3"/>
        <v>4000</v>
      </c>
    </row>
    <row r="558">
      <c r="A558" s="2">
        <v>44530.0</v>
      </c>
      <c r="B558" s="3" t="str">
        <f t="shared" si="1"/>
        <v>Nov</v>
      </c>
      <c r="C558" s="3" t="str">
        <f t="shared" si="2"/>
        <v>Tuesday</v>
      </c>
      <c r="D558" s="3" t="s">
        <v>14</v>
      </c>
      <c r="E558" s="3">
        <f>VLOOKUP(D558, Sheet2!$A$2:$D$27, 4, FALSE)</f>
        <v>1500</v>
      </c>
      <c r="F558" s="3">
        <f>VLOOKUP(D558,Sheet2!$A$1:$D$27,2,FALSE)</f>
        <v>1041.666667</v>
      </c>
      <c r="G558" s="3">
        <v>1.0</v>
      </c>
      <c r="H558" s="3">
        <f t="shared" si="3"/>
        <v>1500</v>
      </c>
    </row>
    <row r="559">
      <c r="A559" s="2">
        <v>44530.0</v>
      </c>
      <c r="B559" s="3" t="str">
        <f t="shared" si="1"/>
        <v>Nov</v>
      </c>
      <c r="C559" s="3" t="str">
        <f t="shared" si="2"/>
        <v>Tuesday</v>
      </c>
      <c r="D559" s="3" t="s">
        <v>17</v>
      </c>
      <c r="E559" s="3">
        <f>VLOOKUP(D559, Sheet2!$A$2:$D$27, 4, FALSE)</f>
        <v>450</v>
      </c>
      <c r="F559" s="3">
        <f>VLOOKUP(D559,Sheet2!$A$1:$D$27,2,FALSE)</f>
        <v>312.5</v>
      </c>
      <c r="G559" s="3">
        <v>2.0</v>
      </c>
      <c r="H559" s="3">
        <f t="shared" si="3"/>
        <v>900</v>
      </c>
    </row>
    <row r="560">
      <c r="A560" s="2">
        <v>44530.0</v>
      </c>
      <c r="B560" s="3" t="str">
        <f t="shared" si="1"/>
        <v>Nov</v>
      </c>
      <c r="C560" s="3" t="str">
        <f t="shared" si="2"/>
        <v>Tuesday</v>
      </c>
      <c r="D560" s="3" t="s">
        <v>20</v>
      </c>
      <c r="E560" s="3">
        <f>VLOOKUP(D560, Sheet2!$A$2:$D$27, 4, FALSE)</f>
        <v>400</v>
      </c>
      <c r="F560" s="3">
        <f>VLOOKUP(D560,Sheet2!$A$1:$D$27,2,FALSE)</f>
        <v>277.7777778</v>
      </c>
      <c r="G560" s="3">
        <v>1.0</v>
      </c>
      <c r="H560" s="3">
        <f t="shared" si="3"/>
        <v>400</v>
      </c>
    </row>
    <row r="561">
      <c r="A561" s="2">
        <v>44530.0</v>
      </c>
      <c r="B561" s="3" t="str">
        <f t="shared" si="1"/>
        <v>Nov</v>
      </c>
      <c r="C561" s="3" t="str">
        <f t="shared" si="2"/>
        <v>Tuesday</v>
      </c>
      <c r="D561" s="3" t="s">
        <v>41</v>
      </c>
      <c r="E561" s="3">
        <f>VLOOKUP(D561, Sheet2!$A$2:$D$27, 4, FALSE)</f>
        <v>300</v>
      </c>
      <c r="F561" s="3">
        <f>VLOOKUP(D561,Sheet2!$A$1:$D$27,2,FALSE)</f>
        <v>208.3333333</v>
      </c>
      <c r="G561" s="3">
        <v>2.0</v>
      </c>
      <c r="H561" s="3">
        <f t="shared" si="3"/>
        <v>600</v>
      </c>
    </row>
    <row r="562">
      <c r="A562" s="2">
        <v>44531.0</v>
      </c>
      <c r="B562" s="3" t="str">
        <f t="shared" si="1"/>
        <v>Dec</v>
      </c>
      <c r="C562" s="3" t="str">
        <f t="shared" si="2"/>
        <v>Wednesday</v>
      </c>
      <c r="D562" s="3" t="s">
        <v>11</v>
      </c>
      <c r="E562" s="3">
        <f>VLOOKUP(D562, Sheet2!$A$2:$D$27, 4, FALSE)</f>
        <v>0</v>
      </c>
      <c r="F562" s="3">
        <f>VLOOKUP(D562,Sheet2!$A$1:$D$27,2,FALSE)</f>
        <v>0</v>
      </c>
      <c r="G562" s="3">
        <v>0.0</v>
      </c>
      <c r="H562" s="3">
        <f t="shared" si="3"/>
        <v>0</v>
      </c>
    </row>
    <row r="563">
      <c r="A563" s="2">
        <v>44532.0</v>
      </c>
      <c r="B563" s="3" t="str">
        <f t="shared" si="1"/>
        <v>Dec</v>
      </c>
      <c r="C563" s="3" t="str">
        <f t="shared" si="2"/>
        <v>Thursday</v>
      </c>
      <c r="D563" s="3" t="s">
        <v>62</v>
      </c>
      <c r="E563" s="3">
        <f>VLOOKUP(D563, Sheet2!$A$2:$D$27, 4, FALSE)</f>
        <v>2500</v>
      </c>
      <c r="F563" s="3">
        <f>VLOOKUP(D563,Sheet2!$A$1:$D$27,2,FALSE)</f>
        <v>1736.111111</v>
      </c>
      <c r="G563" s="3">
        <v>1.0</v>
      </c>
      <c r="H563" s="3">
        <f t="shared" si="3"/>
        <v>2500</v>
      </c>
    </row>
    <row r="564">
      <c r="A564" s="2">
        <v>44532.0</v>
      </c>
      <c r="B564" s="3" t="str">
        <f t="shared" si="1"/>
        <v>Dec</v>
      </c>
      <c r="C564" s="3" t="str">
        <f t="shared" si="2"/>
        <v>Thursday</v>
      </c>
      <c r="D564" s="3" t="s">
        <v>41</v>
      </c>
      <c r="E564" s="3">
        <f>VLOOKUP(D564, Sheet2!$A$2:$D$27, 4, FALSE)</f>
        <v>300</v>
      </c>
      <c r="F564" s="3">
        <f>VLOOKUP(D564,Sheet2!$A$1:$D$27,2,FALSE)</f>
        <v>208.3333333</v>
      </c>
      <c r="G564" s="3">
        <v>1.0</v>
      </c>
      <c r="H564" s="3">
        <f t="shared" si="3"/>
        <v>300</v>
      </c>
    </row>
    <row r="565">
      <c r="A565" s="2">
        <v>44532.0</v>
      </c>
      <c r="B565" s="3" t="str">
        <f t="shared" si="1"/>
        <v>Dec</v>
      </c>
      <c r="C565" s="3" t="str">
        <f t="shared" si="2"/>
        <v>Thursday</v>
      </c>
      <c r="D565" s="3" t="s">
        <v>13</v>
      </c>
      <c r="E565" s="3">
        <f>VLOOKUP(D565, Sheet2!$A$2:$D$27, 4, FALSE)</f>
        <v>600</v>
      </c>
      <c r="F565" s="3">
        <f>VLOOKUP(D565,Sheet2!$A$1:$D$27,2,FALSE)</f>
        <v>416.6666667</v>
      </c>
      <c r="G565" s="3">
        <v>1.0</v>
      </c>
      <c r="H565" s="3">
        <f t="shared" si="3"/>
        <v>600</v>
      </c>
    </row>
    <row r="566">
      <c r="A566" s="2">
        <v>44532.0</v>
      </c>
      <c r="B566" s="3" t="str">
        <f t="shared" si="1"/>
        <v>Dec</v>
      </c>
      <c r="C566" s="3" t="str">
        <f t="shared" si="2"/>
        <v>Thursday</v>
      </c>
      <c r="D566" s="3" t="s">
        <v>14</v>
      </c>
      <c r="E566" s="3">
        <f>VLOOKUP(D566, Sheet2!$A$2:$D$27, 4, FALSE)</f>
        <v>1500</v>
      </c>
      <c r="F566" s="3">
        <f>VLOOKUP(D566,Sheet2!$A$1:$D$27,2,FALSE)</f>
        <v>1041.666667</v>
      </c>
      <c r="G566" s="3">
        <v>1.0</v>
      </c>
      <c r="H566" s="3">
        <f t="shared" si="3"/>
        <v>1500</v>
      </c>
    </row>
    <row r="567">
      <c r="A567" s="2">
        <v>44532.0</v>
      </c>
      <c r="B567" s="3" t="str">
        <f t="shared" si="1"/>
        <v>Dec</v>
      </c>
      <c r="C567" s="3" t="str">
        <f t="shared" si="2"/>
        <v>Thursday</v>
      </c>
      <c r="D567" s="3" t="s">
        <v>8</v>
      </c>
      <c r="E567" s="3">
        <f>VLOOKUP(D567, Sheet2!$A$2:$D$27, 4, FALSE)</f>
        <v>500</v>
      </c>
      <c r="F567" s="3">
        <f>VLOOKUP(D567,Sheet2!$A$1:$D$27,2,FALSE)</f>
        <v>347.2222222</v>
      </c>
      <c r="G567" s="3">
        <v>1.0</v>
      </c>
      <c r="H567" s="3">
        <f t="shared" si="3"/>
        <v>500</v>
      </c>
    </row>
    <row r="568">
      <c r="A568" s="2">
        <v>44532.0</v>
      </c>
      <c r="B568" s="3" t="str">
        <f t="shared" si="1"/>
        <v>Dec</v>
      </c>
      <c r="C568" s="3" t="str">
        <f t="shared" si="2"/>
        <v>Thursday</v>
      </c>
      <c r="D568" s="3" t="s">
        <v>51</v>
      </c>
      <c r="E568" s="3">
        <f>VLOOKUP(D568, Sheet2!$A$2:$D$27, 4, FALSE)</f>
        <v>150</v>
      </c>
      <c r="F568" s="3">
        <f>VLOOKUP(D568,Sheet2!$A$1:$D$27,2,FALSE)</f>
        <v>104.1666667</v>
      </c>
      <c r="G568" s="3">
        <v>1.0</v>
      </c>
      <c r="H568" s="3">
        <f t="shared" si="3"/>
        <v>150</v>
      </c>
    </row>
    <row r="569">
      <c r="A569" s="2">
        <v>44532.0</v>
      </c>
      <c r="B569" s="3" t="str">
        <f t="shared" si="1"/>
        <v>Dec</v>
      </c>
      <c r="C569" s="3" t="str">
        <f t="shared" si="2"/>
        <v>Thursday</v>
      </c>
      <c r="D569" s="3" t="s">
        <v>60</v>
      </c>
      <c r="E569" s="3">
        <f>VLOOKUP(D569, Sheet2!$A$2:$D$27, 4, FALSE)</f>
        <v>180</v>
      </c>
      <c r="F569" s="3">
        <f>VLOOKUP(D569,Sheet2!$A$1:$D$27,2,FALSE)</f>
        <v>125</v>
      </c>
      <c r="G569" s="3">
        <v>2.0</v>
      </c>
      <c r="H569" s="3">
        <f t="shared" si="3"/>
        <v>360</v>
      </c>
    </row>
    <row r="570">
      <c r="A570" s="2">
        <v>44532.0</v>
      </c>
      <c r="B570" s="3" t="str">
        <f t="shared" si="1"/>
        <v>Dec</v>
      </c>
      <c r="C570" s="3" t="str">
        <f t="shared" si="2"/>
        <v>Thursday</v>
      </c>
      <c r="D570" s="3" t="s">
        <v>8</v>
      </c>
      <c r="E570" s="3">
        <f>VLOOKUP(D570, Sheet2!$A$2:$D$27, 4, FALSE)</f>
        <v>500</v>
      </c>
      <c r="F570" s="3">
        <f>VLOOKUP(D570,Sheet2!$A$1:$D$27,2,FALSE)</f>
        <v>347.2222222</v>
      </c>
      <c r="G570" s="3">
        <v>1.0</v>
      </c>
      <c r="H570" s="3">
        <f t="shared" si="3"/>
        <v>500</v>
      </c>
    </row>
    <row r="571">
      <c r="A571" s="2">
        <v>44533.0</v>
      </c>
      <c r="B571" s="3" t="str">
        <f t="shared" si="1"/>
        <v>Dec</v>
      </c>
      <c r="C571" s="3" t="str">
        <f t="shared" si="2"/>
        <v>Friday</v>
      </c>
      <c r="D571" s="3" t="s">
        <v>17</v>
      </c>
      <c r="E571" s="3">
        <f>VLOOKUP(D571, Sheet2!$A$2:$D$27, 4, FALSE)</f>
        <v>450</v>
      </c>
      <c r="F571" s="3">
        <f>VLOOKUP(D571,Sheet2!$A$1:$D$27,2,FALSE)</f>
        <v>312.5</v>
      </c>
      <c r="G571" s="3">
        <v>4.0</v>
      </c>
      <c r="H571" s="3">
        <f t="shared" si="3"/>
        <v>1800</v>
      </c>
    </row>
    <row r="572">
      <c r="A572" s="2">
        <v>44533.0</v>
      </c>
      <c r="B572" s="3" t="str">
        <f t="shared" si="1"/>
        <v>Dec</v>
      </c>
      <c r="C572" s="3" t="str">
        <f t="shared" si="2"/>
        <v>Friday</v>
      </c>
      <c r="D572" s="3" t="s">
        <v>51</v>
      </c>
      <c r="E572" s="3">
        <f>VLOOKUP(D572, Sheet2!$A$2:$D$27, 4, FALSE)</f>
        <v>150</v>
      </c>
      <c r="F572" s="3">
        <f>VLOOKUP(D572,Sheet2!$A$1:$D$27,2,FALSE)</f>
        <v>104.1666667</v>
      </c>
      <c r="G572" s="3">
        <v>2.0</v>
      </c>
      <c r="H572" s="3">
        <f t="shared" si="3"/>
        <v>300</v>
      </c>
    </row>
    <row r="573">
      <c r="A573" s="2">
        <v>44533.0</v>
      </c>
      <c r="B573" s="3" t="str">
        <f t="shared" si="1"/>
        <v>Dec</v>
      </c>
      <c r="C573" s="3" t="str">
        <f t="shared" si="2"/>
        <v>Friday</v>
      </c>
      <c r="D573" s="3" t="s">
        <v>15</v>
      </c>
      <c r="E573" s="3">
        <f>VLOOKUP(D573, Sheet2!$A$2:$D$27, 4, FALSE)</f>
        <v>1000</v>
      </c>
      <c r="F573" s="3">
        <f>VLOOKUP(D573,Sheet2!$A$1:$D$27,2,FALSE)</f>
        <v>694.4444444</v>
      </c>
      <c r="G573" s="3">
        <v>1.0</v>
      </c>
      <c r="H573" s="3">
        <f t="shared" si="3"/>
        <v>1000</v>
      </c>
    </row>
    <row r="574">
      <c r="A574" s="2">
        <v>44533.0</v>
      </c>
      <c r="B574" s="3" t="str">
        <f t="shared" si="1"/>
        <v>Dec</v>
      </c>
      <c r="C574" s="3" t="str">
        <f t="shared" si="2"/>
        <v>Friday</v>
      </c>
      <c r="D574" s="3" t="s">
        <v>9</v>
      </c>
      <c r="E574" s="3">
        <f>VLOOKUP(D574, Sheet2!$A$2:$D$27, 4, FALSE)</f>
        <v>800</v>
      </c>
      <c r="F574" s="3">
        <f>VLOOKUP(D574,Sheet2!$A$1:$D$27,2,FALSE)</f>
        <v>555.5555556</v>
      </c>
      <c r="G574" s="3">
        <v>1.0</v>
      </c>
      <c r="H574" s="3">
        <f t="shared" si="3"/>
        <v>800</v>
      </c>
    </row>
    <row r="575">
      <c r="A575" s="2">
        <v>44533.0</v>
      </c>
      <c r="B575" s="3" t="str">
        <f t="shared" si="1"/>
        <v>Dec</v>
      </c>
      <c r="C575" s="3" t="str">
        <f t="shared" si="2"/>
        <v>Friday</v>
      </c>
      <c r="D575" s="3" t="s">
        <v>17</v>
      </c>
      <c r="E575" s="3">
        <f>VLOOKUP(D575, Sheet2!$A$2:$D$27, 4, FALSE)</f>
        <v>450</v>
      </c>
      <c r="F575" s="3">
        <f>VLOOKUP(D575,Sheet2!$A$1:$D$27,2,FALSE)</f>
        <v>312.5</v>
      </c>
      <c r="G575" s="3">
        <v>2.0</v>
      </c>
      <c r="H575" s="3">
        <f t="shared" si="3"/>
        <v>900</v>
      </c>
    </row>
    <row r="576">
      <c r="A576" s="2">
        <v>44534.0</v>
      </c>
      <c r="B576" s="3" t="str">
        <f t="shared" si="1"/>
        <v>Dec</v>
      </c>
      <c r="C576" s="3" t="str">
        <f t="shared" si="2"/>
        <v>Saturday</v>
      </c>
      <c r="D576" s="3" t="s">
        <v>62</v>
      </c>
      <c r="E576" s="3">
        <f>VLOOKUP(D576, Sheet2!$A$2:$D$27, 4, FALSE)</f>
        <v>2500</v>
      </c>
      <c r="F576" s="3">
        <f>VLOOKUP(D576,Sheet2!$A$1:$D$27,2,FALSE)</f>
        <v>1736.111111</v>
      </c>
      <c r="G576" s="3">
        <v>1.0</v>
      </c>
      <c r="H576" s="3">
        <f t="shared" si="3"/>
        <v>2500</v>
      </c>
    </row>
    <row r="577">
      <c r="A577" s="2">
        <v>44534.0</v>
      </c>
      <c r="B577" s="3" t="str">
        <f t="shared" si="1"/>
        <v>Dec</v>
      </c>
      <c r="C577" s="3" t="str">
        <f t="shared" si="2"/>
        <v>Saturday</v>
      </c>
      <c r="D577" s="3" t="s">
        <v>20</v>
      </c>
      <c r="E577" s="3">
        <f>VLOOKUP(D577, Sheet2!$A$2:$D$27, 4, FALSE)</f>
        <v>400</v>
      </c>
      <c r="F577" s="3">
        <f>VLOOKUP(D577,Sheet2!$A$1:$D$27,2,FALSE)</f>
        <v>277.7777778</v>
      </c>
      <c r="G577" s="3">
        <v>4.0</v>
      </c>
      <c r="H577" s="3">
        <f t="shared" si="3"/>
        <v>1600</v>
      </c>
    </row>
    <row r="578">
      <c r="A578" s="2">
        <v>44535.0</v>
      </c>
      <c r="B578" s="3" t="str">
        <f t="shared" si="1"/>
        <v>Dec</v>
      </c>
      <c r="C578" s="3" t="str">
        <f t="shared" si="2"/>
        <v>Sunday</v>
      </c>
      <c r="D578" s="3" t="s">
        <v>11</v>
      </c>
      <c r="E578" s="3">
        <f>VLOOKUP(D578, Sheet2!$A$2:$D$27, 4, FALSE)</f>
        <v>0</v>
      </c>
      <c r="F578" s="3">
        <f>VLOOKUP(D578,Sheet2!$A$1:$D$27,2,FALSE)</f>
        <v>0</v>
      </c>
      <c r="G578" s="3">
        <v>0.0</v>
      </c>
      <c r="H578" s="3">
        <f t="shared" si="3"/>
        <v>0</v>
      </c>
    </row>
    <row r="579">
      <c r="A579" s="2">
        <v>44536.0</v>
      </c>
      <c r="B579" s="3" t="str">
        <f t="shared" si="1"/>
        <v>Dec</v>
      </c>
      <c r="C579" s="3" t="str">
        <f t="shared" si="2"/>
        <v>Monday</v>
      </c>
      <c r="D579" s="3" t="s">
        <v>61</v>
      </c>
      <c r="E579" s="3">
        <f>VLOOKUP(D579, Sheet2!$A$2:$D$27, 4, FALSE)</f>
        <v>1500</v>
      </c>
      <c r="F579" s="3">
        <f>VLOOKUP(D579,Sheet2!$A$1:$D$27,2,FALSE)</f>
        <v>1041.666667</v>
      </c>
      <c r="G579" s="3">
        <v>1.0</v>
      </c>
      <c r="H579" s="3">
        <f t="shared" si="3"/>
        <v>1500</v>
      </c>
    </row>
    <row r="580">
      <c r="A580" s="2">
        <v>44537.0</v>
      </c>
      <c r="B580" s="3" t="str">
        <f t="shared" si="1"/>
        <v>Dec</v>
      </c>
      <c r="C580" s="3" t="str">
        <f t="shared" si="2"/>
        <v>Tuesday</v>
      </c>
      <c r="D580" s="3" t="s">
        <v>11</v>
      </c>
      <c r="E580" s="3">
        <f>VLOOKUP(D580, Sheet2!$A$2:$D$27, 4, FALSE)</f>
        <v>0</v>
      </c>
      <c r="F580" s="3">
        <f>VLOOKUP(D580,Sheet2!$A$1:$D$27,2,FALSE)</f>
        <v>0</v>
      </c>
      <c r="G580" s="3">
        <v>0.0</v>
      </c>
      <c r="H580" s="3">
        <f t="shared" si="3"/>
        <v>0</v>
      </c>
    </row>
    <row r="581">
      <c r="A581" s="2">
        <v>44538.0</v>
      </c>
      <c r="B581" s="3" t="str">
        <f t="shared" si="1"/>
        <v>Dec</v>
      </c>
      <c r="C581" s="3" t="str">
        <f t="shared" si="2"/>
        <v>Wednesday</v>
      </c>
      <c r="D581" s="3" t="s">
        <v>11</v>
      </c>
      <c r="E581" s="3">
        <f>VLOOKUP(D581, Sheet2!$A$2:$D$27, 4, FALSE)</f>
        <v>0</v>
      </c>
      <c r="F581" s="3">
        <f>VLOOKUP(D581,Sheet2!$A$1:$D$27,2,FALSE)</f>
        <v>0</v>
      </c>
      <c r="G581" s="3">
        <v>0.0</v>
      </c>
      <c r="H581" s="3">
        <f t="shared" si="3"/>
        <v>0</v>
      </c>
    </row>
    <row r="582">
      <c r="A582" s="2">
        <v>44539.0</v>
      </c>
      <c r="B582" s="3" t="str">
        <f t="shared" si="1"/>
        <v>Dec</v>
      </c>
      <c r="C582" s="3" t="str">
        <f t="shared" si="2"/>
        <v>Thursday</v>
      </c>
      <c r="D582" s="3" t="s">
        <v>11</v>
      </c>
      <c r="E582" s="3">
        <f>VLOOKUP(D582, Sheet2!$A$2:$D$27, 4, FALSE)</f>
        <v>0</v>
      </c>
      <c r="F582" s="3">
        <f>VLOOKUP(D582,Sheet2!$A$1:$D$27,2,FALSE)</f>
        <v>0</v>
      </c>
      <c r="G582" s="3">
        <v>0.0</v>
      </c>
      <c r="H582" s="3">
        <f t="shared" si="3"/>
        <v>0</v>
      </c>
    </row>
    <row r="583">
      <c r="A583" s="2">
        <v>44540.0</v>
      </c>
      <c r="B583" s="3" t="str">
        <f t="shared" si="1"/>
        <v>Dec</v>
      </c>
      <c r="C583" s="3" t="str">
        <f t="shared" si="2"/>
        <v>Friday</v>
      </c>
      <c r="D583" s="3" t="s">
        <v>11</v>
      </c>
      <c r="E583" s="3">
        <f>VLOOKUP(D583, Sheet2!$A$2:$D$27, 4, FALSE)</f>
        <v>0</v>
      </c>
      <c r="F583" s="3">
        <f>VLOOKUP(D583,Sheet2!$A$1:$D$27,2,FALSE)</f>
        <v>0</v>
      </c>
      <c r="G583" s="3">
        <v>0.0</v>
      </c>
      <c r="H583" s="3">
        <f t="shared" si="3"/>
        <v>0</v>
      </c>
    </row>
    <row r="584">
      <c r="A584" s="2">
        <v>44541.0</v>
      </c>
      <c r="B584" s="3" t="str">
        <f t="shared" si="1"/>
        <v>Dec</v>
      </c>
      <c r="C584" s="3" t="str">
        <f t="shared" si="2"/>
        <v>Saturday</v>
      </c>
      <c r="D584" s="3" t="s">
        <v>17</v>
      </c>
      <c r="E584" s="3">
        <f>VLOOKUP(D584, Sheet2!$A$2:$D$27, 4, FALSE)</f>
        <v>450</v>
      </c>
      <c r="F584" s="3">
        <f>VLOOKUP(D584,Sheet2!$A$1:$D$27,2,FALSE)</f>
        <v>312.5</v>
      </c>
      <c r="G584" s="3">
        <v>2.0</v>
      </c>
      <c r="H584" s="3">
        <f t="shared" si="3"/>
        <v>900</v>
      </c>
    </row>
    <row r="585">
      <c r="A585" s="2">
        <v>44541.0</v>
      </c>
      <c r="B585" s="3" t="str">
        <f t="shared" si="1"/>
        <v>Dec</v>
      </c>
      <c r="C585" s="3" t="str">
        <f t="shared" si="2"/>
        <v>Saturday</v>
      </c>
      <c r="D585" s="3" t="s">
        <v>51</v>
      </c>
      <c r="E585" s="3">
        <f>VLOOKUP(D585, Sheet2!$A$2:$D$27, 4, FALSE)</f>
        <v>150</v>
      </c>
      <c r="F585" s="3">
        <f>VLOOKUP(D585,Sheet2!$A$1:$D$27,2,FALSE)</f>
        <v>104.1666667</v>
      </c>
      <c r="G585" s="3">
        <v>2.0</v>
      </c>
      <c r="H585" s="3">
        <f t="shared" si="3"/>
        <v>300</v>
      </c>
    </row>
    <row r="586">
      <c r="A586" s="2">
        <v>44541.0</v>
      </c>
      <c r="B586" s="3" t="str">
        <f t="shared" si="1"/>
        <v>Dec</v>
      </c>
      <c r="C586" s="3" t="str">
        <f t="shared" si="2"/>
        <v>Saturday</v>
      </c>
      <c r="D586" s="3" t="s">
        <v>61</v>
      </c>
      <c r="E586" s="3">
        <f>VLOOKUP(D586, Sheet2!$A$2:$D$27, 4, FALSE)</f>
        <v>1500</v>
      </c>
      <c r="F586" s="3">
        <f>VLOOKUP(D586,Sheet2!$A$1:$D$27,2,FALSE)</f>
        <v>1041.666667</v>
      </c>
      <c r="G586" s="3">
        <v>1.0</v>
      </c>
      <c r="H586" s="3">
        <f t="shared" si="3"/>
        <v>1500</v>
      </c>
    </row>
    <row r="587">
      <c r="A587" s="2">
        <v>44541.0</v>
      </c>
      <c r="B587" s="3" t="str">
        <f t="shared" si="1"/>
        <v>Dec</v>
      </c>
      <c r="C587" s="3" t="str">
        <f t="shared" si="2"/>
        <v>Saturday</v>
      </c>
      <c r="D587" s="3" t="s">
        <v>54</v>
      </c>
      <c r="E587" s="3">
        <f>VLOOKUP(D587, Sheet2!$A$2:$D$27, 4, FALSE)</f>
        <v>2000</v>
      </c>
      <c r="F587" s="3">
        <f>VLOOKUP(D587,Sheet2!$A$1:$D$27,2,FALSE)</f>
        <v>1388.888889</v>
      </c>
      <c r="G587" s="3">
        <v>1.0</v>
      </c>
      <c r="H587" s="3">
        <f t="shared" si="3"/>
        <v>2000</v>
      </c>
    </row>
    <row r="588">
      <c r="A588" s="2">
        <v>44541.0</v>
      </c>
      <c r="B588" s="3" t="str">
        <f t="shared" si="1"/>
        <v>Dec</v>
      </c>
      <c r="C588" s="3" t="str">
        <f t="shared" si="2"/>
        <v>Saturday</v>
      </c>
      <c r="D588" s="3" t="s">
        <v>15</v>
      </c>
      <c r="E588" s="3">
        <f>VLOOKUP(D588, Sheet2!$A$2:$D$27, 4, FALSE)</f>
        <v>1000</v>
      </c>
      <c r="F588" s="3">
        <f>VLOOKUP(D588,Sheet2!$A$1:$D$27,2,FALSE)</f>
        <v>694.4444444</v>
      </c>
      <c r="G588" s="3">
        <v>1.0</v>
      </c>
      <c r="H588" s="3">
        <f t="shared" si="3"/>
        <v>1000</v>
      </c>
    </row>
    <row r="589">
      <c r="A589" s="2">
        <v>44541.0</v>
      </c>
      <c r="B589" s="3" t="str">
        <f t="shared" si="1"/>
        <v>Dec</v>
      </c>
      <c r="C589" s="3" t="str">
        <f t="shared" si="2"/>
        <v>Saturday</v>
      </c>
      <c r="D589" s="3" t="s">
        <v>58</v>
      </c>
      <c r="E589" s="3">
        <f>VLOOKUP(D589, Sheet2!$A$2:$D$27, 4, FALSE)</f>
        <v>3500</v>
      </c>
      <c r="F589" s="3">
        <f>VLOOKUP(D589,Sheet2!$A$1:$D$27,2,FALSE)</f>
        <v>2430.555556</v>
      </c>
      <c r="G589" s="3">
        <v>1.0</v>
      </c>
      <c r="H589" s="3">
        <f t="shared" si="3"/>
        <v>3500</v>
      </c>
    </row>
    <row r="590">
      <c r="A590" s="2">
        <v>44542.0</v>
      </c>
      <c r="B590" s="3" t="str">
        <f t="shared" si="1"/>
        <v>Dec</v>
      </c>
      <c r="C590" s="3" t="str">
        <f t="shared" si="2"/>
        <v>Sunday</v>
      </c>
      <c r="D590" s="3" t="s">
        <v>11</v>
      </c>
      <c r="E590" s="3">
        <f>VLOOKUP(D590, Sheet2!$A$2:$D$27, 4, FALSE)</f>
        <v>0</v>
      </c>
      <c r="F590" s="3">
        <f>VLOOKUP(D590,Sheet2!$A$1:$D$27,2,FALSE)</f>
        <v>0</v>
      </c>
      <c r="G590" s="3">
        <v>0.0</v>
      </c>
      <c r="H590" s="3">
        <f t="shared" si="3"/>
        <v>0</v>
      </c>
    </row>
    <row r="591">
      <c r="A591" s="2">
        <v>44543.0</v>
      </c>
      <c r="B591" s="3" t="str">
        <f t="shared" si="1"/>
        <v>Dec</v>
      </c>
      <c r="C591" s="3" t="str">
        <f t="shared" si="2"/>
        <v>Monday</v>
      </c>
      <c r="D591" s="3" t="s">
        <v>15</v>
      </c>
      <c r="E591" s="3">
        <f>VLOOKUP(D591, Sheet2!$A$2:$D$27, 4, FALSE)</f>
        <v>1000</v>
      </c>
      <c r="F591" s="3">
        <f>VLOOKUP(D591,Sheet2!$A$1:$D$27,2,FALSE)</f>
        <v>694.4444444</v>
      </c>
      <c r="G591" s="3">
        <v>1.0</v>
      </c>
      <c r="H591" s="3">
        <f t="shared" si="3"/>
        <v>1000</v>
      </c>
    </row>
    <row r="592">
      <c r="A592" s="2">
        <v>44543.0</v>
      </c>
      <c r="B592" s="3" t="str">
        <f t="shared" si="1"/>
        <v>Dec</v>
      </c>
      <c r="C592" s="3" t="str">
        <f t="shared" si="2"/>
        <v>Monday</v>
      </c>
      <c r="D592" s="3" t="s">
        <v>54</v>
      </c>
      <c r="E592" s="3">
        <f>VLOOKUP(D592, Sheet2!$A$2:$D$27, 4, FALSE)</f>
        <v>2000</v>
      </c>
      <c r="F592" s="3">
        <f>VLOOKUP(D592,Sheet2!$A$1:$D$27,2,FALSE)</f>
        <v>1388.888889</v>
      </c>
      <c r="G592" s="3">
        <v>1.0</v>
      </c>
      <c r="H592" s="3">
        <f t="shared" si="3"/>
        <v>2000</v>
      </c>
    </row>
    <row r="593">
      <c r="A593" s="2">
        <v>44543.0</v>
      </c>
      <c r="B593" s="3" t="str">
        <f t="shared" si="1"/>
        <v>Dec</v>
      </c>
      <c r="C593" s="3" t="str">
        <f t="shared" si="2"/>
        <v>Monday</v>
      </c>
      <c r="D593" s="3" t="s">
        <v>61</v>
      </c>
      <c r="E593" s="3">
        <f>VLOOKUP(D593, Sheet2!$A$2:$D$27, 4, FALSE)</f>
        <v>1500</v>
      </c>
      <c r="F593" s="3">
        <f>VLOOKUP(D593,Sheet2!$A$1:$D$27,2,FALSE)</f>
        <v>1041.666667</v>
      </c>
      <c r="G593" s="3">
        <v>1.0</v>
      </c>
      <c r="H593" s="3">
        <f t="shared" si="3"/>
        <v>1500</v>
      </c>
    </row>
    <row r="594">
      <c r="A594" s="2">
        <v>44543.0</v>
      </c>
      <c r="B594" s="3" t="str">
        <f t="shared" si="1"/>
        <v>Dec</v>
      </c>
      <c r="C594" s="3" t="str">
        <f t="shared" si="2"/>
        <v>Monday</v>
      </c>
      <c r="D594" s="3" t="s">
        <v>9</v>
      </c>
      <c r="E594" s="3">
        <f>VLOOKUP(D594, Sheet2!$A$2:$D$27, 4, FALSE)</f>
        <v>800</v>
      </c>
      <c r="F594" s="3">
        <f>VLOOKUP(D594,Sheet2!$A$1:$D$27,2,FALSE)</f>
        <v>555.5555556</v>
      </c>
      <c r="G594" s="3">
        <v>2.0</v>
      </c>
      <c r="H594" s="3">
        <f t="shared" si="3"/>
        <v>1600</v>
      </c>
    </row>
    <row r="595">
      <c r="A595" s="2">
        <v>44544.0</v>
      </c>
      <c r="B595" s="3" t="str">
        <f t="shared" si="1"/>
        <v>Dec</v>
      </c>
      <c r="C595" s="3" t="str">
        <f t="shared" si="2"/>
        <v>Tuesday</v>
      </c>
      <c r="D595" s="3" t="s">
        <v>11</v>
      </c>
      <c r="E595" s="3">
        <f>VLOOKUP(D595, Sheet2!$A$2:$D$27, 4, FALSE)</f>
        <v>0</v>
      </c>
      <c r="F595" s="3">
        <f>VLOOKUP(D595,Sheet2!$A$1:$D$27,2,FALSE)</f>
        <v>0</v>
      </c>
      <c r="G595" s="3">
        <v>0.0</v>
      </c>
      <c r="H595" s="3">
        <f t="shared" si="3"/>
        <v>0</v>
      </c>
    </row>
    <row r="596">
      <c r="A596" s="2">
        <v>44545.0</v>
      </c>
      <c r="B596" s="3" t="str">
        <f t="shared" si="1"/>
        <v>Dec</v>
      </c>
      <c r="C596" s="3" t="str">
        <f t="shared" si="2"/>
        <v>Wednesday</v>
      </c>
      <c r="D596" s="3" t="s">
        <v>11</v>
      </c>
      <c r="E596" s="3">
        <f>VLOOKUP(D596, Sheet2!$A$2:$D$27, 4, FALSE)</f>
        <v>0</v>
      </c>
      <c r="F596" s="3">
        <f>VLOOKUP(D596,Sheet2!$A$1:$D$27,2,FALSE)</f>
        <v>0</v>
      </c>
      <c r="G596" s="3">
        <v>0.0</v>
      </c>
      <c r="H596" s="3">
        <f t="shared" si="3"/>
        <v>0</v>
      </c>
    </row>
    <row r="597">
      <c r="A597" s="2">
        <v>44546.0</v>
      </c>
      <c r="B597" s="3" t="str">
        <f t="shared" si="1"/>
        <v>Dec</v>
      </c>
      <c r="C597" s="3" t="str">
        <f t="shared" si="2"/>
        <v>Thursday</v>
      </c>
      <c r="D597" s="3" t="s">
        <v>11</v>
      </c>
      <c r="E597" s="3">
        <f>VLOOKUP(D597, Sheet2!$A$2:$D$27, 4, FALSE)</f>
        <v>0</v>
      </c>
      <c r="F597" s="3">
        <f>VLOOKUP(D597,Sheet2!$A$1:$D$27,2,FALSE)</f>
        <v>0</v>
      </c>
      <c r="G597" s="3">
        <v>0.0</v>
      </c>
      <c r="H597" s="3">
        <f t="shared" si="3"/>
        <v>0</v>
      </c>
    </row>
    <row r="598">
      <c r="A598" s="2">
        <v>44547.0</v>
      </c>
      <c r="B598" s="3" t="str">
        <f t="shared" si="1"/>
        <v>Dec</v>
      </c>
      <c r="C598" s="3" t="str">
        <f t="shared" si="2"/>
        <v>Friday</v>
      </c>
      <c r="D598" s="3" t="s">
        <v>11</v>
      </c>
      <c r="E598" s="3">
        <f>VLOOKUP(D598, Sheet2!$A$2:$D$27, 4, FALSE)</f>
        <v>0</v>
      </c>
      <c r="F598" s="3">
        <f>VLOOKUP(D598,Sheet2!$A$1:$D$27,2,FALSE)</f>
        <v>0</v>
      </c>
      <c r="G598" s="3">
        <v>0.0</v>
      </c>
      <c r="H598" s="3">
        <f t="shared" si="3"/>
        <v>0</v>
      </c>
    </row>
    <row r="599">
      <c r="A599" s="2">
        <v>44548.0</v>
      </c>
      <c r="B599" s="3" t="str">
        <f t="shared" si="1"/>
        <v>Dec</v>
      </c>
      <c r="C599" s="3" t="str">
        <f t="shared" si="2"/>
        <v>Saturday</v>
      </c>
      <c r="D599" s="3" t="s">
        <v>11</v>
      </c>
      <c r="E599" s="3">
        <f>VLOOKUP(D599, Sheet2!$A$2:$D$27, 4, FALSE)</f>
        <v>0</v>
      </c>
      <c r="F599" s="3">
        <f>VLOOKUP(D599,Sheet2!$A$1:$D$27,2,FALSE)</f>
        <v>0</v>
      </c>
      <c r="G599" s="3">
        <v>0.0</v>
      </c>
      <c r="H599" s="3">
        <f t="shared" si="3"/>
        <v>0</v>
      </c>
    </row>
    <row r="600">
      <c r="A600" s="2">
        <v>44549.0</v>
      </c>
      <c r="B600" s="3" t="str">
        <f t="shared" si="1"/>
        <v>Dec</v>
      </c>
      <c r="C600" s="3" t="str">
        <f t="shared" si="2"/>
        <v>Sunday</v>
      </c>
      <c r="D600" s="3" t="s">
        <v>11</v>
      </c>
      <c r="E600" s="3">
        <f>VLOOKUP(D600, Sheet2!$A$2:$D$27, 4, FALSE)</f>
        <v>0</v>
      </c>
      <c r="F600" s="3">
        <f>VLOOKUP(D600,Sheet2!$A$1:$D$27,2,FALSE)</f>
        <v>0</v>
      </c>
      <c r="G600" s="3">
        <v>0.0</v>
      </c>
      <c r="H600" s="3">
        <f t="shared" si="3"/>
        <v>0</v>
      </c>
    </row>
    <row r="601">
      <c r="A601" s="2">
        <v>44550.0</v>
      </c>
      <c r="B601" s="3" t="str">
        <f t="shared" si="1"/>
        <v>Dec</v>
      </c>
      <c r="C601" s="3" t="str">
        <f t="shared" si="2"/>
        <v>Monday</v>
      </c>
      <c r="D601" s="3" t="s">
        <v>24</v>
      </c>
      <c r="E601" s="3">
        <f>VLOOKUP(D601, Sheet2!$A$2:$D$27, 4, FALSE)</f>
        <v>400</v>
      </c>
      <c r="F601" s="3">
        <f>VLOOKUP(D601,Sheet2!$A$1:$D$27,2,FALSE)</f>
        <v>277.7777778</v>
      </c>
      <c r="G601" s="3">
        <v>1.0</v>
      </c>
      <c r="H601" s="3">
        <f t="shared" si="3"/>
        <v>400</v>
      </c>
    </row>
    <row r="602">
      <c r="A602" s="2">
        <v>44550.0</v>
      </c>
      <c r="B602" s="3" t="str">
        <f t="shared" si="1"/>
        <v>Dec</v>
      </c>
      <c r="C602" s="3" t="str">
        <f t="shared" si="2"/>
        <v>Monday</v>
      </c>
      <c r="D602" s="3" t="s">
        <v>56</v>
      </c>
      <c r="E602" s="3">
        <f>VLOOKUP(D602, Sheet2!$A$2:$D$27, 4, FALSE)</f>
        <v>130</v>
      </c>
      <c r="F602" s="3">
        <f>VLOOKUP(D602,Sheet2!$A$1:$D$27,2,FALSE)</f>
        <v>90.27777778</v>
      </c>
      <c r="G602" s="3">
        <v>1.0</v>
      </c>
      <c r="H602" s="3">
        <f t="shared" si="3"/>
        <v>130</v>
      </c>
    </row>
    <row r="603">
      <c r="A603" s="2">
        <v>44550.0</v>
      </c>
      <c r="B603" s="3" t="str">
        <f t="shared" si="1"/>
        <v>Dec</v>
      </c>
      <c r="C603" s="3" t="str">
        <f t="shared" si="2"/>
        <v>Monday</v>
      </c>
      <c r="D603" s="3" t="s">
        <v>20</v>
      </c>
      <c r="E603" s="3">
        <f>VLOOKUP(D603, Sheet2!$A$2:$D$27, 4, FALSE)</f>
        <v>400</v>
      </c>
      <c r="F603" s="3">
        <f>VLOOKUP(D603,Sheet2!$A$1:$D$27,2,FALSE)</f>
        <v>277.7777778</v>
      </c>
      <c r="G603" s="3">
        <v>2.0</v>
      </c>
      <c r="H603" s="3">
        <f t="shared" si="3"/>
        <v>800</v>
      </c>
    </row>
    <row r="604">
      <c r="A604" s="2">
        <v>44550.0</v>
      </c>
      <c r="B604" s="3" t="str">
        <f t="shared" si="1"/>
        <v>Dec</v>
      </c>
      <c r="C604" s="3" t="str">
        <f t="shared" si="2"/>
        <v>Monday</v>
      </c>
      <c r="D604" s="3" t="s">
        <v>24</v>
      </c>
      <c r="E604" s="3">
        <f>VLOOKUP(D604, Sheet2!$A$2:$D$27, 4, FALSE)</f>
        <v>400</v>
      </c>
      <c r="F604" s="3">
        <f>VLOOKUP(D604,Sheet2!$A$1:$D$27,2,FALSE)</f>
        <v>277.7777778</v>
      </c>
      <c r="G604" s="3">
        <v>2.0</v>
      </c>
      <c r="H604" s="3">
        <f t="shared" si="3"/>
        <v>800</v>
      </c>
    </row>
    <row r="605">
      <c r="A605" s="2">
        <v>44550.0</v>
      </c>
      <c r="B605" s="3" t="str">
        <f t="shared" si="1"/>
        <v>Dec</v>
      </c>
      <c r="C605" s="3" t="str">
        <f t="shared" si="2"/>
        <v>Monday</v>
      </c>
      <c r="D605" s="3" t="s">
        <v>13</v>
      </c>
      <c r="E605" s="3">
        <f>VLOOKUP(D605, Sheet2!$A$2:$D$27, 4, FALSE)</f>
        <v>600</v>
      </c>
      <c r="F605" s="3">
        <f>VLOOKUP(D605,Sheet2!$A$1:$D$27,2,FALSE)</f>
        <v>416.6666667</v>
      </c>
      <c r="G605" s="3">
        <v>1.0</v>
      </c>
      <c r="H605" s="3">
        <f t="shared" si="3"/>
        <v>600</v>
      </c>
    </row>
    <row r="606">
      <c r="A606" s="2">
        <v>44550.0</v>
      </c>
      <c r="B606" s="3" t="str">
        <f t="shared" si="1"/>
        <v>Dec</v>
      </c>
      <c r="C606" s="3" t="str">
        <f t="shared" si="2"/>
        <v>Monday</v>
      </c>
      <c r="D606" s="3" t="s">
        <v>41</v>
      </c>
      <c r="E606" s="3">
        <f>VLOOKUP(D606, Sheet2!$A$2:$D$27, 4, FALSE)</f>
        <v>300</v>
      </c>
      <c r="F606" s="3">
        <f>VLOOKUP(D606,Sheet2!$A$1:$D$27,2,FALSE)</f>
        <v>208.3333333</v>
      </c>
      <c r="G606" s="3">
        <v>2.0</v>
      </c>
      <c r="H606" s="3">
        <f t="shared" si="3"/>
        <v>600</v>
      </c>
    </row>
    <row r="607">
      <c r="A607" s="2">
        <v>44551.0</v>
      </c>
      <c r="B607" s="3" t="str">
        <f t="shared" si="1"/>
        <v>Dec</v>
      </c>
      <c r="C607" s="3" t="str">
        <f t="shared" si="2"/>
        <v>Tuesday</v>
      </c>
      <c r="D607" s="3" t="s">
        <v>11</v>
      </c>
      <c r="E607" s="3">
        <f>VLOOKUP(D607, Sheet2!$A$2:$D$27, 4, FALSE)</f>
        <v>0</v>
      </c>
      <c r="F607" s="3">
        <f>VLOOKUP(D607,Sheet2!$A$1:$D$27,2,FALSE)</f>
        <v>0</v>
      </c>
      <c r="G607" s="3">
        <v>0.0</v>
      </c>
      <c r="H607" s="3">
        <f t="shared" si="3"/>
        <v>0</v>
      </c>
    </row>
    <row r="608">
      <c r="A608" s="2">
        <v>44552.0</v>
      </c>
      <c r="B608" s="3" t="str">
        <f t="shared" si="1"/>
        <v>Dec</v>
      </c>
      <c r="C608" s="3" t="str">
        <f t="shared" si="2"/>
        <v>Wednesday</v>
      </c>
      <c r="D608" s="3" t="s">
        <v>11</v>
      </c>
      <c r="E608" s="3">
        <f>VLOOKUP(D608, Sheet2!$A$2:$D$27, 4, FALSE)</f>
        <v>0</v>
      </c>
      <c r="F608" s="3">
        <f>VLOOKUP(D608,Sheet2!$A$1:$D$27,2,FALSE)</f>
        <v>0</v>
      </c>
      <c r="G608" s="3">
        <v>0.0</v>
      </c>
      <c r="H608" s="3">
        <f t="shared" si="3"/>
        <v>0</v>
      </c>
    </row>
    <row r="609">
      <c r="A609" s="2">
        <v>44553.0</v>
      </c>
      <c r="B609" s="3" t="str">
        <f t="shared" si="1"/>
        <v>Dec</v>
      </c>
      <c r="C609" s="3" t="str">
        <f t="shared" si="2"/>
        <v>Thursday</v>
      </c>
      <c r="D609" s="3" t="s">
        <v>60</v>
      </c>
      <c r="E609" s="3">
        <f>VLOOKUP(D609, Sheet2!$A$2:$D$27, 4, FALSE)</f>
        <v>180</v>
      </c>
      <c r="F609" s="3">
        <f>VLOOKUP(D609,Sheet2!$A$1:$D$27,2,FALSE)</f>
        <v>125</v>
      </c>
      <c r="G609" s="3">
        <v>5.0</v>
      </c>
      <c r="H609" s="3">
        <f t="shared" si="3"/>
        <v>900</v>
      </c>
    </row>
    <row r="610">
      <c r="A610" s="2">
        <v>44553.0</v>
      </c>
      <c r="B610" s="3" t="str">
        <f t="shared" si="1"/>
        <v>Dec</v>
      </c>
      <c r="C610" s="3" t="str">
        <f t="shared" si="2"/>
        <v>Thursday</v>
      </c>
      <c r="D610" s="3" t="s">
        <v>17</v>
      </c>
      <c r="E610" s="3">
        <f>VLOOKUP(D610, Sheet2!$A$2:$D$27, 4, FALSE)</f>
        <v>450</v>
      </c>
      <c r="F610" s="3">
        <f>VLOOKUP(D610,Sheet2!$A$1:$D$27,2,FALSE)</f>
        <v>312.5</v>
      </c>
      <c r="G610" s="3">
        <v>2.0</v>
      </c>
      <c r="H610" s="3">
        <f t="shared" si="3"/>
        <v>900</v>
      </c>
    </row>
    <row r="611">
      <c r="A611" s="2">
        <v>44554.0</v>
      </c>
      <c r="B611" s="3" t="str">
        <f t="shared" si="1"/>
        <v>Dec</v>
      </c>
      <c r="C611" s="3" t="str">
        <f t="shared" si="2"/>
        <v>Friday</v>
      </c>
      <c r="D611" s="3" t="s">
        <v>51</v>
      </c>
      <c r="E611" s="3">
        <f>VLOOKUP(D611, Sheet2!$A$2:$D$27, 4, FALSE)</f>
        <v>150</v>
      </c>
      <c r="F611" s="3">
        <f>VLOOKUP(D611,Sheet2!$A$1:$D$27,2,FALSE)</f>
        <v>104.1666667</v>
      </c>
      <c r="G611" s="3">
        <v>1.0</v>
      </c>
      <c r="H611" s="3">
        <f t="shared" si="3"/>
        <v>150</v>
      </c>
    </row>
    <row r="612">
      <c r="A612" s="2">
        <v>44555.0</v>
      </c>
      <c r="B612" s="3" t="str">
        <f t="shared" si="1"/>
        <v>Dec</v>
      </c>
      <c r="C612" s="3" t="str">
        <f t="shared" si="2"/>
        <v>Saturday</v>
      </c>
      <c r="D612" s="3" t="s">
        <v>11</v>
      </c>
      <c r="E612" s="3">
        <f>VLOOKUP(D612, Sheet2!$A$2:$D$27, 4, FALSE)</f>
        <v>0</v>
      </c>
      <c r="F612" s="3">
        <f>VLOOKUP(D612,Sheet2!$A$1:$D$27,2,FALSE)</f>
        <v>0</v>
      </c>
      <c r="G612" s="3">
        <v>0.0</v>
      </c>
      <c r="H612" s="3">
        <f t="shared" si="3"/>
        <v>0</v>
      </c>
    </row>
    <row r="613">
      <c r="A613" s="2">
        <v>44556.0</v>
      </c>
      <c r="B613" s="3" t="str">
        <f t="shared" si="1"/>
        <v>Dec</v>
      </c>
      <c r="C613" s="3" t="str">
        <f t="shared" si="2"/>
        <v>Sunday</v>
      </c>
      <c r="D613" s="3" t="s">
        <v>11</v>
      </c>
      <c r="E613" s="3">
        <f>VLOOKUP(D613, Sheet2!$A$2:$D$27, 4, FALSE)</f>
        <v>0</v>
      </c>
      <c r="F613" s="3">
        <f>VLOOKUP(D613,Sheet2!$A$1:$D$27,2,FALSE)</f>
        <v>0</v>
      </c>
      <c r="G613" s="3">
        <v>0.0</v>
      </c>
      <c r="H613" s="3">
        <f t="shared" si="3"/>
        <v>0</v>
      </c>
    </row>
    <row r="614">
      <c r="A614" s="2">
        <v>44557.0</v>
      </c>
      <c r="B614" s="3" t="str">
        <f t="shared" si="1"/>
        <v>Dec</v>
      </c>
      <c r="C614" s="3" t="str">
        <f t="shared" si="2"/>
        <v>Monday</v>
      </c>
      <c r="D614" s="3" t="s">
        <v>9</v>
      </c>
      <c r="E614" s="3">
        <f>VLOOKUP(D614, Sheet2!$A$2:$D$27, 4, FALSE)</f>
        <v>800</v>
      </c>
      <c r="F614" s="3">
        <f>VLOOKUP(D614,Sheet2!$A$1:$D$27,2,FALSE)</f>
        <v>555.5555556</v>
      </c>
      <c r="G614" s="3">
        <v>2.0</v>
      </c>
      <c r="H614" s="3">
        <f t="shared" si="3"/>
        <v>1600</v>
      </c>
    </row>
    <row r="615">
      <c r="A615" s="2">
        <v>44558.0</v>
      </c>
      <c r="B615" s="3" t="str">
        <f t="shared" si="1"/>
        <v>Dec</v>
      </c>
      <c r="C615" s="3" t="str">
        <f t="shared" si="2"/>
        <v>Tuesday</v>
      </c>
      <c r="D615" s="3" t="s">
        <v>8</v>
      </c>
      <c r="E615" s="3">
        <f>VLOOKUP(D615, Sheet2!$A$2:$D$27, 4, FALSE)</f>
        <v>500</v>
      </c>
      <c r="F615" s="3">
        <f>VLOOKUP(D615,Sheet2!$A$1:$D$27,2,FALSE)</f>
        <v>347.2222222</v>
      </c>
      <c r="G615" s="3">
        <v>1.0</v>
      </c>
      <c r="H615" s="3">
        <f t="shared" si="3"/>
        <v>500</v>
      </c>
    </row>
    <row r="616">
      <c r="A616" s="2">
        <v>44558.0</v>
      </c>
      <c r="B616" s="3" t="str">
        <f t="shared" si="1"/>
        <v>Dec</v>
      </c>
      <c r="C616" s="3" t="str">
        <f t="shared" si="2"/>
        <v>Tuesday</v>
      </c>
      <c r="D616" s="3" t="s">
        <v>13</v>
      </c>
      <c r="E616" s="3">
        <f>VLOOKUP(D616, Sheet2!$A$2:$D$27, 4, FALSE)</f>
        <v>600</v>
      </c>
      <c r="F616" s="3">
        <f>VLOOKUP(D616,Sheet2!$A$1:$D$27,2,FALSE)</f>
        <v>416.6666667</v>
      </c>
      <c r="G616" s="3">
        <v>1.0</v>
      </c>
      <c r="H616" s="3">
        <f t="shared" si="3"/>
        <v>600</v>
      </c>
    </row>
    <row r="617">
      <c r="A617" s="2">
        <v>44559.0</v>
      </c>
      <c r="B617" s="3" t="str">
        <f t="shared" si="1"/>
        <v>Dec</v>
      </c>
      <c r="C617" s="3" t="str">
        <f t="shared" si="2"/>
        <v>Wednesday</v>
      </c>
      <c r="D617" s="3" t="s">
        <v>11</v>
      </c>
      <c r="E617" s="3">
        <f>VLOOKUP(D617, Sheet2!$A$2:$D$27, 4, FALSE)</f>
        <v>0</v>
      </c>
      <c r="F617" s="3">
        <f>VLOOKUP(D617,Sheet2!$A$1:$D$27,2,FALSE)</f>
        <v>0</v>
      </c>
      <c r="G617" s="3">
        <v>0.0</v>
      </c>
      <c r="H617" s="3">
        <f t="shared" si="3"/>
        <v>0</v>
      </c>
    </row>
    <row r="618">
      <c r="A618" s="2">
        <v>44560.0</v>
      </c>
      <c r="B618" s="3" t="str">
        <f t="shared" si="1"/>
        <v>Dec</v>
      </c>
      <c r="C618" s="3" t="str">
        <f t="shared" si="2"/>
        <v>Thursday</v>
      </c>
      <c r="D618" s="3" t="s">
        <v>41</v>
      </c>
      <c r="E618" s="3">
        <f>VLOOKUP(D618, Sheet2!$A$2:$D$27, 4, FALSE)</f>
        <v>300</v>
      </c>
      <c r="F618" s="3">
        <f>VLOOKUP(D618,Sheet2!$A$1:$D$27,2,FALSE)</f>
        <v>208.3333333</v>
      </c>
      <c r="G618" s="3">
        <v>1.0</v>
      </c>
      <c r="H618" s="3">
        <f t="shared" si="3"/>
        <v>300</v>
      </c>
    </row>
    <row r="619">
      <c r="A619" s="2">
        <v>44560.0</v>
      </c>
      <c r="B619" s="3" t="str">
        <f t="shared" si="1"/>
        <v>Dec</v>
      </c>
      <c r="C619" s="3" t="str">
        <f t="shared" si="2"/>
        <v>Thursday</v>
      </c>
      <c r="D619" s="3" t="s">
        <v>13</v>
      </c>
      <c r="E619" s="3">
        <f>VLOOKUP(D619, Sheet2!$A$2:$D$27, 4, FALSE)</f>
        <v>600</v>
      </c>
      <c r="F619" s="3">
        <f>VLOOKUP(D619,Sheet2!$A$1:$D$27,2,FALSE)</f>
        <v>416.6666667</v>
      </c>
      <c r="G619" s="3">
        <v>1.0</v>
      </c>
      <c r="H619" s="3">
        <f t="shared" si="3"/>
        <v>600</v>
      </c>
    </row>
    <row r="620">
      <c r="A620" s="2">
        <v>44562.0</v>
      </c>
      <c r="B620" s="3" t="str">
        <f t="shared" si="1"/>
        <v>Jan</v>
      </c>
      <c r="C620" s="3" t="str">
        <f t="shared" si="2"/>
        <v>Saturday</v>
      </c>
      <c r="D620" s="3" t="s">
        <v>11</v>
      </c>
      <c r="E620" s="3">
        <f>VLOOKUP(D620, Sheet2!$A$2:$D$27, 4, FALSE)</f>
        <v>0</v>
      </c>
      <c r="F620" s="3">
        <f>VLOOKUP(D620,Sheet2!$A$1:$D$27,2,FALSE)</f>
        <v>0</v>
      </c>
      <c r="G620" s="3">
        <v>0.0</v>
      </c>
      <c r="H620" s="3">
        <f t="shared" si="3"/>
        <v>0</v>
      </c>
    </row>
    <row r="621">
      <c r="A621" s="2">
        <v>44563.0</v>
      </c>
      <c r="B621" s="3" t="str">
        <f t="shared" si="1"/>
        <v>Jan</v>
      </c>
      <c r="C621" s="3" t="str">
        <f t="shared" si="2"/>
        <v>Sunday</v>
      </c>
      <c r="D621" s="3" t="s">
        <v>11</v>
      </c>
      <c r="E621" s="3">
        <f>VLOOKUP(D621, Sheet2!$A$2:$D$27, 4, FALSE)</f>
        <v>0</v>
      </c>
      <c r="F621" s="3">
        <f>VLOOKUP(D621,Sheet2!$A$1:$D$27,2,FALSE)</f>
        <v>0</v>
      </c>
      <c r="G621" s="3">
        <v>0.0</v>
      </c>
      <c r="H621" s="3">
        <f t="shared" si="3"/>
        <v>0</v>
      </c>
    </row>
    <row r="622">
      <c r="A622" s="2">
        <v>44564.0</v>
      </c>
      <c r="B622" s="3" t="str">
        <f t="shared" si="1"/>
        <v>Jan</v>
      </c>
      <c r="C622" s="3" t="str">
        <f t="shared" si="2"/>
        <v>Monday</v>
      </c>
      <c r="D622" s="3" t="s">
        <v>14</v>
      </c>
      <c r="E622" s="3">
        <f>VLOOKUP(D622, Sheet2!$A$2:$D$27, 4, FALSE)</f>
        <v>1500</v>
      </c>
      <c r="F622" s="3">
        <f>VLOOKUP(D622,Sheet2!$A$1:$D$27,2,FALSE)</f>
        <v>1041.666667</v>
      </c>
      <c r="G622" s="3">
        <v>1.0</v>
      </c>
      <c r="H622" s="3">
        <f t="shared" si="3"/>
        <v>1500</v>
      </c>
    </row>
    <row r="623">
      <c r="A623" s="2">
        <v>44564.0</v>
      </c>
      <c r="B623" s="3" t="str">
        <f t="shared" si="1"/>
        <v>Jan</v>
      </c>
      <c r="C623" s="3" t="str">
        <f t="shared" si="2"/>
        <v>Monday</v>
      </c>
      <c r="D623" s="3" t="s">
        <v>55</v>
      </c>
      <c r="E623" s="3">
        <f>VLOOKUP(D623, Sheet2!$A$2:$D$27, 4, FALSE)</f>
        <v>3000</v>
      </c>
      <c r="F623" s="3">
        <f>VLOOKUP(D623,Sheet2!$A$1:$D$27,2,FALSE)</f>
        <v>2083.333333</v>
      </c>
      <c r="G623" s="3">
        <v>1.0</v>
      </c>
      <c r="H623" s="3">
        <f t="shared" si="3"/>
        <v>3000</v>
      </c>
    </row>
    <row r="624">
      <c r="A624" s="2">
        <v>44565.0</v>
      </c>
      <c r="B624" s="3" t="str">
        <f t="shared" si="1"/>
        <v>Jan</v>
      </c>
      <c r="C624" s="3" t="str">
        <f t="shared" si="2"/>
        <v>Tuesday</v>
      </c>
      <c r="D624" s="3" t="s">
        <v>11</v>
      </c>
      <c r="E624" s="3">
        <f>VLOOKUP(D624, Sheet2!$A$2:$D$27, 4, FALSE)</f>
        <v>0</v>
      </c>
      <c r="F624" s="3">
        <f>VLOOKUP(D624,Sheet2!$A$1:$D$27,2,FALSE)</f>
        <v>0</v>
      </c>
      <c r="G624" s="3">
        <v>0.0</v>
      </c>
      <c r="H624" s="3">
        <f t="shared" si="3"/>
        <v>0</v>
      </c>
    </row>
    <row r="625">
      <c r="A625" s="2">
        <v>44566.0</v>
      </c>
      <c r="B625" s="3" t="str">
        <f t="shared" si="1"/>
        <v>Jan</v>
      </c>
      <c r="C625" s="3" t="str">
        <f t="shared" si="2"/>
        <v>Wednesday</v>
      </c>
      <c r="D625" s="3" t="s">
        <v>11</v>
      </c>
      <c r="E625" s="3">
        <f>VLOOKUP(D625, Sheet2!$A$2:$D$27, 4, FALSE)</f>
        <v>0</v>
      </c>
      <c r="F625" s="3">
        <f>VLOOKUP(D625,Sheet2!$A$1:$D$27,2,FALSE)</f>
        <v>0</v>
      </c>
      <c r="G625" s="3">
        <v>0.0</v>
      </c>
      <c r="H625" s="3">
        <f t="shared" si="3"/>
        <v>0</v>
      </c>
    </row>
    <row r="626">
      <c r="A626" s="2">
        <v>44567.0</v>
      </c>
      <c r="B626" s="3" t="str">
        <f t="shared" si="1"/>
        <v>Jan</v>
      </c>
      <c r="C626" s="3" t="str">
        <f t="shared" si="2"/>
        <v>Thursday</v>
      </c>
      <c r="D626" s="3" t="s">
        <v>20</v>
      </c>
      <c r="E626" s="3">
        <f>VLOOKUP(D626, Sheet2!$A$2:$D$27, 4, FALSE)</f>
        <v>400</v>
      </c>
      <c r="F626" s="3">
        <f>VLOOKUP(D626,Sheet2!$A$1:$D$27,2,FALSE)</f>
        <v>277.7777778</v>
      </c>
      <c r="G626" s="3">
        <v>1.0</v>
      </c>
      <c r="H626" s="3">
        <f t="shared" si="3"/>
        <v>400</v>
      </c>
    </row>
    <row r="627">
      <c r="A627" s="2">
        <v>44567.0</v>
      </c>
      <c r="B627" s="3" t="str">
        <f t="shared" si="1"/>
        <v>Jan</v>
      </c>
      <c r="C627" s="3" t="str">
        <f t="shared" si="2"/>
        <v>Thursday</v>
      </c>
      <c r="D627" s="3" t="s">
        <v>41</v>
      </c>
      <c r="E627" s="3">
        <f>VLOOKUP(D627, Sheet2!$A$2:$D$27, 4, FALSE)</f>
        <v>300</v>
      </c>
      <c r="F627" s="3">
        <f>VLOOKUP(D627,Sheet2!$A$1:$D$27,2,FALSE)</f>
        <v>208.3333333</v>
      </c>
      <c r="G627" s="3">
        <v>1.0</v>
      </c>
      <c r="H627" s="3">
        <f t="shared" si="3"/>
        <v>300</v>
      </c>
    </row>
    <row r="628">
      <c r="A628" s="2">
        <v>44567.0</v>
      </c>
      <c r="B628" s="3" t="str">
        <f t="shared" si="1"/>
        <v>Jan</v>
      </c>
      <c r="C628" s="3" t="str">
        <f t="shared" si="2"/>
        <v>Thursday</v>
      </c>
      <c r="D628" s="3" t="s">
        <v>52</v>
      </c>
      <c r="E628" s="3">
        <f>VLOOKUP(D628, Sheet2!$A$2:$D$27, 4, FALSE)</f>
        <v>550</v>
      </c>
      <c r="F628" s="3">
        <f>VLOOKUP(D628,Sheet2!$A$1:$D$27,2,FALSE)</f>
        <v>381.9444444</v>
      </c>
      <c r="G628" s="3">
        <v>1.0</v>
      </c>
      <c r="H628" s="3">
        <f t="shared" si="3"/>
        <v>550</v>
      </c>
    </row>
    <row r="629">
      <c r="A629" s="2">
        <v>44568.0</v>
      </c>
      <c r="B629" s="3" t="str">
        <f t="shared" si="1"/>
        <v>Jan</v>
      </c>
      <c r="C629" s="3" t="str">
        <f t="shared" si="2"/>
        <v>Friday</v>
      </c>
      <c r="D629" s="3" t="s">
        <v>8</v>
      </c>
      <c r="E629" s="3">
        <f>VLOOKUP(D629, Sheet2!$A$2:$D$27, 4, FALSE)</f>
        <v>500</v>
      </c>
      <c r="F629" s="3">
        <f>VLOOKUP(D629,Sheet2!$A$1:$D$27,2,FALSE)</f>
        <v>347.2222222</v>
      </c>
      <c r="G629" s="3">
        <v>1.0</v>
      </c>
      <c r="H629" s="3">
        <f t="shared" si="3"/>
        <v>500</v>
      </c>
    </row>
    <row r="630">
      <c r="A630" s="2">
        <v>44568.0</v>
      </c>
      <c r="B630" s="3" t="str">
        <f t="shared" si="1"/>
        <v>Jan</v>
      </c>
      <c r="C630" s="3" t="str">
        <f t="shared" si="2"/>
        <v>Friday</v>
      </c>
      <c r="D630" s="3" t="s">
        <v>60</v>
      </c>
      <c r="E630" s="3">
        <f>VLOOKUP(D630, Sheet2!$A$2:$D$27, 4, FALSE)</f>
        <v>180</v>
      </c>
      <c r="F630" s="3">
        <f>VLOOKUP(D630,Sheet2!$A$1:$D$27,2,FALSE)</f>
        <v>125</v>
      </c>
      <c r="G630" s="3">
        <v>1.0</v>
      </c>
      <c r="H630" s="3">
        <f t="shared" si="3"/>
        <v>180</v>
      </c>
    </row>
    <row r="631">
      <c r="A631" s="2">
        <v>44568.0</v>
      </c>
      <c r="B631" s="3" t="str">
        <f t="shared" si="1"/>
        <v>Jan</v>
      </c>
      <c r="C631" s="3" t="str">
        <f t="shared" si="2"/>
        <v>Friday</v>
      </c>
      <c r="D631" s="3" t="s">
        <v>34</v>
      </c>
      <c r="E631" s="3">
        <f>VLOOKUP(D631, Sheet2!$A$2:$D$27, 4, FALSE)</f>
        <v>180</v>
      </c>
      <c r="F631" s="3">
        <f>VLOOKUP(D631,Sheet2!$A$1:$D$27,2,FALSE)</f>
        <v>125</v>
      </c>
      <c r="G631" s="3">
        <v>2.0</v>
      </c>
      <c r="H631" s="3">
        <f t="shared" si="3"/>
        <v>360</v>
      </c>
    </row>
    <row r="632">
      <c r="A632" s="2">
        <v>44568.0</v>
      </c>
      <c r="B632" s="3" t="str">
        <f t="shared" si="1"/>
        <v>Jan</v>
      </c>
      <c r="C632" s="3" t="str">
        <f t="shared" si="2"/>
        <v>Friday</v>
      </c>
      <c r="D632" s="3" t="s">
        <v>51</v>
      </c>
      <c r="E632" s="3">
        <f>VLOOKUP(D632, Sheet2!$A$2:$D$27, 4, FALSE)</f>
        <v>150</v>
      </c>
      <c r="F632" s="3">
        <f>VLOOKUP(D632,Sheet2!$A$1:$D$27,2,FALSE)</f>
        <v>104.1666667</v>
      </c>
      <c r="G632" s="3">
        <v>1.0</v>
      </c>
      <c r="H632" s="3">
        <f t="shared" si="3"/>
        <v>150</v>
      </c>
    </row>
    <row r="633">
      <c r="A633" s="2">
        <v>44568.0</v>
      </c>
      <c r="B633" s="3" t="str">
        <f t="shared" si="1"/>
        <v>Jan</v>
      </c>
      <c r="C633" s="3" t="str">
        <f t="shared" si="2"/>
        <v>Friday</v>
      </c>
      <c r="D633" s="3" t="s">
        <v>17</v>
      </c>
      <c r="E633" s="3">
        <f>VLOOKUP(D633, Sheet2!$A$2:$D$27, 4, FALSE)</f>
        <v>450</v>
      </c>
      <c r="F633" s="3">
        <f>VLOOKUP(D633,Sheet2!$A$1:$D$27,2,FALSE)</f>
        <v>312.5</v>
      </c>
      <c r="G633" s="3">
        <v>2.0</v>
      </c>
      <c r="H633" s="3">
        <f t="shared" si="3"/>
        <v>900</v>
      </c>
    </row>
    <row r="634">
      <c r="A634" s="2">
        <v>44568.0</v>
      </c>
      <c r="B634" s="3" t="str">
        <f t="shared" si="1"/>
        <v>Jan</v>
      </c>
      <c r="C634" s="3" t="str">
        <f t="shared" si="2"/>
        <v>Friday</v>
      </c>
      <c r="D634" s="3" t="s">
        <v>59</v>
      </c>
      <c r="E634" s="3">
        <f>VLOOKUP(D634, Sheet2!$A$2:$D$27, 4, FALSE)</f>
        <v>700</v>
      </c>
      <c r="F634" s="3">
        <f>VLOOKUP(D634,Sheet2!$A$1:$D$27,2,FALSE)</f>
        <v>486.1111111</v>
      </c>
      <c r="G634" s="3">
        <v>1.0</v>
      </c>
      <c r="H634" s="3">
        <f t="shared" si="3"/>
        <v>700</v>
      </c>
    </row>
    <row r="635">
      <c r="A635" s="2">
        <v>44569.0</v>
      </c>
      <c r="B635" s="3" t="str">
        <f t="shared" si="1"/>
        <v>Jan</v>
      </c>
      <c r="C635" s="3" t="str">
        <f t="shared" si="2"/>
        <v>Saturday</v>
      </c>
      <c r="D635" s="3" t="s">
        <v>11</v>
      </c>
      <c r="E635" s="3">
        <f>VLOOKUP(D635, Sheet2!$A$2:$D$27, 4, FALSE)</f>
        <v>0</v>
      </c>
      <c r="F635" s="3">
        <f>VLOOKUP(D635,Sheet2!$A$1:$D$27,2,FALSE)</f>
        <v>0</v>
      </c>
      <c r="G635" s="3">
        <v>0.0</v>
      </c>
      <c r="H635" s="3">
        <f t="shared" si="3"/>
        <v>0</v>
      </c>
    </row>
    <row r="636">
      <c r="A636" s="2">
        <v>44570.0</v>
      </c>
      <c r="B636" s="3" t="str">
        <f t="shared" si="1"/>
        <v>Jan</v>
      </c>
      <c r="C636" s="3" t="str">
        <f t="shared" si="2"/>
        <v>Sunday</v>
      </c>
      <c r="D636" s="3" t="s">
        <v>11</v>
      </c>
      <c r="E636" s="3">
        <f>VLOOKUP(D636, Sheet2!$A$2:$D$27, 4, FALSE)</f>
        <v>0</v>
      </c>
      <c r="F636" s="3">
        <f>VLOOKUP(D636,Sheet2!$A$1:$D$27,2,FALSE)</f>
        <v>0</v>
      </c>
      <c r="G636" s="3">
        <v>0.0</v>
      </c>
      <c r="H636" s="3">
        <f t="shared" si="3"/>
        <v>0</v>
      </c>
    </row>
    <row r="637">
      <c r="A637" s="2">
        <v>44571.0</v>
      </c>
      <c r="B637" s="3" t="str">
        <f t="shared" si="1"/>
        <v>Jan</v>
      </c>
      <c r="C637" s="3" t="str">
        <f t="shared" si="2"/>
        <v>Monday</v>
      </c>
      <c r="D637" s="3" t="s">
        <v>11</v>
      </c>
      <c r="E637" s="3">
        <f>VLOOKUP(D637, Sheet2!$A$2:$D$27, 4, FALSE)</f>
        <v>0</v>
      </c>
      <c r="F637" s="3">
        <f>VLOOKUP(D637,Sheet2!$A$1:$D$27,2,FALSE)</f>
        <v>0</v>
      </c>
      <c r="G637" s="3">
        <v>0.0</v>
      </c>
      <c r="H637" s="3">
        <f t="shared" si="3"/>
        <v>0</v>
      </c>
    </row>
    <row r="638">
      <c r="A638" s="2">
        <v>44571.0</v>
      </c>
      <c r="B638" s="3" t="str">
        <f t="shared" si="1"/>
        <v>Jan</v>
      </c>
      <c r="C638" s="3" t="str">
        <f t="shared" si="2"/>
        <v>Monday</v>
      </c>
      <c r="D638" s="3" t="s">
        <v>11</v>
      </c>
      <c r="E638" s="3">
        <f>VLOOKUP(D638, Sheet2!$A$2:$D$27, 4, FALSE)</f>
        <v>0</v>
      </c>
      <c r="F638" s="3">
        <f>VLOOKUP(D638,Sheet2!$A$1:$D$27,2,FALSE)</f>
        <v>0</v>
      </c>
      <c r="G638" s="3">
        <v>0.0</v>
      </c>
      <c r="H638" s="3">
        <f t="shared" si="3"/>
        <v>0</v>
      </c>
    </row>
    <row r="639">
      <c r="A639" s="2">
        <v>44571.0</v>
      </c>
      <c r="B639" s="3" t="str">
        <f t="shared" si="1"/>
        <v>Jan</v>
      </c>
      <c r="C639" s="3" t="str">
        <f t="shared" si="2"/>
        <v>Monday</v>
      </c>
      <c r="D639" s="3" t="s">
        <v>11</v>
      </c>
      <c r="E639" s="3">
        <f>VLOOKUP(D639, Sheet2!$A$2:$D$27, 4, FALSE)</f>
        <v>0</v>
      </c>
      <c r="F639" s="3">
        <f>VLOOKUP(D639,Sheet2!$A$1:$D$27,2,FALSE)</f>
        <v>0</v>
      </c>
      <c r="G639" s="3">
        <v>0.0</v>
      </c>
      <c r="H639" s="3">
        <f t="shared" si="3"/>
        <v>0</v>
      </c>
    </row>
    <row r="640">
      <c r="A640" s="2">
        <v>44571.0</v>
      </c>
      <c r="B640" s="3" t="str">
        <f t="shared" si="1"/>
        <v>Jan</v>
      </c>
      <c r="C640" s="3" t="str">
        <f t="shared" si="2"/>
        <v>Monday</v>
      </c>
      <c r="D640" s="3" t="s">
        <v>11</v>
      </c>
      <c r="E640" s="3">
        <f>VLOOKUP(D640, Sheet2!$A$2:$D$27, 4, FALSE)</f>
        <v>0</v>
      </c>
      <c r="F640" s="3">
        <f>VLOOKUP(D640,Sheet2!$A$1:$D$27,2,FALSE)</f>
        <v>0</v>
      </c>
      <c r="G640" s="3">
        <v>0.0</v>
      </c>
      <c r="H640" s="3">
        <f t="shared" si="3"/>
        <v>0</v>
      </c>
    </row>
    <row r="641">
      <c r="A641" s="2">
        <v>44571.0</v>
      </c>
      <c r="B641" s="3" t="str">
        <f t="shared" si="1"/>
        <v>Jan</v>
      </c>
      <c r="C641" s="3" t="str">
        <f t="shared" si="2"/>
        <v>Monday</v>
      </c>
      <c r="D641" s="3" t="s">
        <v>11</v>
      </c>
      <c r="E641" s="3">
        <f>VLOOKUP(D641, Sheet2!$A$2:$D$27, 4, FALSE)</f>
        <v>0</v>
      </c>
      <c r="F641" s="3">
        <f>VLOOKUP(D641,Sheet2!$A$1:$D$27,2,FALSE)</f>
        <v>0</v>
      </c>
      <c r="G641" s="3">
        <v>0.0</v>
      </c>
      <c r="H641" s="3">
        <f t="shared" si="3"/>
        <v>0</v>
      </c>
    </row>
    <row r="642">
      <c r="A642" s="2">
        <v>44572.0</v>
      </c>
      <c r="B642" s="3" t="str">
        <f t="shared" si="1"/>
        <v>Jan</v>
      </c>
      <c r="C642" s="3" t="str">
        <f t="shared" si="2"/>
        <v>Tuesday</v>
      </c>
      <c r="D642" s="3" t="s">
        <v>11</v>
      </c>
      <c r="E642" s="3">
        <f>VLOOKUP(D642, Sheet2!$A$2:$D$27, 4, FALSE)</f>
        <v>0</v>
      </c>
      <c r="F642" s="3">
        <f>VLOOKUP(D642,Sheet2!$A$1:$D$27,2,FALSE)</f>
        <v>0</v>
      </c>
      <c r="G642" s="3">
        <v>0.0</v>
      </c>
      <c r="H642" s="3">
        <f t="shared" si="3"/>
        <v>0</v>
      </c>
    </row>
    <row r="643">
      <c r="A643" s="2">
        <v>44573.0</v>
      </c>
      <c r="B643" s="3" t="str">
        <f t="shared" si="1"/>
        <v>Jan</v>
      </c>
      <c r="C643" s="3" t="str">
        <f t="shared" si="2"/>
        <v>Wednesday</v>
      </c>
      <c r="D643" s="3" t="s">
        <v>11</v>
      </c>
      <c r="E643" s="3">
        <f>VLOOKUP(D643, Sheet2!$A$2:$D$27, 4, FALSE)</f>
        <v>0</v>
      </c>
      <c r="F643" s="3">
        <f>VLOOKUP(D643,Sheet2!$A$1:$D$27,2,FALSE)</f>
        <v>0</v>
      </c>
      <c r="G643" s="3">
        <v>0.0</v>
      </c>
      <c r="H643" s="3">
        <f t="shared" si="3"/>
        <v>0</v>
      </c>
    </row>
    <row r="644">
      <c r="A644" s="2">
        <v>44574.0</v>
      </c>
      <c r="B644" s="3" t="str">
        <f t="shared" si="1"/>
        <v>Jan</v>
      </c>
      <c r="C644" s="3" t="str">
        <f t="shared" si="2"/>
        <v>Thursday</v>
      </c>
      <c r="D644" s="3" t="s">
        <v>11</v>
      </c>
      <c r="E644" s="3">
        <f>VLOOKUP(D644, Sheet2!$A$2:$D$27, 4, FALSE)</f>
        <v>0</v>
      </c>
      <c r="F644" s="3">
        <f>VLOOKUP(D644,Sheet2!$A$1:$D$27,2,FALSE)</f>
        <v>0</v>
      </c>
      <c r="G644" s="3">
        <v>0.0</v>
      </c>
      <c r="H644" s="3">
        <f t="shared" si="3"/>
        <v>0</v>
      </c>
    </row>
    <row r="645">
      <c r="A645" s="2">
        <v>44575.0</v>
      </c>
      <c r="B645" s="3" t="str">
        <f t="shared" si="1"/>
        <v>Jan</v>
      </c>
      <c r="C645" s="3" t="str">
        <f t="shared" si="2"/>
        <v>Friday</v>
      </c>
      <c r="D645" s="3" t="s">
        <v>11</v>
      </c>
      <c r="E645" s="3">
        <f>VLOOKUP(D645, Sheet2!$A$2:$D$27, 4, FALSE)</f>
        <v>0</v>
      </c>
      <c r="F645" s="3">
        <f>VLOOKUP(D645,Sheet2!$A$1:$D$27,2,FALSE)</f>
        <v>0</v>
      </c>
      <c r="G645" s="3">
        <v>0.0</v>
      </c>
      <c r="H645" s="3">
        <f t="shared" si="3"/>
        <v>0</v>
      </c>
    </row>
    <row r="646">
      <c r="A646" s="2">
        <v>44576.0</v>
      </c>
      <c r="B646" s="3" t="str">
        <f t="shared" si="1"/>
        <v>Jan</v>
      </c>
      <c r="C646" s="3" t="str">
        <f t="shared" si="2"/>
        <v>Saturday</v>
      </c>
      <c r="D646" s="3" t="s">
        <v>11</v>
      </c>
      <c r="E646" s="3">
        <f>VLOOKUP(D646, Sheet2!$A$2:$D$27, 4, FALSE)</f>
        <v>0</v>
      </c>
      <c r="F646" s="3">
        <f>VLOOKUP(D646,Sheet2!$A$1:$D$27,2,FALSE)</f>
        <v>0</v>
      </c>
      <c r="G646" s="3">
        <v>0.0</v>
      </c>
      <c r="H646" s="3">
        <f t="shared" si="3"/>
        <v>0</v>
      </c>
    </row>
    <row r="647">
      <c r="A647" s="2">
        <v>44577.0</v>
      </c>
      <c r="B647" s="3" t="str">
        <f t="shared" si="1"/>
        <v>Jan</v>
      </c>
      <c r="C647" s="3" t="str">
        <f t="shared" si="2"/>
        <v>Sunday</v>
      </c>
      <c r="D647" s="3" t="s">
        <v>11</v>
      </c>
      <c r="E647" s="3">
        <f>VLOOKUP(D647, Sheet2!$A$2:$D$27, 4, FALSE)</f>
        <v>0</v>
      </c>
      <c r="F647" s="3">
        <f>VLOOKUP(D647,Sheet2!$A$1:$D$27,2,FALSE)</f>
        <v>0</v>
      </c>
      <c r="G647" s="3">
        <v>0.0</v>
      </c>
      <c r="H647" s="3">
        <f t="shared" si="3"/>
        <v>0</v>
      </c>
    </row>
    <row r="648">
      <c r="A648" s="2">
        <v>44578.0</v>
      </c>
      <c r="B648" s="3" t="str">
        <f t="shared" si="1"/>
        <v>Jan</v>
      </c>
      <c r="C648" s="3" t="str">
        <f t="shared" si="2"/>
        <v>Monday</v>
      </c>
      <c r="D648" s="3" t="s">
        <v>11</v>
      </c>
      <c r="E648" s="3">
        <f>VLOOKUP(D648, Sheet2!$A$2:$D$27, 4, FALSE)</f>
        <v>0</v>
      </c>
      <c r="F648" s="3">
        <f>VLOOKUP(D648,Sheet2!$A$1:$D$27,2,FALSE)</f>
        <v>0</v>
      </c>
      <c r="G648" s="3">
        <v>0.0</v>
      </c>
      <c r="H648" s="3">
        <f t="shared" si="3"/>
        <v>0</v>
      </c>
    </row>
    <row r="649">
      <c r="A649" s="2">
        <v>44579.0</v>
      </c>
      <c r="B649" s="3" t="str">
        <f t="shared" si="1"/>
        <v>Jan</v>
      </c>
      <c r="C649" s="3" t="str">
        <f t="shared" si="2"/>
        <v>Tuesday</v>
      </c>
      <c r="D649" s="3" t="s">
        <v>11</v>
      </c>
      <c r="E649" s="3">
        <f>VLOOKUP(D649, Sheet2!$A$2:$D$27, 4, FALSE)</f>
        <v>0</v>
      </c>
      <c r="F649" s="3">
        <f>VLOOKUP(D649,Sheet2!$A$1:$D$27,2,FALSE)</f>
        <v>0</v>
      </c>
      <c r="G649" s="3">
        <v>0.0</v>
      </c>
      <c r="H649" s="3">
        <f t="shared" si="3"/>
        <v>0</v>
      </c>
    </row>
    <row r="650">
      <c r="A650" s="2">
        <v>44580.0</v>
      </c>
      <c r="B650" s="3" t="str">
        <f t="shared" si="1"/>
        <v>Jan</v>
      </c>
      <c r="C650" s="3" t="str">
        <f t="shared" si="2"/>
        <v>Wednesday</v>
      </c>
      <c r="D650" s="3" t="s">
        <v>11</v>
      </c>
      <c r="E650" s="3">
        <f>VLOOKUP(D650, Sheet2!$A$2:$D$27, 4, FALSE)</f>
        <v>0</v>
      </c>
      <c r="F650" s="3">
        <f>VLOOKUP(D650,Sheet2!$A$1:$D$27,2,FALSE)</f>
        <v>0</v>
      </c>
      <c r="G650" s="3">
        <v>0.0</v>
      </c>
      <c r="H650" s="3">
        <f t="shared" si="3"/>
        <v>0</v>
      </c>
    </row>
    <row r="651">
      <c r="A651" s="2">
        <v>44581.0</v>
      </c>
      <c r="B651" s="3" t="str">
        <f t="shared" si="1"/>
        <v>Jan</v>
      </c>
      <c r="C651" s="3" t="str">
        <f t="shared" si="2"/>
        <v>Thursday</v>
      </c>
      <c r="D651" s="3" t="s">
        <v>11</v>
      </c>
      <c r="E651" s="3">
        <f>VLOOKUP(D651, Sheet2!$A$2:$D$27, 4, FALSE)</f>
        <v>0</v>
      </c>
      <c r="F651" s="3">
        <f>VLOOKUP(D651,Sheet2!$A$1:$D$27,2,FALSE)</f>
        <v>0</v>
      </c>
      <c r="G651" s="3">
        <v>0.0</v>
      </c>
      <c r="H651" s="3">
        <f t="shared" si="3"/>
        <v>0</v>
      </c>
    </row>
    <row r="652">
      <c r="A652" s="2">
        <v>44582.0</v>
      </c>
      <c r="B652" s="3" t="str">
        <f t="shared" si="1"/>
        <v>Jan</v>
      </c>
      <c r="C652" s="3" t="str">
        <f t="shared" si="2"/>
        <v>Friday</v>
      </c>
      <c r="D652" s="3" t="s">
        <v>11</v>
      </c>
      <c r="E652" s="3">
        <f>VLOOKUP(D652, Sheet2!$A$2:$D$27, 4, FALSE)</f>
        <v>0</v>
      </c>
      <c r="F652" s="3">
        <f>VLOOKUP(D652,Sheet2!$A$1:$D$27,2,FALSE)</f>
        <v>0</v>
      </c>
      <c r="G652" s="3">
        <v>0.0</v>
      </c>
      <c r="H652" s="3">
        <f t="shared" si="3"/>
        <v>0</v>
      </c>
    </row>
    <row r="653">
      <c r="A653" s="2">
        <v>44583.0</v>
      </c>
      <c r="B653" s="3" t="str">
        <f t="shared" si="1"/>
        <v>Jan</v>
      </c>
      <c r="C653" s="3" t="str">
        <f t="shared" si="2"/>
        <v>Saturday</v>
      </c>
      <c r="D653" s="3" t="s">
        <v>11</v>
      </c>
      <c r="E653" s="3">
        <f>VLOOKUP(D653, Sheet2!$A$2:$D$27, 4, FALSE)</f>
        <v>0</v>
      </c>
      <c r="F653" s="3">
        <f>VLOOKUP(D653,Sheet2!$A$1:$D$27,2,FALSE)</f>
        <v>0</v>
      </c>
      <c r="G653" s="3">
        <v>0.0</v>
      </c>
      <c r="H653" s="3">
        <f t="shared" si="3"/>
        <v>0</v>
      </c>
    </row>
    <row r="654">
      <c r="A654" s="2">
        <v>44584.0</v>
      </c>
      <c r="B654" s="3" t="str">
        <f t="shared" si="1"/>
        <v>Jan</v>
      </c>
      <c r="C654" s="3" t="str">
        <f t="shared" si="2"/>
        <v>Sunday</v>
      </c>
      <c r="D654" s="3" t="s">
        <v>11</v>
      </c>
      <c r="E654" s="3">
        <f>VLOOKUP(D654, Sheet2!$A$2:$D$27, 4, FALSE)</f>
        <v>0</v>
      </c>
      <c r="F654" s="3">
        <f>VLOOKUP(D654,Sheet2!$A$1:$D$27,2,FALSE)</f>
        <v>0</v>
      </c>
      <c r="G654" s="3">
        <v>0.0</v>
      </c>
      <c r="H654" s="3">
        <f t="shared" si="3"/>
        <v>0</v>
      </c>
    </row>
    <row r="655">
      <c r="A655" s="2">
        <v>44585.0</v>
      </c>
      <c r="B655" s="3" t="str">
        <f t="shared" si="1"/>
        <v>Jan</v>
      </c>
      <c r="C655" s="3" t="str">
        <f t="shared" si="2"/>
        <v>Monday</v>
      </c>
      <c r="D655" s="3" t="s">
        <v>11</v>
      </c>
      <c r="E655" s="3">
        <f>VLOOKUP(D655, Sheet2!$A$2:$D$27, 4, FALSE)</f>
        <v>0</v>
      </c>
      <c r="F655" s="3">
        <f>VLOOKUP(D655,Sheet2!$A$1:$D$27,2,FALSE)</f>
        <v>0</v>
      </c>
      <c r="G655" s="3">
        <v>0.0</v>
      </c>
      <c r="H655" s="3">
        <f t="shared" si="3"/>
        <v>0</v>
      </c>
    </row>
    <row r="656">
      <c r="A656" s="2">
        <v>44585.0</v>
      </c>
      <c r="B656" s="3" t="str">
        <f t="shared" si="1"/>
        <v>Jan</v>
      </c>
      <c r="C656" s="3" t="str">
        <f t="shared" si="2"/>
        <v>Monday</v>
      </c>
      <c r="D656" s="3" t="s">
        <v>11</v>
      </c>
      <c r="E656" s="3">
        <f>VLOOKUP(D656, Sheet2!$A$2:$D$27, 4, FALSE)</f>
        <v>0</v>
      </c>
      <c r="F656" s="3">
        <f>VLOOKUP(D656,Sheet2!$A$1:$D$27,2,FALSE)</f>
        <v>0</v>
      </c>
      <c r="G656" s="3">
        <v>0.0</v>
      </c>
      <c r="H656" s="3">
        <f t="shared" si="3"/>
        <v>0</v>
      </c>
    </row>
    <row r="657">
      <c r="A657" s="2">
        <v>44585.0</v>
      </c>
      <c r="B657" s="3" t="str">
        <f t="shared" si="1"/>
        <v>Jan</v>
      </c>
      <c r="C657" s="3" t="str">
        <f t="shared" si="2"/>
        <v>Monday</v>
      </c>
      <c r="D657" s="3" t="s">
        <v>11</v>
      </c>
      <c r="E657" s="3">
        <f>VLOOKUP(D657, Sheet2!$A$2:$D$27, 4, FALSE)</f>
        <v>0</v>
      </c>
      <c r="F657" s="3">
        <f>VLOOKUP(D657,Sheet2!$A$1:$D$27,2,FALSE)</f>
        <v>0</v>
      </c>
      <c r="G657" s="3">
        <v>0.0</v>
      </c>
      <c r="H657" s="3">
        <f t="shared" si="3"/>
        <v>0</v>
      </c>
    </row>
    <row r="658">
      <c r="A658" s="2">
        <v>44586.0</v>
      </c>
      <c r="B658" s="3" t="str">
        <f t="shared" si="1"/>
        <v>Jan</v>
      </c>
      <c r="C658" s="3" t="str">
        <f t="shared" si="2"/>
        <v>Tuesday</v>
      </c>
      <c r="D658" s="3" t="s">
        <v>11</v>
      </c>
      <c r="E658" s="3">
        <f>VLOOKUP(D658, Sheet2!$A$2:$D$27, 4, FALSE)</f>
        <v>0</v>
      </c>
      <c r="F658" s="3">
        <f>VLOOKUP(D658,Sheet2!$A$1:$D$27,2,FALSE)</f>
        <v>0</v>
      </c>
      <c r="G658" s="3">
        <v>0.0</v>
      </c>
      <c r="H658" s="3">
        <f t="shared" si="3"/>
        <v>0</v>
      </c>
    </row>
    <row r="659">
      <c r="A659" s="2">
        <v>44587.0</v>
      </c>
      <c r="B659" s="3" t="str">
        <f t="shared" si="1"/>
        <v>Jan</v>
      </c>
      <c r="C659" s="3" t="str">
        <f t="shared" si="2"/>
        <v>Wednesday</v>
      </c>
      <c r="D659" s="3" t="s">
        <v>11</v>
      </c>
      <c r="E659" s="3">
        <f>VLOOKUP(D659, Sheet2!$A$2:$D$27, 4, FALSE)</f>
        <v>0</v>
      </c>
      <c r="F659" s="3">
        <f>VLOOKUP(D659,Sheet2!$A$1:$D$27,2,FALSE)</f>
        <v>0</v>
      </c>
      <c r="G659" s="3">
        <v>0.0</v>
      </c>
      <c r="H659" s="3">
        <f t="shared" si="3"/>
        <v>0</v>
      </c>
    </row>
    <row r="660">
      <c r="A660" s="2">
        <v>44587.0</v>
      </c>
      <c r="B660" s="3" t="str">
        <f t="shared" si="1"/>
        <v>Jan</v>
      </c>
      <c r="C660" s="3" t="str">
        <f t="shared" si="2"/>
        <v>Wednesday</v>
      </c>
      <c r="D660" s="3" t="s">
        <v>11</v>
      </c>
      <c r="E660" s="3">
        <f>VLOOKUP(D660, Sheet2!$A$2:$D$27, 4, FALSE)</f>
        <v>0</v>
      </c>
      <c r="F660" s="3">
        <f>VLOOKUP(D660,Sheet2!$A$1:$D$27,2,FALSE)</f>
        <v>0</v>
      </c>
      <c r="G660" s="3">
        <v>0.0</v>
      </c>
      <c r="H660" s="3">
        <f t="shared" si="3"/>
        <v>0</v>
      </c>
    </row>
    <row r="661">
      <c r="A661" s="2">
        <v>44587.0</v>
      </c>
      <c r="B661" s="3" t="str">
        <f t="shared" si="1"/>
        <v>Jan</v>
      </c>
      <c r="C661" s="3" t="str">
        <f t="shared" si="2"/>
        <v>Wednesday</v>
      </c>
      <c r="D661" s="3" t="s">
        <v>11</v>
      </c>
      <c r="E661" s="3">
        <f>VLOOKUP(D661, Sheet2!$A$2:$D$27, 4, FALSE)</f>
        <v>0</v>
      </c>
      <c r="F661" s="3">
        <f>VLOOKUP(D661,Sheet2!$A$1:$D$27,2,FALSE)</f>
        <v>0</v>
      </c>
      <c r="G661" s="3">
        <v>0.0</v>
      </c>
      <c r="H661" s="3">
        <f t="shared" si="3"/>
        <v>0</v>
      </c>
    </row>
    <row r="662">
      <c r="A662" s="2">
        <v>44588.0</v>
      </c>
      <c r="B662" s="3" t="str">
        <f t="shared" si="1"/>
        <v>Jan</v>
      </c>
      <c r="C662" s="3" t="str">
        <f t="shared" si="2"/>
        <v>Thursday</v>
      </c>
      <c r="D662" s="3" t="s">
        <v>11</v>
      </c>
      <c r="E662" s="3">
        <f>VLOOKUP(D662, Sheet2!$A$2:$D$27, 4, FALSE)</f>
        <v>0</v>
      </c>
      <c r="F662" s="3">
        <f>VLOOKUP(D662,Sheet2!$A$1:$D$27,2,FALSE)</f>
        <v>0</v>
      </c>
      <c r="G662" s="3">
        <v>0.0</v>
      </c>
      <c r="H662" s="3">
        <f t="shared" si="3"/>
        <v>0</v>
      </c>
    </row>
    <row r="663">
      <c r="A663" s="2">
        <v>44589.0</v>
      </c>
      <c r="B663" s="3" t="str">
        <f t="shared" si="1"/>
        <v>Jan</v>
      </c>
      <c r="C663" s="3" t="str">
        <f t="shared" si="2"/>
        <v>Friday</v>
      </c>
      <c r="D663" s="3" t="s">
        <v>11</v>
      </c>
      <c r="E663" s="3">
        <f>VLOOKUP(D663, Sheet2!$A$2:$D$27, 4, FALSE)</f>
        <v>0</v>
      </c>
      <c r="F663" s="3">
        <f>VLOOKUP(D663,Sheet2!$A$1:$D$27,2,FALSE)</f>
        <v>0</v>
      </c>
      <c r="G663" s="3">
        <v>0.0</v>
      </c>
      <c r="H663" s="3">
        <f t="shared" si="3"/>
        <v>0</v>
      </c>
    </row>
    <row r="664">
      <c r="A664" s="2">
        <v>44590.0</v>
      </c>
      <c r="B664" s="3" t="str">
        <f t="shared" si="1"/>
        <v>Jan</v>
      </c>
      <c r="C664" s="3" t="str">
        <f t="shared" si="2"/>
        <v>Saturday</v>
      </c>
      <c r="D664" s="3" t="s">
        <v>11</v>
      </c>
      <c r="E664" s="3">
        <f>VLOOKUP(D664, Sheet2!$A$2:$D$27, 4, FALSE)</f>
        <v>0</v>
      </c>
      <c r="F664" s="3">
        <f>VLOOKUP(D664,Sheet2!$A$1:$D$27,2,FALSE)</f>
        <v>0</v>
      </c>
      <c r="G664" s="3">
        <v>0.0</v>
      </c>
      <c r="H664" s="3">
        <f t="shared" si="3"/>
        <v>0</v>
      </c>
    </row>
    <row r="665">
      <c r="A665" s="2">
        <v>44590.0</v>
      </c>
      <c r="B665" s="3" t="str">
        <f t="shared" si="1"/>
        <v>Jan</v>
      </c>
      <c r="C665" s="3" t="str">
        <f t="shared" si="2"/>
        <v>Saturday</v>
      </c>
      <c r="D665" s="3" t="s">
        <v>11</v>
      </c>
      <c r="E665" s="3">
        <f>VLOOKUP(D665, Sheet2!$A$2:$D$27, 4, FALSE)</f>
        <v>0</v>
      </c>
      <c r="F665" s="3">
        <f>VLOOKUP(D665,Sheet2!$A$1:$D$27,2,FALSE)</f>
        <v>0</v>
      </c>
      <c r="G665" s="3">
        <v>0.0</v>
      </c>
      <c r="H665" s="3">
        <f t="shared" si="3"/>
        <v>0</v>
      </c>
    </row>
    <row r="666">
      <c r="A666" s="2">
        <v>44590.0</v>
      </c>
      <c r="B666" s="3" t="str">
        <f t="shared" si="1"/>
        <v>Jan</v>
      </c>
      <c r="C666" s="3" t="str">
        <f t="shared" si="2"/>
        <v>Saturday</v>
      </c>
      <c r="D666" s="3" t="s">
        <v>11</v>
      </c>
      <c r="E666" s="3">
        <f>VLOOKUP(D666, Sheet2!$A$2:$D$27, 4, FALSE)</f>
        <v>0</v>
      </c>
      <c r="F666" s="3">
        <f>VLOOKUP(D666,Sheet2!$A$1:$D$27,2,FALSE)</f>
        <v>0</v>
      </c>
      <c r="G666" s="3">
        <v>0.0</v>
      </c>
      <c r="H666" s="3">
        <f t="shared" si="3"/>
        <v>0</v>
      </c>
    </row>
    <row r="667">
      <c r="A667" s="2">
        <v>44590.0</v>
      </c>
      <c r="B667" s="3" t="str">
        <f t="shared" si="1"/>
        <v>Jan</v>
      </c>
      <c r="C667" s="3" t="str">
        <f t="shared" si="2"/>
        <v>Saturday</v>
      </c>
      <c r="D667" s="3" t="s">
        <v>11</v>
      </c>
      <c r="E667" s="3">
        <f>VLOOKUP(D667, Sheet2!$A$2:$D$27, 4, FALSE)</f>
        <v>0</v>
      </c>
      <c r="F667" s="3">
        <f>VLOOKUP(D667,Sheet2!$A$1:$D$27,2,FALSE)</f>
        <v>0</v>
      </c>
      <c r="G667" s="3">
        <v>0.0</v>
      </c>
      <c r="H667" s="3">
        <f t="shared" si="3"/>
        <v>0</v>
      </c>
    </row>
    <row r="668">
      <c r="A668" s="2">
        <v>44590.0</v>
      </c>
      <c r="B668" s="3" t="str">
        <f t="shared" si="1"/>
        <v>Jan</v>
      </c>
      <c r="C668" s="3" t="str">
        <f t="shared" si="2"/>
        <v>Saturday</v>
      </c>
      <c r="D668" s="3" t="s">
        <v>11</v>
      </c>
      <c r="E668" s="3">
        <f>VLOOKUP(D668, Sheet2!$A$2:$D$27, 4, FALSE)</f>
        <v>0</v>
      </c>
      <c r="F668" s="3">
        <f>VLOOKUP(D668,Sheet2!$A$1:$D$27,2,FALSE)</f>
        <v>0</v>
      </c>
      <c r="G668" s="3">
        <v>0.0</v>
      </c>
      <c r="H668" s="3">
        <f t="shared" si="3"/>
        <v>0</v>
      </c>
    </row>
    <row r="669">
      <c r="A669" s="2">
        <v>44590.0</v>
      </c>
      <c r="B669" s="3" t="str">
        <f t="shared" si="1"/>
        <v>Jan</v>
      </c>
      <c r="C669" s="3" t="str">
        <f t="shared" si="2"/>
        <v>Saturday</v>
      </c>
      <c r="D669" s="3" t="s">
        <v>11</v>
      </c>
      <c r="E669" s="3">
        <f>VLOOKUP(D669, Sheet2!$A$2:$D$27, 4, FALSE)</f>
        <v>0</v>
      </c>
      <c r="F669" s="3">
        <f>VLOOKUP(D669,Sheet2!$A$1:$D$27,2,FALSE)</f>
        <v>0</v>
      </c>
      <c r="G669" s="3">
        <v>0.0</v>
      </c>
      <c r="H669" s="3">
        <f t="shared" si="3"/>
        <v>0</v>
      </c>
    </row>
    <row r="670">
      <c r="A670" s="2">
        <v>44590.0</v>
      </c>
      <c r="B670" s="3" t="str">
        <f t="shared" si="1"/>
        <v>Jan</v>
      </c>
      <c r="C670" s="3" t="str">
        <f t="shared" si="2"/>
        <v>Saturday</v>
      </c>
      <c r="D670" s="3" t="s">
        <v>11</v>
      </c>
      <c r="E670" s="3">
        <f>VLOOKUP(D670, Sheet2!$A$2:$D$27, 4, FALSE)</f>
        <v>0</v>
      </c>
      <c r="F670" s="3">
        <f>VLOOKUP(D670,Sheet2!$A$1:$D$27,2,FALSE)</f>
        <v>0</v>
      </c>
      <c r="G670" s="3">
        <v>0.0</v>
      </c>
      <c r="H670" s="3">
        <f t="shared" si="3"/>
        <v>0</v>
      </c>
    </row>
    <row r="671">
      <c r="A671" s="2">
        <v>44590.0</v>
      </c>
      <c r="B671" s="3" t="str">
        <f t="shared" si="1"/>
        <v>Jan</v>
      </c>
      <c r="C671" s="3" t="str">
        <f t="shared" si="2"/>
        <v>Saturday</v>
      </c>
      <c r="D671" s="3" t="s">
        <v>11</v>
      </c>
      <c r="E671" s="3">
        <f>VLOOKUP(D671, Sheet2!$A$2:$D$27, 4, FALSE)</f>
        <v>0</v>
      </c>
      <c r="F671" s="3">
        <f>VLOOKUP(D671,Sheet2!$A$1:$D$27,2,FALSE)</f>
        <v>0</v>
      </c>
      <c r="G671" s="3">
        <v>0.0</v>
      </c>
      <c r="H671" s="3">
        <f t="shared" si="3"/>
        <v>0</v>
      </c>
    </row>
    <row r="672">
      <c r="A672" s="2">
        <v>44591.0</v>
      </c>
      <c r="B672" s="3" t="str">
        <f t="shared" si="1"/>
        <v>Jan</v>
      </c>
      <c r="C672" s="3" t="str">
        <f t="shared" si="2"/>
        <v>Sunday</v>
      </c>
      <c r="D672" s="3" t="s">
        <v>11</v>
      </c>
      <c r="E672" s="3">
        <f>VLOOKUP(D672, Sheet2!$A$2:$D$27, 4, FALSE)</f>
        <v>0</v>
      </c>
      <c r="F672" s="3">
        <f>VLOOKUP(D672,Sheet2!$A$1:$D$27,2,FALSE)</f>
        <v>0</v>
      </c>
      <c r="G672" s="3">
        <v>0.0</v>
      </c>
      <c r="H672" s="3">
        <f t="shared" si="3"/>
        <v>0</v>
      </c>
    </row>
    <row r="673">
      <c r="A673" s="2">
        <v>44592.0</v>
      </c>
      <c r="B673" s="3" t="str">
        <f t="shared" si="1"/>
        <v>Jan</v>
      </c>
      <c r="C673" s="3" t="str">
        <f t="shared" si="2"/>
        <v>Monday</v>
      </c>
      <c r="D673" s="3" t="s">
        <v>11</v>
      </c>
      <c r="E673" s="3">
        <f>VLOOKUP(D673, Sheet2!$A$2:$D$27, 4, FALSE)</f>
        <v>0</v>
      </c>
      <c r="F673" s="3">
        <f>VLOOKUP(D673,Sheet2!$A$1:$D$27,2,FALSE)</f>
        <v>0</v>
      </c>
      <c r="G673" s="3">
        <v>0.0</v>
      </c>
      <c r="H673" s="3">
        <f t="shared" si="3"/>
        <v>0</v>
      </c>
    </row>
    <row r="674">
      <c r="A674" s="2">
        <v>44593.0</v>
      </c>
      <c r="B674" s="3" t="str">
        <f t="shared" si="1"/>
        <v>Feb</v>
      </c>
      <c r="C674" s="3" t="str">
        <f t="shared" si="2"/>
        <v>Tuesday</v>
      </c>
      <c r="D674" s="3" t="s">
        <v>11</v>
      </c>
      <c r="E674" s="3">
        <f>VLOOKUP(D674, Sheet2!$A$2:$D$27, 4, FALSE)</f>
        <v>0</v>
      </c>
      <c r="F674" s="3">
        <f>VLOOKUP(D674,Sheet2!$A$1:$D$27,2,FALSE)</f>
        <v>0</v>
      </c>
      <c r="G674" s="3">
        <v>0.0</v>
      </c>
      <c r="H674" s="3">
        <f t="shared" si="3"/>
        <v>0</v>
      </c>
    </row>
    <row r="675">
      <c r="A675" s="2">
        <v>44593.0</v>
      </c>
      <c r="B675" s="3" t="str">
        <f t="shared" si="1"/>
        <v>Feb</v>
      </c>
      <c r="C675" s="3" t="str">
        <f t="shared" si="2"/>
        <v>Tuesday</v>
      </c>
      <c r="D675" s="3" t="s">
        <v>11</v>
      </c>
      <c r="E675" s="3">
        <f>VLOOKUP(D675, Sheet2!$A$2:$D$27, 4, FALSE)</f>
        <v>0</v>
      </c>
      <c r="F675" s="3">
        <f>VLOOKUP(D675,Sheet2!$A$1:$D$27,2,FALSE)</f>
        <v>0</v>
      </c>
      <c r="G675" s="3">
        <v>0.0</v>
      </c>
      <c r="H675" s="3">
        <f t="shared" si="3"/>
        <v>0</v>
      </c>
    </row>
    <row r="676">
      <c r="A676" s="2">
        <v>44594.0</v>
      </c>
      <c r="B676" s="3" t="str">
        <f t="shared" si="1"/>
        <v>Feb</v>
      </c>
      <c r="C676" s="3" t="str">
        <f t="shared" si="2"/>
        <v>Wednesday</v>
      </c>
      <c r="D676" s="3" t="s">
        <v>11</v>
      </c>
      <c r="E676" s="3">
        <f>VLOOKUP(D676, Sheet2!$A$2:$D$27, 4, FALSE)</f>
        <v>0</v>
      </c>
      <c r="F676" s="3">
        <f>VLOOKUP(D676,Sheet2!$A$1:$D$27,2,FALSE)</f>
        <v>0</v>
      </c>
      <c r="G676" s="3">
        <v>0.0</v>
      </c>
      <c r="H676" s="3">
        <f t="shared" si="3"/>
        <v>0</v>
      </c>
    </row>
    <row r="677">
      <c r="A677" s="2">
        <v>44594.0</v>
      </c>
      <c r="B677" s="3" t="str">
        <f t="shared" si="1"/>
        <v>Feb</v>
      </c>
      <c r="C677" s="3" t="str">
        <f t="shared" si="2"/>
        <v>Wednesday</v>
      </c>
      <c r="D677" s="3" t="s">
        <v>11</v>
      </c>
      <c r="E677" s="3">
        <f>VLOOKUP(D677, Sheet2!$A$2:$D$27, 4, FALSE)</f>
        <v>0</v>
      </c>
      <c r="F677" s="3">
        <f>VLOOKUP(D677,Sheet2!$A$1:$D$27,2,FALSE)</f>
        <v>0</v>
      </c>
      <c r="G677" s="3">
        <v>0.0</v>
      </c>
      <c r="H677" s="3">
        <f t="shared" si="3"/>
        <v>0</v>
      </c>
    </row>
    <row r="678">
      <c r="A678" s="2">
        <v>44594.0</v>
      </c>
      <c r="B678" s="3" t="str">
        <f t="shared" si="1"/>
        <v>Feb</v>
      </c>
      <c r="C678" s="3" t="str">
        <f t="shared" si="2"/>
        <v>Wednesday</v>
      </c>
      <c r="D678" s="3" t="s">
        <v>11</v>
      </c>
      <c r="E678" s="3">
        <f>VLOOKUP(D678, Sheet2!$A$2:$D$27, 4, FALSE)</f>
        <v>0</v>
      </c>
      <c r="F678" s="3">
        <f>VLOOKUP(D678,Sheet2!$A$1:$D$27,2,FALSE)</f>
        <v>0</v>
      </c>
      <c r="G678" s="3">
        <v>0.0</v>
      </c>
      <c r="H678" s="3">
        <f t="shared" si="3"/>
        <v>0</v>
      </c>
    </row>
    <row r="679">
      <c r="A679" s="2">
        <v>44595.0</v>
      </c>
      <c r="B679" s="3" t="str">
        <f t="shared" si="1"/>
        <v>Feb</v>
      </c>
      <c r="C679" s="3" t="str">
        <f t="shared" si="2"/>
        <v>Thursday</v>
      </c>
      <c r="D679" s="3" t="s">
        <v>11</v>
      </c>
      <c r="E679" s="3">
        <f>VLOOKUP(D679, Sheet2!$A$2:$D$27, 4, FALSE)</f>
        <v>0</v>
      </c>
      <c r="F679" s="3">
        <f>VLOOKUP(D679,Sheet2!$A$1:$D$27,2,FALSE)</f>
        <v>0</v>
      </c>
      <c r="G679" s="3">
        <v>0.0</v>
      </c>
      <c r="H679" s="3">
        <f t="shared" si="3"/>
        <v>0</v>
      </c>
    </row>
    <row r="680">
      <c r="A680" s="2">
        <v>44595.0</v>
      </c>
      <c r="B680" s="3" t="str">
        <f t="shared" si="1"/>
        <v>Feb</v>
      </c>
      <c r="C680" s="3" t="str">
        <f t="shared" si="2"/>
        <v>Thursday</v>
      </c>
      <c r="D680" s="3" t="s">
        <v>11</v>
      </c>
      <c r="E680" s="3">
        <f>VLOOKUP(D680, Sheet2!$A$2:$D$27, 4, FALSE)</f>
        <v>0</v>
      </c>
      <c r="F680" s="3">
        <f>VLOOKUP(D680,Sheet2!$A$1:$D$27,2,FALSE)</f>
        <v>0</v>
      </c>
      <c r="G680" s="3">
        <v>0.0</v>
      </c>
      <c r="H680" s="3">
        <f t="shared" si="3"/>
        <v>0</v>
      </c>
    </row>
    <row r="681">
      <c r="A681" s="2">
        <v>44595.0</v>
      </c>
      <c r="B681" s="3" t="str">
        <f t="shared" si="1"/>
        <v>Feb</v>
      </c>
      <c r="C681" s="3" t="str">
        <f t="shared" si="2"/>
        <v>Thursday</v>
      </c>
      <c r="D681" s="3" t="s">
        <v>11</v>
      </c>
      <c r="E681" s="3">
        <f>VLOOKUP(D681, Sheet2!$A$2:$D$27, 4, FALSE)</f>
        <v>0</v>
      </c>
      <c r="F681" s="3">
        <f>VLOOKUP(D681,Sheet2!$A$1:$D$27,2,FALSE)</f>
        <v>0</v>
      </c>
      <c r="G681" s="3">
        <v>0.0</v>
      </c>
      <c r="H681" s="3">
        <f t="shared" si="3"/>
        <v>0</v>
      </c>
    </row>
    <row r="682">
      <c r="A682" s="2">
        <v>44596.0</v>
      </c>
      <c r="B682" s="3" t="str">
        <f t="shared" si="1"/>
        <v>Feb</v>
      </c>
      <c r="C682" s="3" t="str">
        <f t="shared" si="2"/>
        <v>Friday</v>
      </c>
      <c r="D682" s="3" t="s">
        <v>11</v>
      </c>
      <c r="E682" s="3">
        <f>VLOOKUP(D682, Sheet2!$A$2:$D$27, 4, FALSE)</f>
        <v>0</v>
      </c>
      <c r="F682" s="3">
        <f>VLOOKUP(D682,Sheet2!$A$1:$D$27,2,FALSE)</f>
        <v>0</v>
      </c>
      <c r="G682" s="3">
        <v>0.0</v>
      </c>
      <c r="H682" s="3">
        <f t="shared" si="3"/>
        <v>0</v>
      </c>
    </row>
    <row r="683">
      <c r="A683" s="2">
        <v>44597.0</v>
      </c>
      <c r="B683" s="3" t="str">
        <f t="shared" si="1"/>
        <v>Feb</v>
      </c>
      <c r="C683" s="3" t="str">
        <f t="shared" si="2"/>
        <v>Saturday</v>
      </c>
      <c r="D683" s="3" t="s">
        <v>11</v>
      </c>
      <c r="E683" s="3">
        <f>VLOOKUP(D683, Sheet2!$A$2:$D$27, 4, FALSE)</f>
        <v>0</v>
      </c>
      <c r="F683" s="3">
        <f>VLOOKUP(D683,Sheet2!$A$1:$D$27,2,FALSE)</f>
        <v>0</v>
      </c>
      <c r="G683" s="3">
        <v>0.0</v>
      </c>
      <c r="H683" s="3">
        <f t="shared" si="3"/>
        <v>0</v>
      </c>
    </row>
    <row r="684">
      <c r="A684" s="2">
        <v>44598.0</v>
      </c>
      <c r="B684" s="3" t="str">
        <f t="shared" si="1"/>
        <v>Feb</v>
      </c>
      <c r="C684" s="3" t="str">
        <f t="shared" si="2"/>
        <v>Sunday</v>
      </c>
      <c r="D684" s="3" t="s">
        <v>11</v>
      </c>
      <c r="E684" s="3">
        <f>VLOOKUP(D684, Sheet2!$A$2:$D$27, 4, FALSE)</f>
        <v>0</v>
      </c>
      <c r="F684" s="3">
        <f>VLOOKUP(D684,Sheet2!$A$1:$D$27,2,FALSE)</f>
        <v>0</v>
      </c>
      <c r="G684" s="3">
        <v>0.0</v>
      </c>
      <c r="H684" s="3">
        <f t="shared" si="3"/>
        <v>0</v>
      </c>
    </row>
    <row r="685">
      <c r="A685" s="2">
        <v>44599.0</v>
      </c>
      <c r="B685" s="3" t="str">
        <f t="shared" si="1"/>
        <v>Feb</v>
      </c>
      <c r="C685" s="3" t="str">
        <f t="shared" si="2"/>
        <v>Monday</v>
      </c>
      <c r="D685" s="3" t="s">
        <v>11</v>
      </c>
      <c r="E685" s="3">
        <f>VLOOKUP(D685, Sheet2!$A$2:$D$27, 4, FALSE)</f>
        <v>0</v>
      </c>
      <c r="F685" s="3">
        <f>VLOOKUP(D685,Sheet2!$A$1:$D$27,2,FALSE)</f>
        <v>0</v>
      </c>
      <c r="G685" s="3">
        <v>0.0</v>
      </c>
      <c r="H685" s="3">
        <f t="shared" si="3"/>
        <v>0</v>
      </c>
    </row>
    <row r="686">
      <c r="A686" s="2">
        <v>44599.0</v>
      </c>
      <c r="B686" s="3" t="str">
        <f t="shared" si="1"/>
        <v>Feb</v>
      </c>
      <c r="C686" s="3" t="str">
        <f t="shared" si="2"/>
        <v>Monday</v>
      </c>
      <c r="D686" s="3" t="s">
        <v>11</v>
      </c>
      <c r="E686" s="3">
        <f>VLOOKUP(D686, Sheet2!$A$2:$D$27, 4, FALSE)</f>
        <v>0</v>
      </c>
      <c r="F686" s="3">
        <f>VLOOKUP(D686,Sheet2!$A$1:$D$27,2,FALSE)</f>
        <v>0</v>
      </c>
      <c r="G686" s="3">
        <v>0.0</v>
      </c>
      <c r="H686" s="3">
        <f t="shared" si="3"/>
        <v>0</v>
      </c>
    </row>
    <row r="687">
      <c r="A687" s="2">
        <v>44600.0</v>
      </c>
      <c r="B687" s="3" t="str">
        <f t="shared" si="1"/>
        <v>Feb</v>
      </c>
      <c r="C687" s="3" t="str">
        <f t="shared" si="2"/>
        <v>Tuesday</v>
      </c>
      <c r="D687" s="3" t="s">
        <v>11</v>
      </c>
      <c r="E687" s="3">
        <f>VLOOKUP(D687, Sheet2!$A$2:$D$27, 4, FALSE)</f>
        <v>0</v>
      </c>
      <c r="F687" s="3">
        <f>VLOOKUP(D687,Sheet2!$A$1:$D$27,2,FALSE)</f>
        <v>0</v>
      </c>
      <c r="G687" s="3">
        <v>0.0</v>
      </c>
      <c r="H687" s="3">
        <f t="shared" si="3"/>
        <v>0</v>
      </c>
    </row>
    <row r="688">
      <c r="A688" s="2">
        <v>44601.0</v>
      </c>
      <c r="B688" s="3" t="str">
        <f t="shared" si="1"/>
        <v>Feb</v>
      </c>
      <c r="C688" s="3" t="str">
        <f t="shared" si="2"/>
        <v>Wednesday</v>
      </c>
      <c r="D688" s="3" t="s">
        <v>11</v>
      </c>
      <c r="E688" s="3">
        <f>VLOOKUP(D688, Sheet2!$A$2:$D$27, 4, FALSE)</f>
        <v>0</v>
      </c>
      <c r="F688" s="3">
        <f>VLOOKUP(D688,Sheet2!$A$1:$D$27,2,FALSE)</f>
        <v>0</v>
      </c>
      <c r="G688" s="3">
        <v>0.0</v>
      </c>
      <c r="H688" s="3">
        <f t="shared" si="3"/>
        <v>0</v>
      </c>
    </row>
    <row r="689">
      <c r="A689" s="2">
        <v>44602.0</v>
      </c>
      <c r="B689" s="3" t="str">
        <f t="shared" si="1"/>
        <v>Feb</v>
      </c>
      <c r="C689" s="3" t="str">
        <f t="shared" si="2"/>
        <v>Thursday</v>
      </c>
      <c r="D689" s="3" t="s">
        <v>11</v>
      </c>
      <c r="E689" s="3">
        <f>VLOOKUP(D689, Sheet2!$A$2:$D$27, 4, FALSE)</f>
        <v>0</v>
      </c>
      <c r="F689" s="3">
        <f>VLOOKUP(D689,Sheet2!$A$1:$D$27,2,FALSE)</f>
        <v>0</v>
      </c>
      <c r="G689" s="3">
        <v>0.0</v>
      </c>
      <c r="H689" s="3">
        <f t="shared" si="3"/>
        <v>0</v>
      </c>
    </row>
    <row r="690">
      <c r="A690" s="2">
        <v>44603.0</v>
      </c>
      <c r="B690" s="3" t="str">
        <f t="shared" si="1"/>
        <v>Feb</v>
      </c>
      <c r="C690" s="3" t="str">
        <f t="shared" si="2"/>
        <v>Friday</v>
      </c>
      <c r="D690" s="3" t="s">
        <v>11</v>
      </c>
      <c r="E690" s="3">
        <f>VLOOKUP(D690, Sheet2!$A$2:$D$27, 4, FALSE)</f>
        <v>0</v>
      </c>
      <c r="F690" s="3">
        <f>VLOOKUP(D690,Sheet2!$A$1:$D$27,2,FALSE)</f>
        <v>0</v>
      </c>
      <c r="G690" s="3">
        <v>0.0</v>
      </c>
      <c r="H690" s="3">
        <f t="shared" si="3"/>
        <v>0</v>
      </c>
    </row>
    <row r="691">
      <c r="A691" s="2">
        <v>44604.0</v>
      </c>
      <c r="B691" s="3" t="str">
        <f t="shared" si="1"/>
        <v>Feb</v>
      </c>
      <c r="C691" s="3" t="str">
        <f t="shared" si="2"/>
        <v>Saturday</v>
      </c>
      <c r="D691" s="3" t="s">
        <v>11</v>
      </c>
      <c r="E691" s="3">
        <f>VLOOKUP(D691, Sheet2!$A$2:$D$27, 4, FALSE)</f>
        <v>0</v>
      </c>
      <c r="F691" s="3">
        <f>VLOOKUP(D691,Sheet2!$A$1:$D$27,2,FALSE)</f>
        <v>0</v>
      </c>
      <c r="G691" s="3">
        <v>0.0</v>
      </c>
      <c r="H691" s="3">
        <f t="shared" si="3"/>
        <v>0</v>
      </c>
    </row>
    <row r="692">
      <c r="A692" s="2">
        <v>44605.0</v>
      </c>
      <c r="B692" s="3" t="str">
        <f t="shared" si="1"/>
        <v>Feb</v>
      </c>
      <c r="C692" s="3" t="str">
        <f t="shared" si="2"/>
        <v>Sunday</v>
      </c>
      <c r="D692" s="3" t="s">
        <v>11</v>
      </c>
      <c r="E692" s="3">
        <f>VLOOKUP(D692, Sheet2!$A$2:$D$27, 4, FALSE)</f>
        <v>0</v>
      </c>
      <c r="F692" s="3">
        <f>VLOOKUP(D692,Sheet2!$A$1:$D$27,2,FALSE)</f>
        <v>0</v>
      </c>
      <c r="G692" s="3">
        <v>0.0</v>
      </c>
      <c r="H692" s="3">
        <f t="shared" si="3"/>
        <v>0</v>
      </c>
    </row>
    <row r="693">
      <c r="A693" s="2">
        <v>44606.0</v>
      </c>
      <c r="B693" s="3" t="str">
        <f t="shared" si="1"/>
        <v>Feb</v>
      </c>
      <c r="C693" s="3" t="str">
        <f t="shared" si="2"/>
        <v>Monday</v>
      </c>
      <c r="D693" s="3" t="s">
        <v>56</v>
      </c>
      <c r="E693" s="3">
        <f>VLOOKUP(D693, Sheet2!$A$2:$D$27, 4, FALSE)</f>
        <v>130</v>
      </c>
      <c r="F693" s="3">
        <f>VLOOKUP(D693,Sheet2!$A$1:$D$27,2,FALSE)</f>
        <v>90.27777778</v>
      </c>
      <c r="G693" s="3">
        <v>2.0</v>
      </c>
      <c r="H693" s="3">
        <f t="shared" si="3"/>
        <v>260</v>
      </c>
    </row>
    <row r="694">
      <c r="A694" s="2">
        <v>44607.0</v>
      </c>
      <c r="B694" s="3" t="str">
        <f t="shared" si="1"/>
        <v>Feb</v>
      </c>
      <c r="C694" s="3" t="str">
        <f t="shared" si="2"/>
        <v>Tuesday</v>
      </c>
      <c r="D694" s="3" t="s">
        <v>20</v>
      </c>
      <c r="E694" s="3">
        <f>VLOOKUP(D694, Sheet2!$A$2:$D$27, 4, FALSE)</f>
        <v>400</v>
      </c>
      <c r="F694" s="3">
        <f>VLOOKUP(D694,Sheet2!$A$1:$D$27,2,FALSE)</f>
        <v>277.7777778</v>
      </c>
      <c r="G694" s="3">
        <v>1.0</v>
      </c>
      <c r="H694" s="3">
        <f t="shared" si="3"/>
        <v>400</v>
      </c>
    </row>
    <row r="695">
      <c r="A695" s="2">
        <v>44608.0</v>
      </c>
      <c r="B695" s="3" t="str">
        <f t="shared" si="1"/>
        <v>Feb</v>
      </c>
      <c r="C695" s="3" t="str">
        <f t="shared" si="2"/>
        <v>Wednesday</v>
      </c>
      <c r="D695" s="3" t="s">
        <v>11</v>
      </c>
      <c r="E695" s="3">
        <f>VLOOKUP(D695, Sheet2!$A$2:$D$27, 4, FALSE)</f>
        <v>0</v>
      </c>
      <c r="F695" s="3">
        <f>VLOOKUP(D695,Sheet2!$A$1:$D$27,2,FALSE)</f>
        <v>0</v>
      </c>
      <c r="G695" s="3">
        <v>0.0</v>
      </c>
      <c r="H695" s="3">
        <f t="shared" si="3"/>
        <v>0</v>
      </c>
    </row>
    <row r="696">
      <c r="A696" s="2">
        <v>44609.0</v>
      </c>
      <c r="B696" s="3" t="str">
        <f t="shared" si="1"/>
        <v>Feb</v>
      </c>
      <c r="C696" s="3" t="str">
        <f t="shared" si="2"/>
        <v>Thursday</v>
      </c>
      <c r="D696" s="3" t="s">
        <v>11</v>
      </c>
      <c r="E696" s="3">
        <f>VLOOKUP(D696, Sheet2!$A$2:$D$27, 4, FALSE)</f>
        <v>0</v>
      </c>
      <c r="F696" s="3">
        <f>VLOOKUP(D696,Sheet2!$A$1:$D$27,2,FALSE)</f>
        <v>0</v>
      </c>
      <c r="G696" s="3">
        <v>0.0</v>
      </c>
      <c r="H696" s="3">
        <f t="shared" si="3"/>
        <v>0</v>
      </c>
    </row>
    <row r="697">
      <c r="A697" s="2">
        <v>44610.0</v>
      </c>
      <c r="B697" s="3" t="str">
        <f t="shared" si="1"/>
        <v>Feb</v>
      </c>
      <c r="C697" s="3" t="str">
        <f t="shared" si="2"/>
        <v>Friday</v>
      </c>
      <c r="D697" s="3" t="s">
        <v>17</v>
      </c>
      <c r="E697" s="3">
        <f>VLOOKUP(D697, Sheet2!$A$2:$D$27, 4, FALSE)</f>
        <v>450</v>
      </c>
      <c r="F697" s="3">
        <f>VLOOKUP(D697,Sheet2!$A$1:$D$27,2,FALSE)</f>
        <v>312.5</v>
      </c>
      <c r="G697" s="3">
        <v>2.0</v>
      </c>
      <c r="H697" s="3">
        <f t="shared" si="3"/>
        <v>900</v>
      </c>
    </row>
    <row r="698">
      <c r="A698" s="2">
        <v>44611.0</v>
      </c>
      <c r="B698" s="3" t="str">
        <f t="shared" si="1"/>
        <v>Feb</v>
      </c>
      <c r="C698" s="3" t="str">
        <f t="shared" si="2"/>
        <v>Saturday</v>
      </c>
      <c r="D698" s="3" t="s">
        <v>11</v>
      </c>
      <c r="E698" s="3">
        <f>VLOOKUP(D698, Sheet2!$A$2:$D$27, 4, FALSE)</f>
        <v>0</v>
      </c>
      <c r="F698" s="3">
        <f>VLOOKUP(D698,Sheet2!$A$1:$D$27,2,FALSE)</f>
        <v>0</v>
      </c>
      <c r="G698" s="3">
        <v>0.0</v>
      </c>
      <c r="H698" s="3">
        <f t="shared" si="3"/>
        <v>0</v>
      </c>
    </row>
    <row r="699">
      <c r="A699" s="2">
        <v>44612.0</v>
      </c>
      <c r="B699" s="3" t="str">
        <f t="shared" si="1"/>
        <v>Feb</v>
      </c>
      <c r="C699" s="3" t="str">
        <f t="shared" si="2"/>
        <v>Sunday</v>
      </c>
      <c r="D699" s="3" t="s">
        <v>11</v>
      </c>
      <c r="E699" s="3">
        <f>VLOOKUP(D699, Sheet2!$A$2:$D$27, 4, FALSE)</f>
        <v>0</v>
      </c>
      <c r="F699" s="3">
        <f>VLOOKUP(D699,Sheet2!$A$1:$D$27,2,FALSE)</f>
        <v>0</v>
      </c>
      <c r="G699" s="3">
        <v>0.0</v>
      </c>
      <c r="H699" s="3">
        <f t="shared" si="3"/>
        <v>0</v>
      </c>
    </row>
    <row r="700">
      <c r="A700" s="2">
        <v>44613.0</v>
      </c>
      <c r="B700" s="3" t="str">
        <f t="shared" si="1"/>
        <v>Feb</v>
      </c>
      <c r="C700" s="3" t="str">
        <f t="shared" si="2"/>
        <v>Monday</v>
      </c>
      <c r="D700" s="3" t="s">
        <v>11</v>
      </c>
      <c r="E700" s="3">
        <f>VLOOKUP(D700, Sheet2!$A$2:$D$27, 4, FALSE)</f>
        <v>0</v>
      </c>
      <c r="F700" s="3">
        <f>VLOOKUP(D700,Sheet2!$A$1:$D$27,2,FALSE)</f>
        <v>0</v>
      </c>
      <c r="G700" s="3">
        <v>0.0</v>
      </c>
      <c r="H700" s="3">
        <f t="shared" si="3"/>
        <v>0</v>
      </c>
    </row>
    <row r="701">
      <c r="A701" s="2">
        <v>44613.0</v>
      </c>
      <c r="B701" s="3" t="str">
        <f t="shared" si="1"/>
        <v>Feb</v>
      </c>
      <c r="C701" s="3" t="str">
        <f t="shared" si="2"/>
        <v>Monday</v>
      </c>
      <c r="D701" s="3" t="s">
        <v>11</v>
      </c>
      <c r="E701" s="3">
        <f>VLOOKUP(D701, Sheet2!$A$2:$D$27, 4, FALSE)</f>
        <v>0</v>
      </c>
      <c r="F701" s="3">
        <f>VLOOKUP(D701,Sheet2!$A$1:$D$27,2,FALSE)</f>
        <v>0</v>
      </c>
      <c r="G701" s="3">
        <v>0.0</v>
      </c>
      <c r="H701" s="3">
        <f t="shared" si="3"/>
        <v>0</v>
      </c>
    </row>
    <row r="702">
      <c r="A702" s="2">
        <v>44614.0</v>
      </c>
      <c r="B702" s="3" t="str">
        <f t="shared" si="1"/>
        <v>Feb</v>
      </c>
      <c r="C702" s="3" t="str">
        <f t="shared" si="2"/>
        <v>Tuesday</v>
      </c>
      <c r="D702" s="3" t="s">
        <v>11</v>
      </c>
      <c r="E702" s="3">
        <f>VLOOKUP(D702, Sheet2!$A$2:$D$27, 4, FALSE)</f>
        <v>0</v>
      </c>
      <c r="F702" s="3">
        <f>VLOOKUP(D702,Sheet2!$A$1:$D$27,2,FALSE)</f>
        <v>0</v>
      </c>
      <c r="G702" s="3">
        <v>0.0</v>
      </c>
      <c r="H702" s="3">
        <f t="shared" si="3"/>
        <v>0</v>
      </c>
    </row>
    <row r="703">
      <c r="A703" s="2">
        <v>44615.0</v>
      </c>
      <c r="B703" s="3" t="str">
        <f t="shared" si="1"/>
        <v>Feb</v>
      </c>
      <c r="C703" s="3" t="str">
        <f t="shared" si="2"/>
        <v>Wednesday</v>
      </c>
      <c r="D703" s="3" t="s">
        <v>11</v>
      </c>
      <c r="E703" s="3">
        <f>VLOOKUP(D703, Sheet2!$A$2:$D$27, 4, FALSE)</f>
        <v>0</v>
      </c>
      <c r="F703" s="3">
        <f>VLOOKUP(D703,Sheet2!$A$1:$D$27,2,FALSE)</f>
        <v>0</v>
      </c>
      <c r="G703" s="3">
        <v>0.0</v>
      </c>
      <c r="H703" s="3">
        <f t="shared" si="3"/>
        <v>0</v>
      </c>
    </row>
    <row r="704">
      <c r="A704" s="2">
        <v>44616.0</v>
      </c>
      <c r="B704" s="3" t="str">
        <f t="shared" si="1"/>
        <v>Feb</v>
      </c>
      <c r="C704" s="3" t="str">
        <f t="shared" si="2"/>
        <v>Thursday</v>
      </c>
      <c r="D704" s="3" t="s">
        <v>11</v>
      </c>
      <c r="E704" s="3">
        <f>VLOOKUP(D704, Sheet2!$A$2:$D$27, 4, FALSE)</f>
        <v>0</v>
      </c>
      <c r="F704" s="3">
        <f>VLOOKUP(D704,Sheet2!$A$1:$D$27,2,FALSE)</f>
        <v>0</v>
      </c>
      <c r="G704" s="3">
        <v>0.0</v>
      </c>
      <c r="H704" s="3">
        <f t="shared" si="3"/>
        <v>0</v>
      </c>
    </row>
    <row r="705">
      <c r="A705" s="2">
        <v>44617.0</v>
      </c>
      <c r="B705" s="3" t="str">
        <f t="shared" si="1"/>
        <v>Feb</v>
      </c>
      <c r="C705" s="3" t="str">
        <f t="shared" si="2"/>
        <v>Friday</v>
      </c>
      <c r="D705" s="3" t="s">
        <v>11</v>
      </c>
      <c r="E705" s="3">
        <f>VLOOKUP(D705, Sheet2!$A$2:$D$27, 4, FALSE)</f>
        <v>0</v>
      </c>
      <c r="F705" s="3">
        <f>VLOOKUP(D705,Sheet2!$A$1:$D$27,2,FALSE)</f>
        <v>0</v>
      </c>
      <c r="G705" s="3">
        <v>0.0</v>
      </c>
      <c r="H705" s="3">
        <f t="shared" si="3"/>
        <v>0</v>
      </c>
    </row>
    <row r="706">
      <c r="A706" s="2">
        <v>44617.0</v>
      </c>
      <c r="B706" s="3" t="str">
        <f t="shared" si="1"/>
        <v>Feb</v>
      </c>
      <c r="C706" s="3" t="str">
        <f t="shared" si="2"/>
        <v>Friday</v>
      </c>
      <c r="D706" s="3" t="s">
        <v>11</v>
      </c>
      <c r="E706" s="3">
        <f>VLOOKUP(D706, Sheet2!$A$2:$D$27, 4, FALSE)</f>
        <v>0</v>
      </c>
      <c r="F706" s="3">
        <f>VLOOKUP(D706,Sheet2!$A$1:$D$27,2,FALSE)</f>
        <v>0</v>
      </c>
      <c r="G706" s="3">
        <v>0.0</v>
      </c>
      <c r="H706" s="3">
        <f t="shared" si="3"/>
        <v>0</v>
      </c>
    </row>
    <row r="707">
      <c r="A707" s="2">
        <v>44617.0</v>
      </c>
      <c r="B707" s="3" t="str">
        <f t="shared" si="1"/>
        <v>Feb</v>
      </c>
      <c r="C707" s="3" t="str">
        <f t="shared" si="2"/>
        <v>Friday</v>
      </c>
      <c r="D707" s="3" t="s">
        <v>11</v>
      </c>
      <c r="E707" s="3">
        <f>VLOOKUP(D707, Sheet2!$A$2:$D$27, 4, FALSE)</f>
        <v>0</v>
      </c>
      <c r="F707" s="3">
        <f>VLOOKUP(D707,Sheet2!$A$1:$D$27,2,FALSE)</f>
        <v>0</v>
      </c>
      <c r="G707" s="3">
        <v>0.0</v>
      </c>
      <c r="H707" s="3">
        <f t="shared" si="3"/>
        <v>0</v>
      </c>
    </row>
    <row r="708">
      <c r="A708" s="2">
        <v>44617.0</v>
      </c>
      <c r="B708" s="3" t="str">
        <f t="shared" si="1"/>
        <v>Feb</v>
      </c>
      <c r="C708" s="3" t="str">
        <f t="shared" si="2"/>
        <v>Friday</v>
      </c>
      <c r="D708" s="3" t="s">
        <v>11</v>
      </c>
      <c r="E708" s="3">
        <f>VLOOKUP(D708, Sheet2!$A$2:$D$27, 4, FALSE)</f>
        <v>0</v>
      </c>
      <c r="F708" s="3">
        <f>VLOOKUP(D708,Sheet2!$A$1:$D$27,2,FALSE)</f>
        <v>0</v>
      </c>
      <c r="G708" s="3">
        <v>0.0</v>
      </c>
      <c r="H708" s="3">
        <f t="shared" si="3"/>
        <v>0</v>
      </c>
    </row>
    <row r="709">
      <c r="A709" s="2">
        <v>44617.0</v>
      </c>
      <c r="B709" s="3" t="str">
        <f t="shared" si="1"/>
        <v>Feb</v>
      </c>
      <c r="C709" s="3" t="str">
        <f t="shared" si="2"/>
        <v>Friday</v>
      </c>
      <c r="D709" s="3" t="s">
        <v>11</v>
      </c>
      <c r="E709" s="3">
        <f>VLOOKUP(D709, Sheet2!$A$2:$D$27, 4, FALSE)</f>
        <v>0</v>
      </c>
      <c r="F709" s="3">
        <f>VLOOKUP(D709,Sheet2!$A$1:$D$27,2,FALSE)</f>
        <v>0</v>
      </c>
      <c r="G709" s="3">
        <v>0.0</v>
      </c>
      <c r="H709" s="3">
        <f t="shared" si="3"/>
        <v>0</v>
      </c>
    </row>
    <row r="710">
      <c r="A710" s="2">
        <v>44617.0</v>
      </c>
      <c r="B710" s="3" t="str">
        <f t="shared" si="1"/>
        <v>Feb</v>
      </c>
      <c r="C710" s="3" t="str">
        <f t="shared" si="2"/>
        <v>Friday</v>
      </c>
      <c r="D710" s="3" t="s">
        <v>11</v>
      </c>
      <c r="E710" s="3">
        <f>VLOOKUP(D710, Sheet2!$A$2:$D$27, 4, FALSE)</f>
        <v>0</v>
      </c>
      <c r="F710" s="3">
        <f>VLOOKUP(D710,Sheet2!$A$1:$D$27,2,FALSE)</f>
        <v>0</v>
      </c>
      <c r="G710" s="3">
        <v>0.0</v>
      </c>
      <c r="H710" s="3">
        <f t="shared" si="3"/>
        <v>0</v>
      </c>
    </row>
    <row r="711">
      <c r="A711" s="2">
        <v>44618.0</v>
      </c>
      <c r="B711" s="3" t="str">
        <f t="shared" si="1"/>
        <v>Feb</v>
      </c>
      <c r="C711" s="3" t="str">
        <f t="shared" si="2"/>
        <v>Saturday</v>
      </c>
      <c r="D711" s="3" t="s">
        <v>11</v>
      </c>
      <c r="E711" s="3">
        <f>VLOOKUP(D711, Sheet2!$A$2:$D$27, 4, FALSE)</f>
        <v>0</v>
      </c>
      <c r="F711" s="3">
        <f>VLOOKUP(D711,Sheet2!$A$1:$D$27,2,FALSE)</f>
        <v>0</v>
      </c>
      <c r="G711" s="3">
        <v>0.0</v>
      </c>
      <c r="H711" s="3">
        <f t="shared" si="3"/>
        <v>0</v>
      </c>
    </row>
    <row r="712">
      <c r="A712" s="2">
        <v>44618.0</v>
      </c>
      <c r="B712" s="3" t="str">
        <f t="shared" si="1"/>
        <v>Feb</v>
      </c>
      <c r="C712" s="3" t="str">
        <f t="shared" si="2"/>
        <v>Saturday</v>
      </c>
      <c r="D712" s="3" t="s">
        <v>11</v>
      </c>
      <c r="E712" s="3">
        <f>VLOOKUP(D712, Sheet2!$A$2:$D$27, 4, FALSE)</f>
        <v>0</v>
      </c>
      <c r="F712" s="3">
        <f>VLOOKUP(D712,Sheet2!$A$1:$D$27,2,FALSE)</f>
        <v>0</v>
      </c>
      <c r="G712" s="3">
        <v>0.0</v>
      </c>
      <c r="H712" s="3">
        <f t="shared" si="3"/>
        <v>0</v>
      </c>
    </row>
    <row r="713">
      <c r="A713" s="2">
        <v>44618.0</v>
      </c>
      <c r="B713" s="3" t="str">
        <f t="shared" si="1"/>
        <v>Feb</v>
      </c>
      <c r="C713" s="3" t="str">
        <f t="shared" si="2"/>
        <v>Saturday</v>
      </c>
      <c r="D713" s="3" t="s">
        <v>11</v>
      </c>
      <c r="E713" s="3">
        <f>VLOOKUP(D713, Sheet2!$A$2:$D$27, 4, FALSE)</f>
        <v>0</v>
      </c>
      <c r="F713" s="3">
        <f>VLOOKUP(D713,Sheet2!$A$1:$D$27,2,FALSE)</f>
        <v>0</v>
      </c>
      <c r="G713" s="3">
        <v>0.0</v>
      </c>
      <c r="H713" s="3">
        <f t="shared" si="3"/>
        <v>0</v>
      </c>
    </row>
    <row r="714">
      <c r="A714" s="2">
        <v>44619.0</v>
      </c>
      <c r="B714" s="3" t="str">
        <f t="shared" si="1"/>
        <v>Feb</v>
      </c>
      <c r="C714" s="3" t="str">
        <f t="shared" si="2"/>
        <v>Sunday</v>
      </c>
      <c r="D714" s="3" t="s">
        <v>11</v>
      </c>
      <c r="E714" s="3">
        <f>VLOOKUP(D714, Sheet2!$A$2:$D$27, 4, FALSE)</f>
        <v>0</v>
      </c>
      <c r="F714" s="3">
        <f>VLOOKUP(D714,Sheet2!$A$1:$D$27,2,FALSE)</f>
        <v>0</v>
      </c>
      <c r="G714" s="3">
        <v>0.0</v>
      </c>
      <c r="H714" s="3">
        <f t="shared" si="3"/>
        <v>0</v>
      </c>
    </row>
    <row r="715">
      <c r="A715" s="2">
        <v>44620.0</v>
      </c>
      <c r="B715" s="3" t="str">
        <f t="shared" si="1"/>
        <v>Feb</v>
      </c>
      <c r="C715" s="3" t="str">
        <f t="shared" si="2"/>
        <v>Monday</v>
      </c>
      <c r="D715" s="3" t="s">
        <v>11</v>
      </c>
      <c r="E715" s="3">
        <f>VLOOKUP(D715, Sheet2!$A$2:$D$27, 4, FALSE)</f>
        <v>0</v>
      </c>
      <c r="F715" s="3">
        <f>VLOOKUP(D715,Sheet2!$A$1:$D$27,2,FALSE)</f>
        <v>0</v>
      </c>
      <c r="G715" s="3">
        <v>0.0</v>
      </c>
      <c r="H715" s="3">
        <f t="shared" si="3"/>
        <v>0</v>
      </c>
    </row>
    <row r="716">
      <c r="A716" s="2">
        <v>44621.0</v>
      </c>
      <c r="B716" s="3" t="str">
        <f t="shared" si="1"/>
        <v>Mar</v>
      </c>
      <c r="C716" s="3" t="str">
        <f t="shared" si="2"/>
        <v>Tuesday</v>
      </c>
      <c r="D716" s="3" t="s">
        <v>11</v>
      </c>
      <c r="E716" s="3">
        <f>VLOOKUP(D716, Sheet2!$A$2:$D$27, 4, FALSE)</f>
        <v>0</v>
      </c>
      <c r="F716" s="3">
        <f>VLOOKUP(D716,Sheet2!$A$1:$D$27,2,FALSE)</f>
        <v>0</v>
      </c>
      <c r="G716" s="3">
        <v>0.0</v>
      </c>
      <c r="H716" s="3">
        <f t="shared" si="3"/>
        <v>0</v>
      </c>
    </row>
    <row r="717">
      <c r="A717" s="2">
        <v>44622.0</v>
      </c>
      <c r="B717" s="3" t="str">
        <f t="shared" si="1"/>
        <v>Mar</v>
      </c>
      <c r="C717" s="3" t="str">
        <f t="shared" si="2"/>
        <v>Wednesday</v>
      </c>
      <c r="D717" s="3" t="s">
        <v>15</v>
      </c>
      <c r="E717" s="3">
        <f>VLOOKUP(D717, Sheet2!$A$2:$D$27, 4, FALSE)</f>
        <v>1000</v>
      </c>
      <c r="F717" s="3">
        <f>VLOOKUP(D717,Sheet2!$A$1:$D$27,2,FALSE)</f>
        <v>694.4444444</v>
      </c>
      <c r="G717" s="3">
        <v>1.0</v>
      </c>
      <c r="H717" s="3">
        <f t="shared" si="3"/>
        <v>1000</v>
      </c>
    </row>
    <row r="718">
      <c r="A718" s="2">
        <v>44622.0</v>
      </c>
      <c r="B718" s="3" t="str">
        <f t="shared" si="1"/>
        <v>Mar</v>
      </c>
      <c r="C718" s="3" t="str">
        <f t="shared" si="2"/>
        <v>Wednesday</v>
      </c>
      <c r="D718" s="3" t="s">
        <v>54</v>
      </c>
      <c r="E718" s="3">
        <f>VLOOKUP(D718, Sheet2!$A$2:$D$27, 4, FALSE)</f>
        <v>2000</v>
      </c>
      <c r="F718" s="3">
        <f>VLOOKUP(D718,Sheet2!$A$1:$D$27,2,FALSE)</f>
        <v>1388.888889</v>
      </c>
      <c r="G718" s="3">
        <v>1.0</v>
      </c>
      <c r="H718" s="3">
        <f t="shared" si="3"/>
        <v>2000</v>
      </c>
    </row>
    <row r="719">
      <c r="A719" s="2">
        <v>44623.0</v>
      </c>
      <c r="B719" s="3" t="str">
        <f t="shared" si="1"/>
        <v>Mar</v>
      </c>
      <c r="C719" s="3" t="str">
        <f t="shared" si="2"/>
        <v>Thursday</v>
      </c>
      <c r="D719" s="3" t="s">
        <v>11</v>
      </c>
      <c r="E719" s="3">
        <f>VLOOKUP(D719, Sheet2!$A$2:$D$27, 4, FALSE)</f>
        <v>0</v>
      </c>
      <c r="F719" s="3">
        <f>VLOOKUP(D719,Sheet2!$A$1:$D$27,2,FALSE)</f>
        <v>0</v>
      </c>
      <c r="G719" s="3">
        <v>0.0</v>
      </c>
      <c r="H719" s="3">
        <f t="shared" si="3"/>
        <v>0</v>
      </c>
    </row>
    <row r="720">
      <c r="A720" s="2">
        <v>44624.0</v>
      </c>
      <c r="B720" s="3" t="str">
        <f t="shared" si="1"/>
        <v>Mar</v>
      </c>
      <c r="C720" s="3" t="str">
        <f t="shared" si="2"/>
        <v>Friday</v>
      </c>
      <c r="D720" s="3" t="s">
        <v>11</v>
      </c>
      <c r="E720" s="3">
        <f>VLOOKUP(D720, Sheet2!$A$2:$D$27, 4, FALSE)</f>
        <v>0</v>
      </c>
      <c r="F720" s="3">
        <f>VLOOKUP(D720,Sheet2!$A$1:$D$27,2,FALSE)</f>
        <v>0</v>
      </c>
      <c r="G720" s="3">
        <v>0.0</v>
      </c>
      <c r="H720" s="3">
        <f t="shared" si="3"/>
        <v>0</v>
      </c>
    </row>
    <row r="721">
      <c r="A721" s="2">
        <v>44625.0</v>
      </c>
      <c r="B721" s="3" t="str">
        <f t="shared" si="1"/>
        <v>Mar</v>
      </c>
      <c r="C721" s="3" t="str">
        <f t="shared" si="2"/>
        <v>Saturday</v>
      </c>
      <c r="D721" s="3" t="s">
        <v>52</v>
      </c>
      <c r="E721" s="3">
        <f>VLOOKUP(D721, Sheet2!$A$2:$D$27, 4, FALSE)</f>
        <v>550</v>
      </c>
      <c r="F721" s="3">
        <f>VLOOKUP(D721,Sheet2!$A$1:$D$27,2,FALSE)</f>
        <v>381.9444444</v>
      </c>
      <c r="G721" s="3">
        <v>1.0</v>
      </c>
      <c r="H721" s="3">
        <f t="shared" si="3"/>
        <v>550</v>
      </c>
    </row>
    <row r="722">
      <c r="A722" s="2">
        <v>44625.0</v>
      </c>
      <c r="B722" s="3" t="str">
        <f t="shared" si="1"/>
        <v>Mar</v>
      </c>
      <c r="C722" s="3" t="str">
        <f t="shared" si="2"/>
        <v>Saturday</v>
      </c>
      <c r="D722" s="3" t="s">
        <v>15</v>
      </c>
      <c r="E722" s="3">
        <f>VLOOKUP(D722, Sheet2!$A$2:$D$27, 4, FALSE)</f>
        <v>1000</v>
      </c>
      <c r="F722" s="3">
        <f>VLOOKUP(D722,Sheet2!$A$1:$D$27,2,FALSE)</f>
        <v>694.4444444</v>
      </c>
      <c r="G722" s="3">
        <v>2.0</v>
      </c>
      <c r="H722" s="3">
        <f t="shared" si="3"/>
        <v>2000</v>
      </c>
    </row>
    <row r="723">
      <c r="A723" s="2">
        <v>44625.0</v>
      </c>
      <c r="B723" s="3" t="str">
        <f t="shared" si="1"/>
        <v>Mar</v>
      </c>
      <c r="C723" s="3" t="str">
        <f t="shared" si="2"/>
        <v>Saturday</v>
      </c>
      <c r="D723" s="3" t="s">
        <v>55</v>
      </c>
      <c r="E723" s="3">
        <f>VLOOKUP(D723, Sheet2!$A$2:$D$27, 4, FALSE)</f>
        <v>3000</v>
      </c>
      <c r="F723" s="3">
        <f>VLOOKUP(D723,Sheet2!$A$1:$D$27,2,FALSE)</f>
        <v>2083.333333</v>
      </c>
      <c r="G723" s="3">
        <v>1.0</v>
      </c>
      <c r="H723" s="3">
        <f t="shared" si="3"/>
        <v>3000</v>
      </c>
    </row>
    <row r="724">
      <c r="A724" s="2">
        <v>44626.0</v>
      </c>
      <c r="B724" s="3" t="str">
        <f t="shared" si="1"/>
        <v>Mar</v>
      </c>
      <c r="C724" s="3" t="str">
        <f t="shared" si="2"/>
        <v>Sunday</v>
      </c>
      <c r="D724" s="3" t="s">
        <v>11</v>
      </c>
      <c r="E724" s="3">
        <f>VLOOKUP(D724, Sheet2!$A$2:$D$27, 4, FALSE)</f>
        <v>0</v>
      </c>
      <c r="F724" s="3">
        <f>VLOOKUP(D724,Sheet2!$A$1:$D$27,2,FALSE)</f>
        <v>0</v>
      </c>
      <c r="G724" s="3">
        <v>0.0</v>
      </c>
      <c r="H724" s="3">
        <f t="shared" si="3"/>
        <v>0</v>
      </c>
    </row>
    <row r="725">
      <c r="A725" s="2">
        <v>44627.0</v>
      </c>
      <c r="B725" s="3" t="str">
        <f t="shared" si="1"/>
        <v>Mar</v>
      </c>
      <c r="C725" s="3" t="str">
        <f t="shared" si="2"/>
        <v>Monday</v>
      </c>
      <c r="D725" s="3" t="s">
        <v>11</v>
      </c>
      <c r="E725" s="3">
        <f>VLOOKUP(D725, Sheet2!$A$2:$D$27, 4, FALSE)</f>
        <v>0</v>
      </c>
      <c r="F725" s="3">
        <f>VLOOKUP(D725,Sheet2!$A$1:$D$27,2,FALSE)</f>
        <v>0</v>
      </c>
      <c r="G725" s="3">
        <v>0.0</v>
      </c>
      <c r="H725" s="3">
        <f t="shared" si="3"/>
        <v>0</v>
      </c>
    </row>
    <row r="726">
      <c r="A726" s="2">
        <v>44628.0</v>
      </c>
      <c r="B726" s="3" t="str">
        <f t="shared" si="1"/>
        <v>Mar</v>
      </c>
      <c r="C726" s="3" t="str">
        <f t="shared" si="2"/>
        <v>Tuesday</v>
      </c>
      <c r="D726" s="3" t="s">
        <v>11</v>
      </c>
      <c r="E726" s="3">
        <f>VLOOKUP(D726, Sheet2!$A$2:$D$27, 4, FALSE)</f>
        <v>0</v>
      </c>
      <c r="F726" s="3">
        <f>VLOOKUP(D726,Sheet2!$A$1:$D$27,2,FALSE)</f>
        <v>0</v>
      </c>
      <c r="G726" s="3">
        <v>0.0</v>
      </c>
      <c r="H726" s="3">
        <f t="shared" si="3"/>
        <v>0</v>
      </c>
    </row>
    <row r="727">
      <c r="A727" s="2">
        <v>44629.0</v>
      </c>
      <c r="B727" s="3" t="str">
        <f t="shared" si="1"/>
        <v>Mar</v>
      </c>
      <c r="C727" s="3" t="str">
        <f t="shared" si="2"/>
        <v>Wednesday</v>
      </c>
      <c r="D727" s="3" t="s">
        <v>9</v>
      </c>
      <c r="E727" s="3">
        <f>VLOOKUP(D727, Sheet2!$A$2:$D$27, 4, FALSE)</f>
        <v>800</v>
      </c>
      <c r="F727" s="3">
        <f>VLOOKUP(D727,Sheet2!$A$1:$D$27,2,FALSE)</f>
        <v>555.5555556</v>
      </c>
      <c r="G727" s="3">
        <v>1.0</v>
      </c>
      <c r="H727" s="3">
        <f t="shared" si="3"/>
        <v>800</v>
      </c>
    </row>
    <row r="728">
      <c r="A728" s="2">
        <v>44630.0</v>
      </c>
      <c r="B728" s="3" t="str">
        <f t="shared" si="1"/>
        <v>Mar</v>
      </c>
      <c r="C728" s="3" t="str">
        <f t="shared" si="2"/>
        <v>Thursday</v>
      </c>
      <c r="D728" s="3" t="s">
        <v>11</v>
      </c>
      <c r="E728" s="3">
        <f>VLOOKUP(D728, Sheet2!$A$2:$D$27, 4, FALSE)</f>
        <v>0</v>
      </c>
      <c r="F728" s="3">
        <f>VLOOKUP(D728,Sheet2!$A$1:$D$27,2,FALSE)</f>
        <v>0</v>
      </c>
      <c r="G728" s="3">
        <v>0.0</v>
      </c>
      <c r="H728" s="3">
        <f t="shared" si="3"/>
        <v>0</v>
      </c>
    </row>
    <row r="729">
      <c r="A729" s="2">
        <v>44631.0</v>
      </c>
      <c r="B729" s="3" t="str">
        <f t="shared" si="1"/>
        <v>Mar</v>
      </c>
      <c r="C729" s="3" t="str">
        <f t="shared" si="2"/>
        <v>Friday</v>
      </c>
      <c r="D729" s="3" t="s">
        <v>13</v>
      </c>
      <c r="E729" s="3">
        <f>VLOOKUP(D729, Sheet2!$A$2:$D$27, 4, FALSE)</f>
        <v>600</v>
      </c>
      <c r="F729" s="3">
        <f>VLOOKUP(D729,Sheet2!$A$1:$D$27,2,FALSE)</f>
        <v>416.6666667</v>
      </c>
      <c r="G729" s="3">
        <v>1.0</v>
      </c>
      <c r="H729" s="3">
        <f t="shared" si="3"/>
        <v>600</v>
      </c>
    </row>
    <row r="730">
      <c r="A730" s="2">
        <v>44632.0</v>
      </c>
      <c r="B730" s="3" t="str">
        <f t="shared" si="1"/>
        <v>Mar</v>
      </c>
      <c r="C730" s="3" t="str">
        <f t="shared" si="2"/>
        <v>Saturday</v>
      </c>
      <c r="D730" s="3" t="s">
        <v>58</v>
      </c>
      <c r="E730" s="3">
        <f>VLOOKUP(D730, Sheet2!$A$2:$D$27, 4, FALSE)</f>
        <v>3500</v>
      </c>
      <c r="F730" s="3">
        <f>VLOOKUP(D730,Sheet2!$A$1:$D$27,2,FALSE)</f>
        <v>2430.555556</v>
      </c>
      <c r="G730" s="3">
        <v>1.0</v>
      </c>
      <c r="H730" s="3">
        <f t="shared" si="3"/>
        <v>3500</v>
      </c>
    </row>
    <row r="731">
      <c r="A731" s="2">
        <v>44633.0</v>
      </c>
      <c r="B731" s="3" t="str">
        <f t="shared" si="1"/>
        <v>Mar</v>
      </c>
      <c r="C731" s="3" t="str">
        <f t="shared" si="2"/>
        <v>Sunday</v>
      </c>
      <c r="D731" s="3" t="s">
        <v>11</v>
      </c>
      <c r="E731" s="3">
        <f>VLOOKUP(D731, Sheet2!$A$2:$D$27, 4, FALSE)</f>
        <v>0</v>
      </c>
      <c r="F731" s="3">
        <f>VLOOKUP(D731,Sheet2!$A$1:$D$27,2,FALSE)</f>
        <v>0</v>
      </c>
      <c r="G731" s="3">
        <v>0.0</v>
      </c>
      <c r="H731" s="3">
        <f t="shared" si="3"/>
        <v>0</v>
      </c>
    </row>
    <row r="732">
      <c r="A732" s="2">
        <v>44634.0</v>
      </c>
      <c r="B732" s="3" t="str">
        <f t="shared" si="1"/>
        <v>Mar</v>
      </c>
      <c r="C732" s="3" t="str">
        <f t="shared" si="2"/>
        <v>Monday</v>
      </c>
      <c r="D732" s="3" t="s">
        <v>24</v>
      </c>
      <c r="E732" s="3">
        <f>VLOOKUP(D732, Sheet2!$A$2:$D$27, 4, FALSE)</f>
        <v>400</v>
      </c>
      <c r="F732" s="3">
        <f>VLOOKUP(D732,Sheet2!$A$1:$D$27,2,FALSE)</f>
        <v>277.7777778</v>
      </c>
      <c r="G732" s="3">
        <v>3.0</v>
      </c>
      <c r="H732" s="3">
        <f t="shared" si="3"/>
        <v>1200</v>
      </c>
    </row>
    <row r="733">
      <c r="A733" s="2">
        <v>44635.0</v>
      </c>
      <c r="B733" s="3" t="str">
        <f t="shared" si="1"/>
        <v>Mar</v>
      </c>
      <c r="C733" s="3" t="str">
        <f t="shared" si="2"/>
        <v>Tuesday</v>
      </c>
      <c r="D733" s="3" t="s">
        <v>11</v>
      </c>
      <c r="E733" s="3">
        <f>VLOOKUP(D733, Sheet2!$A$2:$D$27, 4, FALSE)</f>
        <v>0</v>
      </c>
      <c r="F733" s="3">
        <f>VLOOKUP(D733,Sheet2!$A$1:$D$27,2,FALSE)</f>
        <v>0</v>
      </c>
      <c r="G733" s="3">
        <v>0.0</v>
      </c>
      <c r="H733" s="3">
        <f t="shared" si="3"/>
        <v>0</v>
      </c>
    </row>
    <row r="734">
      <c r="A734" s="2">
        <v>44636.0</v>
      </c>
      <c r="B734" s="3" t="str">
        <f t="shared" si="1"/>
        <v>Mar</v>
      </c>
      <c r="C734" s="3" t="str">
        <f t="shared" si="2"/>
        <v>Wednesday</v>
      </c>
      <c r="D734" s="3" t="s">
        <v>15</v>
      </c>
      <c r="E734" s="3">
        <f>VLOOKUP(D734, Sheet2!$A$2:$D$27, 4, FALSE)</f>
        <v>1000</v>
      </c>
      <c r="F734" s="3">
        <f>VLOOKUP(D734,Sheet2!$A$1:$D$27,2,FALSE)</f>
        <v>694.4444444</v>
      </c>
      <c r="G734" s="3">
        <v>1.0</v>
      </c>
      <c r="H734" s="3">
        <f t="shared" si="3"/>
        <v>1000</v>
      </c>
    </row>
    <row r="735">
      <c r="A735" s="2">
        <v>44637.0</v>
      </c>
      <c r="B735" s="3" t="str">
        <f t="shared" si="1"/>
        <v>Mar</v>
      </c>
      <c r="C735" s="3" t="str">
        <f t="shared" si="2"/>
        <v>Thursday</v>
      </c>
      <c r="D735" s="3" t="s">
        <v>11</v>
      </c>
      <c r="E735" s="3">
        <f>VLOOKUP(D735, Sheet2!$A$2:$D$27, 4, FALSE)</f>
        <v>0</v>
      </c>
      <c r="F735" s="3">
        <f>VLOOKUP(D735,Sheet2!$A$1:$D$27,2,FALSE)</f>
        <v>0</v>
      </c>
      <c r="G735" s="3">
        <v>0.0</v>
      </c>
      <c r="H735" s="3">
        <f t="shared" si="3"/>
        <v>0</v>
      </c>
    </row>
    <row r="736">
      <c r="A736" s="2">
        <v>44638.0</v>
      </c>
      <c r="B736" s="3" t="str">
        <f t="shared" si="1"/>
        <v>Mar</v>
      </c>
      <c r="C736" s="3" t="str">
        <f t="shared" si="2"/>
        <v>Friday</v>
      </c>
      <c r="D736" s="3" t="s">
        <v>11</v>
      </c>
      <c r="E736" s="3">
        <f>VLOOKUP(D736, Sheet2!$A$2:$D$27, 4, FALSE)</f>
        <v>0</v>
      </c>
      <c r="F736" s="3">
        <f>VLOOKUP(D736,Sheet2!$A$1:$D$27,2,FALSE)</f>
        <v>0</v>
      </c>
      <c r="G736" s="3">
        <v>0.0</v>
      </c>
      <c r="H736" s="3">
        <f t="shared" si="3"/>
        <v>0</v>
      </c>
    </row>
    <row r="737">
      <c r="A737" s="2">
        <v>44639.0</v>
      </c>
      <c r="B737" s="3" t="str">
        <f t="shared" si="1"/>
        <v>Mar</v>
      </c>
      <c r="C737" s="3" t="str">
        <f t="shared" si="2"/>
        <v>Saturday</v>
      </c>
      <c r="D737" s="3" t="s">
        <v>11</v>
      </c>
      <c r="E737" s="3">
        <f>VLOOKUP(D737, Sheet2!$A$2:$D$27, 4, FALSE)</f>
        <v>0</v>
      </c>
      <c r="F737" s="3">
        <f>VLOOKUP(D737,Sheet2!$A$1:$D$27,2,FALSE)</f>
        <v>0</v>
      </c>
      <c r="G737" s="3">
        <v>0.0</v>
      </c>
      <c r="H737" s="3">
        <f t="shared" si="3"/>
        <v>0</v>
      </c>
    </row>
    <row r="738">
      <c r="A738" s="2">
        <v>44640.0</v>
      </c>
      <c r="B738" s="3" t="str">
        <f t="shared" si="1"/>
        <v>Mar</v>
      </c>
      <c r="C738" s="3" t="str">
        <f t="shared" si="2"/>
        <v>Sunday</v>
      </c>
      <c r="D738" s="3" t="s">
        <v>11</v>
      </c>
      <c r="E738" s="3">
        <f>VLOOKUP(D738, Sheet2!$A$2:$D$27, 4, FALSE)</f>
        <v>0</v>
      </c>
      <c r="F738" s="3">
        <f>VLOOKUP(D738,Sheet2!$A$1:$D$27,2,FALSE)</f>
        <v>0</v>
      </c>
      <c r="G738" s="3">
        <v>0.0</v>
      </c>
      <c r="H738" s="3">
        <f t="shared" si="3"/>
        <v>0</v>
      </c>
    </row>
    <row r="739">
      <c r="A739" s="2">
        <v>44641.0</v>
      </c>
      <c r="B739" s="3" t="str">
        <f t="shared" si="1"/>
        <v>Mar</v>
      </c>
      <c r="C739" s="3" t="str">
        <f t="shared" si="2"/>
        <v>Monday</v>
      </c>
      <c r="D739" s="3" t="s">
        <v>17</v>
      </c>
      <c r="E739" s="3">
        <f>VLOOKUP(D739, Sheet2!$A$2:$D$27, 4, FALSE)</f>
        <v>450</v>
      </c>
      <c r="F739" s="3">
        <f>VLOOKUP(D739,Sheet2!$A$1:$D$27,2,FALSE)</f>
        <v>312.5</v>
      </c>
      <c r="G739" s="3">
        <v>3.0</v>
      </c>
      <c r="H739" s="3">
        <f t="shared" si="3"/>
        <v>1350</v>
      </c>
    </row>
    <row r="740">
      <c r="A740" s="2">
        <v>44642.0</v>
      </c>
      <c r="B740" s="3" t="str">
        <f t="shared" si="1"/>
        <v>Mar</v>
      </c>
      <c r="C740" s="3" t="str">
        <f t="shared" si="2"/>
        <v>Tuesday</v>
      </c>
      <c r="D740" s="3" t="s">
        <v>9</v>
      </c>
      <c r="E740" s="3">
        <f>VLOOKUP(D740, Sheet2!$A$2:$D$27, 4, FALSE)</f>
        <v>800</v>
      </c>
      <c r="F740" s="3">
        <f>VLOOKUP(D740,Sheet2!$A$1:$D$27,2,FALSE)</f>
        <v>555.5555556</v>
      </c>
      <c r="G740" s="3">
        <v>2.0</v>
      </c>
      <c r="H740" s="3">
        <f t="shared" si="3"/>
        <v>1600</v>
      </c>
    </row>
    <row r="741">
      <c r="A741" s="2">
        <v>44643.0</v>
      </c>
      <c r="B741" s="3" t="str">
        <f t="shared" si="1"/>
        <v>Mar</v>
      </c>
      <c r="C741" s="3" t="str">
        <f t="shared" si="2"/>
        <v>Wednesday</v>
      </c>
      <c r="D741" s="3" t="s">
        <v>11</v>
      </c>
      <c r="E741" s="3">
        <f>VLOOKUP(D741, Sheet2!$A$2:$D$27, 4, FALSE)</f>
        <v>0</v>
      </c>
      <c r="F741" s="3">
        <f>VLOOKUP(D741,Sheet2!$A$1:$D$27,2,FALSE)</f>
        <v>0</v>
      </c>
      <c r="G741" s="3">
        <v>0.0</v>
      </c>
      <c r="H741" s="3">
        <f t="shared" si="3"/>
        <v>0</v>
      </c>
    </row>
    <row r="742">
      <c r="A742" s="2">
        <v>44644.0</v>
      </c>
      <c r="B742" s="3" t="str">
        <f t="shared" si="1"/>
        <v>Mar</v>
      </c>
      <c r="C742" s="3" t="str">
        <f t="shared" si="2"/>
        <v>Thursday</v>
      </c>
      <c r="D742" s="3" t="s">
        <v>11</v>
      </c>
      <c r="E742" s="3">
        <f>VLOOKUP(D742, Sheet2!$A$2:$D$27, 4, FALSE)</f>
        <v>0</v>
      </c>
      <c r="F742" s="3">
        <f>VLOOKUP(D742,Sheet2!$A$1:$D$27,2,FALSE)</f>
        <v>0</v>
      </c>
      <c r="G742" s="3">
        <v>0.0</v>
      </c>
      <c r="H742" s="3">
        <f t="shared" si="3"/>
        <v>0</v>
      </c>
    </row>
    <row r="743">
      <c r="A743" s="2">
        <v>44645.0</v>
      </c>
      <c r="B743" s="3" t="str">
        <f t="shared" si="1"/>
        <v>Mar</v>
      </c>
      <c r="C743" s="3" t="str">
        <f t="shared" si="2"/>
        <v>Friday</v>
      </c>
      <c r="D743" s="3" t="s">
        <v>13</v>
      </c>
      <c r="E743" s="3">
        <f>VLOOKUP(D743, Sheet2!$A$2:$D$27, 4, FALSE)</f>
        <v>600</v>
      </c>
      <c r="F743" s="3">
        <f>VLOOKUP(D743,Sheet2!$A$1:$D$27,2,FALSE)</f>
        <v>416.6666667</v>
      </c>
      <c r="G743" s="3">
        <v>2.0</v>
      </c>
      <c r="H743" s="3">
        <f t="shared" si="3"/>
        <v>1200</v>
      </c>
    </row>
    <row r="744">
      <c r="A744" s="2">
        <v>44645.0</v>
      </c>
      <c r="B744" s="3" t="str">
        <f t="shared" si="1"/>
        <v>Mar</v>
      </c>
      <c r="C744" s="3" t="str">
        <f t="shared" si="2"/>
        <v>Friday</v>
      </c>
      <c r="D744" s="3" t="s">
        <v>62</v>
      </c>
      <c r="E744" s="3">
        <f>VLOOKUP(D744, Sheet2!$A$2:$D$27, 4, FALSE)</f>
        <v>2500</v>
      </c>
      <c r="F744" s="3">
        <f>VLOOKUP(D744,Sheet2!$A$1:$D$27,2,FALSE)</f>
        <v>1736.111111</v>
      </c>
      <c r="G744" s="3">
        <v>1.0</v>
      </c>
      <c r="H744" s="3">
        <f t="shared" si="3"/>
        <v>2500</v>
      </c>
    </row>
    <row r="745">
      <c r="A745" s="2">
        <v>44645.0</v>
      </c>
      <c r="B745" s="3" t="str">
        <f t="shared" si="1"/>
        <v>Mar</v>
      </c>
      <c r="C745" s="3" t="str">
        <f t="shared" si="2"/>
        <v>Friday</v>
      </c>
      <c r="D745" s="3" t="s">
        <v>9</v>
      </c>
      <c r="E745" s="3">
        <f>VLOOKUP(D745, Sheet2!$A$2:$D$27, 4, FALSE)</f>
        <v>800</v>
      </c>
      <c r="F745" s="3">
        <f>VLOOKUP(D745,Sheet2!$A$1:$D$27,2,FALSE)</f>
        <v>555.5555556</v>
      </c>
      <c r="G745" s="3">
        <v>1.0</v>
      </c>
      <c r="H745" s="3">
        <f t="shared" si="3"/>
        <v>800</v>
      </c>
    </row>
    <row r="746">
      <c r="A746" s="2">
        <v>44645.0</v>
      </c>
      <c r="B746" s="3" t="str">
        <f t="shared" si="1"/>
        <v>Mar</v>
      </c>
      <c r="C746" s="3" t="str">
        <f t="shared" si="2"/>
        <v>Friday</v>
      </c>
      <c r="D746" s="3" t="s">
        <v>17</v>
      </c>
      <c r="E746" s="3">
        <f>VLOOKUP(D746, Sheet2!$A$2:$D$27, 4, FALSE)</f>
        <v>450</v>
      </c>
      <c r="F746" s="3">
        <f>VLOOKUP(D746,Sheet2!$A$1:$D$27,2,FALSE)</f>
        <v>312.5</v>
      </c>
      <c r="G746" s="3">
        <v>1.0</v>
      </c>
      <c r="H746" s="3">
        <f t="shared" si="3"/>
        <v>450</v>
      </c>
    </row>
    <row r="747">
      <c r="A747" s="2">
        <v>44646.0</v>
      </c>
      <c r="B747" s="3" t="str">
        <f t="shared" si="1"/>
        <v>Mar</v>
      </c>
      <c r="C747" s="3" t="str">
        <f t="shared" si="2"/>
        <v>Saturday</v>
      </c>
      <c r="D747" s="3" t="s">
        <v>11</v>
      </c>
      <c r="E747" s="3">
        <f>VLOOKUP(D747, Sheet2!$A$2:$D$27, 4, FALSE)</f>
        <v>0</v>
      </c>
      <c r="F747" s="3">
        <f>VLOOKUP(D747,Sheet2!$A$1:$D$27,2,FALSE)</f>
        <v>0</v>
      </c>
      <c r="G747" s="3">
        <v>0.0</v>
      </c>
      <c r="H747" s="3">
        <f t="shared" si="3"/>
        <v>0</v>
      </c>
    </row>
    <row r="748">
      <c r="A748" s="2">
        <v>44647.0</v>
      </c>
      <c r="B748" s="3" t="str">
        <f t="shared" si="1"/>
        <v>Mar</v>
      </c>
      <c r="C748" s="3" t="str">
        <f t="shared" si="2"/>
        <v>Sunday</v>
      </c>
      <c r="D748" s="3" t="s">
        <v>11</v>
      </c>
      <c r="E748" s="3">
        <f>VLOOKUP(D748, Sheet2!$A$2:$D$27, 4, FALSE)</f>
        <v>0</v>
      </c>
      <c r="F748" s="3">
        <f>VLOOKUP(D748,Sheet2!$A$1:$D$27,2,FALSE)</f>
        <v>0</v>
      </c>
      <c r="G748" s="3">
        <v>0.0</v>
      </c>
      <c r="H748" s="3">
        <f t="shared" si="3"/>
        <v>0</v>
      </c>
    </row>
    <row r="749">
      <c r="A749" s="2">
        <v>44648.0</v>
      </c>
      <c r="B749" s="3" t="str">
        <f t="shared" si="1"/>
        <v>Mar</v>
      </c>
      <c r="C749" s="3" t="str">
        <f t="shared" si="2"/>
        <v>Monday</v>
      </c>
      <c r="D749" s="3" t="s">
        <v>54</v>
      </c>
      <c r="E749" s="3">
        <f>VLOOKUP(D749, Sheet2!$A$2:$D$27, 4, FALSE)</f>
        <v>2000</v>
      </c>
      <c r="F749" s="3">
        <f>VLOOKUP(D749,Sheet2!$A$1:$D$27,2,FALSE)</f>
        <v>1388.888889</v>
      </c>
      <c r="G749" s="3">
        <v>1.0</v>
      </c>
      <c r="H749" s="3">
        <f t="shared" si="3"/>
        <v>2000</v>
      </c>
    </row>
    <row r="750">
      <c r="A750" s="2">
        <v>44648.0</v>
      </c>
      <c r="B750" s="3" t="str">
        <f t="shared" si="1"/>
        <v>Mar</v>
      </c>
      <c r="C750" s="3" t="str">
        <f t="shared" si="2"/>
        <v>Monday</v>
      </c>
      <c r="D750" s="3" t="s">
        <v>17</v>
      </c>
      <c r="E750" s="3">
        <f>VLOOKUP(D750, Sheet2!$A$2:$D$27, 4, FALSE)</f>
        <v>450</v>
      </c>
      <c r="F750" s="3">
        <f>VLOOKUP(D750,Sheet2!$A$1:$D$27,2,FALSE)</f>
        <v>312.5</v>
      </c>
      <c r="G750" s="3">
        <v>1.0</v>
      </c>
      <c r="H750" s="3">
        <f t="shared" si="3"/>
        <v>450</v>
      </c>
    </row>
    <row r="751">
      <c r="A751" s="2">
        <v>44648.0</v>
      </c>
      <c r="B751" s="3" t="str">
        <f t="shared" si="1"/>
        <v>Mar</v>
      </c>
      <c r="C751" s="3" t="str">
        <f t="shared" si="2"/>
        <v>Monday</v>
      </c>
      <c r="D751" s="3" t="s">
        <v>61</v>
      </c>
      <c r="E751" s="3">
        <f>VLOOKUP(D751, Sheet2!$A$2:$D$27, 4, FALSE)</f>
        <v>1500</v>
      </c>
      <c r="F751" s="3">
        <f>VLOOKUP(D751,Sheet2!$A$1:$D$27,2,FALSE)</f>
        <v>1041.666667</v>
      </c>
      <c r="G751" s="3">
        <v>1.0</v>
      </c>
      <c r="H751" s="3">
        <f t="shared" si="3"/>
        <v>1500</v>
      </c>
    </row>
    <row r="752">
      <c r="A752" s="2">
        <v>44648.0</v>
      </c>
      <c r="B752" s="3" t="str">
        <f t="shared" si="1"/>
        <v>Mar</v>
      </c>
      <c r="C752" s="3" t="str">
        <f t="shared" si="2"/>
        <v>Monday</v>
      </c>
      <c r="D752" s="3" t="s">
        <v>54</v>
      </c>
      <c r="E752" s="3">
        <f>VLOOKUP(D752, Sheet2!$A$2:$D$27, 4, FALSE)</f>
        <v>2000</v>
      </c>
      <c r="F752" s="3">
        <f>VLOOKUP(D752,Sheet2!$A$1:$D$27,2,FALSE)</f>
        <v>1388.888889</v>
      </c>
      <c r="G752" s="3">
        <v>1.0</v>
      </c>
      <c r="H752" s="3">
        <f t="shared" si="3"/>
        <v>2000</v>
      </c>
    </row>
    <row r="753">
      <c r="A753" s="2">
        <v>44648.0</v>
      </c>
      <c r="B753" s="3" t="str">
        <f t="shared" si="1"/>
        <v>Mar</v>
      </c>
      <c r="C753" s="3" t="str">
        <f t="shared" si="2"/>
        <v>Monday</v>
      </c>
      <c r="D753" s="3" t="s">
        <v>13</v>
      </c>
      <c r="E753" s="3">
        <f>VLOOKUP(D753, Sheet2!$A$2:$D$27, 4, FALSE)</f>
        <v>600</v>
      </c>
      <c r="F753" s="3">
        <f>VLOOKUP(D753,Sheet2!$A$1:$D$27,2,FALSE)</f>
        <v>416.6666667</v>
      </c>
      <c r="G753" s="3">
        <v>1.0</v>
      </c>
      <c r="H753" s="3">
        <f t="shared" si="3"/>
        <v>600</v>
      </c>
    </row>
    <row r="754">
      <c r="A754" s="2">
        <v>44649.0</v>
      </c>
      <c r="B754" s="3" t="str">
        <f t="shared" si="1"/>
        <v>Mar</v>
      </c>
      <c r="C754" s="3" t="str">
        <f t="shared" si="2"/>
        <v>Tuesday</v>
      </c>
      <c r="D754" s="3" t="s">
        <v>11</v>
      </c>
      <c r="E754" s="3">
        <f>VLOOKUP(D754, Sheet2!$A$2:$D$27, 4, FALSE)</f>
        <v>0</v>
      </c>
      <c r="F754" s="3">
        <f>VLOOKUP(D754,Sheet2!$A$1:$D$27,2,FALSE)</f>
        <v>0</v>
      </c>
      <c r="G754" s="3">
        <v>0.0</v>
      </c>
      <c r="H754" s="3">
        <f t="shared" si="3"/>
        <v>0</v>
      </c>
    </row>
    <row r="755">
      <c r="A755" s="2">
        <v>44650.0</v>
      </c>
      <c r="B755" s="3" t="str">
        <f t="shared" si="1"/>
        <v>Mar</v>
      </c>
      <c r="C755" s="3" t="str">
        <f t="shared" si="2"/>
        <v>Wednesday</v>
      </c>
      <c r="D755" s="3" t="s">
        <v>61</v>
      </c>
      <c r="E755" s="3">
        <f>VLOOKUP(D755, Sheet2!$A$2:$D$27, 4, FALSE)</f>
        <v>1500</v>
      </c>
      <c r="F755" s="3">
        <f>VLOOKUP(D755,Sheet2!$A$1:$D$27,2,FALSE)</f>
        <v>1041.666667</v>
      </c>
      <c r="G755" s="3">
        <v>1.0</v>
      </c>
      <c r="H755" s="3">
        <f t="shared" si="3"/>
        <v>1500</v>
      </c>
    </row>
    <row r="756">
      <c r="A756" s="2">
        <v>44650.0</v>
      </c>
      <c r="B756" s="3" t="str">
        <f t="shared" si="1"/>
        <v>Mar</v>
      </c>
      <c r="C756" s="3" t="str">
        <f t="shared" si="2"/>
        <v>Wednesday</v>
      </c>
      <c r="D756" s="3" t="s">
        <v>9</v>
      </c>
      <c r="E756" s="3">
        <f>VLOOKUP(D756, Sheet2!$A$2:$D$27, 4, FALSE)</f>
        <v>800</v>
      </c>
      <c r="F756" s="3">
        <f>VLOOKUP(D756,Sheet2!$A$1:$D$27,2,FALSE)</f>
        <v>555.5555556</v>
      </c>
      <c r="G756" s="3">
        <v>1.0</v>
      </c>
      <c r="H756" s="3">
        <f t="shared" si="3"/>
        <v>800</v>
      </c>
    </row>
    <row r="757">
      <c r="A757" s="2">
        <v>44650.0</v>
      </c>
      <c r="B757" s="3" t="str">
        <f t="shared" si="1"/>
        <v>Mar</v>
      </c>
      <c r="C757" s="3" t="str">
        <f t="shared" si="2"/>
        <v>Wednesday</v>
      </c>
      <c r="D757" s="3" t="s">
        <v>8</v>
      </c>
      <c r="E757" s="3">
        <f>VLOOKUP(D757, Sheet2!$A$2:$D$27, 4, FALSE)</f>
        <v>500</v>
      </c>
      <c r="F757" s="3">
        <f>VLOOKUP(D757,Sheet2!$A$1:$D$27,2,FALSE)</f>
        <v>347.2222222</v>
      </c>
      <c r="G757" s="3">
        <v>1.0</v>
      </c>
      <c r="H757" s="3">
        <f t="shared" si="3"/>
        <v>500</v>
      </c>
    </row>
    <row r="758">
      <c r="A758" s="2">
        <v>44651.0</v>
      </c>
      <c r="B758" s="3" t="str">
        <f t="shared" si="1"/>
        <v>Mar</v>
      </c>
      <c r="C758" s="3" t="str">
        <f t="shared" si="2"/>
        <v>Thursday</v>
      </c>
      <c r="D758" s="3" t="s">
        <v>62</v>
      </c>
      <c r="E758" s="3">
        <f>VLOOKUP(D758, Sheet2!$A$2:$D$27, 4, FALSE)</f>
        <v>2500</v>
      </c>
      <c r="F758" s="3">
        <f>VLOOKUP(D758,Sheet2!$A$1:$D$27,2,FALSE)</f>
        <v>1736.111111</v>
      </c>
      <c r="G758" s="3">
        <v>1.0</v>
      </c>
      <c r="H758" s="3">
        <f t="shared" si="3"/>
        <v>2500</v>
      </c>
    </row>
    <row r="759">
      <c r="A759" s="2">
        <v>44651.0</v>
      </c>
      <c r="B759" s="3" t="str">
        <f t="shared" si="1"/>
        <v>Mar</v>
      </c>
      <c r="C759" s="3" t="str">
        <f t="shared" si="2"/>
        <v>Thursday</v>
      </c>
      <c r="D759" s="3" t="s">
        <v>24</v>
      </c>
      <c r="E759" s="3">
        <f>VLOOKUP(D759, Sheet2!$A$2:$D$27, 4, FALSE)</f>
        <v>400</v>
      </c>
      <c r="F759" s="3">
        <f>VLOOKUP(D759,Sheet2!$A$1:$D$27,2,FALSE)</f>
        <v>277.7777778</v>
      </c>
      <c r="G759" s="3">
        <v>2.0</v>
      </c>
      <c r="H759" s="3">
        <f t="shared" si="3"/>
        <v>800</v>
      </c>
    </row>
    <row r="760">
      <c r="A760" s="2">
        <v>44651.0</v>
      </c>
      <c r="B760" s="3" t="str">
        <f t="shared" si="1"/>
        <v>Mar</v>
      </c>
      <c r="C760" s="3" t="str">
        <f t="shared" si="2"/>
        <v>Thursday</v>
      </c>
      <c r="D760" s="3" t="s">
        <v>62</v>
      </c>
      <c r="E760" s="3">
        <f>VLOOKUP(D760, Sheet2!$A$2:$D$27, 4, FALSE)</f>
        <v>2500</v>
      </c>
      <c r="F760" s="3">
        <f>VLOOKUP(D760,Sheet2!$A$1:$D$27,2,FALSE)</f>
        <v>1736.111111</v>
      </c>
      <c r="G760" s="3">
        <v>1.0</v>
      </c>
      <c r="H760" s="3">
        <f t="shared" si="3"/>
        <v>2500</v>
      </c>
    </row>
    <row r="761">
      <c r="A761" s="2">
        <v>44652.0</v>
      </c>
      <c r="B761" s="3" t="str">
        <f t="shared" si="1"/>
        <v>Apr</v>
      </c>
      <c r="C761" s="3" t="str">
        <f t="shared" si="2"/>
        <v>Friday</v>
      </c>
      <c r="D761" s="3" t="s">
        <v>11</v>
      </c>
      <c r="E761" s="3">
        <f>VLOOKUP(D761, Sheet2!$A$2:$D$27, 4, FALSE)</f>
        <v>0</v>
      </c>
      <c r="F761" s="3">
        <f>VLOOKUP(D761,Sheet2!$A$1:$D$27,2,FALSE)</f>
        <v>0</v>
      </c>
      <c r="G761" s="3">
        <v>0.0</v>
      </c>
      <c r="H761" s="3">
        <f t="shared" si="3"/>
        <v>0</v>
      </c>
    </row>
    <row r="762">
      <c r="A762" s="2">
        <v>44653.0</v>
      </c>
      <c r="B762" s="3" t="str">
        <f t="shared" si="1"/>
        <v>Apr</v>
      </c>
      <c r="C762" s="3" t="str">
        <f t="shared" si="2"/>
        <v>Saturday</v>
      </c>
      <c r="D762" s="3" t="s">
        <v>51</v>
      </c>
      <c r="E762" s="3">
        <f>VLOOKUP(D762, Sheet2!$A$2:$D$27, 4, FALSE)</f>
        <v>150</v>
      </c>
      <c r="F762" s="3">
        <f>VLOOKUP(D762,Sheet2!$A$1:$D$27,2,FALSE)</f>
        <v>104.1666667</v>
      </c>
      <c r="G762" s="3">
        <v>1.0</v>
      </c>
      <c r="H762" s="3">
        <f t="shared" si="3"/>
        <v>150</v>
      </c>
    </row>
    <row r="763">
      <c r="A763" s="2">
        <v>44653.0</v>
      </c>
      <c r="B763" s="3" t="str">
        <f t="shared" si="1"/>
        <v>Apr</v>
      </c>
      <c r="C763" s="3" t="str">
        <f t="shared" si="2"/>
        <v>Saturday</v>
      </c>
      <c r="D763" s="3" t="s">
        <v>34</v>
      </c>
      <c r="E763" s="3">
        <f>VLOOKUP(D763, Sheet2!$A$2:$D$27, 4, FALSE)</f>
        <v>180</v>
      </c>
      <c r="F763" s="3">
        <f>VLOOKUP(D763,Sheet2!$A$1:$D$27,2,FALSE)</f>
        <v>125</v>
      </c>
      <c r="G763" s="3">
        <v>1.0</v>
      </c>
      <c r="H763" s="3">
        <f t="shared" si="3"/>
        <v>180</v>
      </c>
    </row>
    <row r="764">
      <c r="A764" s="2">
        <v>44654.0</v>
      </c>
      <c r="B764" s="3" t="str">
        <f t="shared" si="1"/>
        <v>Apr</v>
      </c>
      <c r="C764" s="3" t="str">
        <f t="shared" si="2"/>
        <v>Sunday</v>
      </c>
      <c r="D764" s="3" t="s">
        <v>11</v>
      </c>
      <c r="E764" s="3">
        <f>VLOOKUP(D764, Sheet2!$A$2:$D$27, 4, FALSE)</f>
        <v>0</v>
      </c>
      <c r="F764" s="3">
        <f>VLOOKUP(D764,Sheet2!$A$1:$D$27,2,FALSE)</f>
        <v>0</v>
      </c>
      <c r="G764" s="3">
        <v>0.0</v>
      </c>
      <c r="H764" s="3">
        <f t="shared" si="3"/>
        <v>0</v>
      </c>
    </row>
    <row r="765">
      <c r="A765" s="2">
        <v>44655.0</v>
      </c>
      <c r="B765" s="3" t="str">
        <f t="shared" si="1"/>
        <v>Apr</v>
      </c>
      <c r="C765" s="3" t="str">
        <f t="shared" si="2"/>
        <v>Monday</v>
      </c>
      <c r="D765" s="3" t="s">
        <v>54</v>
      </c>
      <c r="E765" s="3">
        <f>VLOOKUP(D765, Sheet2!$A$2:$D$27, 4, FALSE)</f>
        <v>2000</v>
      </c>
      <c r="F765" s="3">
        <f>VLOOKUP(D765,Sheet2!$A$1:$D$27,2,FALSE)</f>
        <v>1388.888889</v>
      </c>
      <c r="G765" s="3">
        <v>1.0</v>
      </c>
      <c r="H765" s="3">
        <f t="shared" si="3"/>
        <v>2000</v>
      </c>
    </row>
    <row r="766">
      <c r="A766" s="2">
        <v>44655.0</v>
      </c>
      <c r="B766" s="3" t="str">
        <f t="shared" si="1"/>
        <v>Apr</v>
      </c>
      <c r="C766" s="3" t="str">
        <f t="shared" si="2"/>
        <v>Monday</v>
      </c>
      <c r="D766" s="3" t="s">
        <v>8</v>
      </c>
      <c r="E766" s="3">
        <f>VLOOKUP(D766, Sheet2!$A$2:$D$27, 4, FALSE)</f>
        <v>500</v>
      </c>
      <c r="F766" s="3">
        <f>VLOOKUP(D766,Sheet2!$A$1:$D$27,2,FALSE)</f>
        <v>347.2222222</v>
      </c>
      <c r="G766" s="3">
        <v>1.0</v>
      </c>
      <c r="H766" s="3">
        <f t="shared" si="3"/>
        <v>500</v>
      </c>
    </row>
    <row r="767">
      <c r="A767" s="2">
        <v>44656.0</v>
      </c>
      <c r="B767" s="3" t="str">
        <f t="shared" si="1"/>
        <v>Apr</v>
      </c>
      <c r="C767" s="3" t="str">
        <f t="shared" si="2"/>
        <v>Tuesday</v>
      </c>
      <c r="D767" s="3" t="s">
        <v>51</v>
      </c>
      <c r="E767" s="3">
        <f>VLOOKUP(D767, Sheet2!$A$2:$D$27, 4, FALSE)</f>
        <v>150</v>
      </c>
      <c r="F767" s="3">
        <f>VLOOKUP(D767,Sheet2!$A$1:$D$27,2,FALSE)</f>
        <v>104.1666667</v>
      </c>
      <c r="G767" s="3">
        <v>1.0</v>
      </c>
      <c r="H767" s="3">
        <f t="shared" si="3"/>
        <v>150</v>
      </c>
    </row>
    <row r="768">
      <c r="A768" s="2">
        <v>44656.0</v>
      </c>
      <c r="B768" s="3" t="str">
        <f t="shared" si="1"/>
        <v>Apr</v>
      </c>
      <c r="C768" s="3" t="str">
        <f t="shared" si="2"/>
        <v>Tuesday</v>
      </c>
      <c r="D768" s="3" t="s">
        <v>60</v>
      </c>
      <c r="E768" s="3">
        <f>VLOOKUP(D768, Sheet2!$A$2:$D$27, 4, FALSE)</f>
        <v>180</v>
      </c>
      <c r="F768" s="3">
        <f>VLOOKUP(D768,Sheet2!$A$1:$D$27,2,FALSE)</f>
        <v>125</v>
      </c>
      <c r="G768" s="3">
        <v>1.0</v>
      </c>
      <c r="H768" s="3">
        <f t="shared" si="3"/>
        <v>180</v>
      </c>
    </row>
    <row r="769">
      <c r="A769" s="2">
        <v>44656.0</v>
      </c>
      <c r="B769" s="3" t="str">
        <f t="shared" si="1"/>
        <v>Apr</v>
      </c>
      <c r="C769" s="3" t="str">
        <f t="shared" si="2"/>
        <v>Tuesday</v>
      </c>
      <c r="D769" s="3" t="s">
        <v>61</v>
      </c>
      <c r="E769" s="3">
        <f>VLOOKUP(D769, Sheet2!$A$2:$D$27, 4, FALSE)</f>
        <v>1500</v>
      </c>
      <c r="F769" s="3">
        <f>VLOOKUP(D769,Sheet2!$A$1:$D$27,2,FALSE)</f>
        <v>1041.666667</v>
      </c>
      <c r="G769" s="3">
        <v>1.0</v>
      </c>
      <c r="H769" s="3">
        <f t="shared" si="3"/>
        <v>1500</v>
      </c>
    </row>
    <row r="770">
      <c r="A770" s="2">
        <v>44657.0</v>
      </c>
      <c r="B770" s="3" t="str">
        <f t="shared" si="1"/>
        <v>Apr</v>
      </c>
      <c r="C770" s="3" t="str">
        <f t="shared" si="2"/>
        <v>Wednesday</v>
      </c>
      <c r="D770" s="3" t="s">
        <v>55</v>
      </c>
      <c r="E770" s="3">
        <f>VLOOKUP(D770, Sheet2!$A$2:$D$27, 4, FALSE)</f>
        <v>3000</v>
      </c>
      <c r="F770" s="3">
        <f>VLOOKUP(D770,Sheet2!$A$1:$D$27,2,FALSE)</f>
        <v>2083.333333</v>
      </c>
      <c r="G770" s="3">
        <v>1.0</v>
      </c>
      <c r="H770" s="3">
        <f t="shared" si="3"/>
        <v>3000</v>
      </c>
    </row>
    <row r="771">
      <c r="A771" s="2">
        <v>44658.0</v>
      </c>
      <c r="B771" s="3" t="str">
        <f t="shared" si="1"/>
        <v>Apr</v>
      </c>
      <c r="C771" s="3" t="str">
        <f t="shared" si="2"/>
        <v>Thursday</v>
      </c>
      <c r="D771" s="3" t="s">
        <v>54</v>
      </c>
      <c r="E771" s="3">
        <f>VLOOKUP(D771, Sheet2!$A$2:$D$27, 4, FALSE)</f>
        <v>2000</v>
      </c>
      <c r="F771" s="3">
        <f>VLOOKUP(D771,Sheet2!$A$1:$D$27,2,FALSE)</f>
        <v>1388.888889</v>
      </c>
      <c r="G771" s="3">
        <v>1.0</v>
      </c>
      <c r="H771" s="3">
        <f t="shared" si="3"/>
        <v>2000</v>
      </c>
    </row>
    <row r="772">
      <c r="A772" s="2">
        <v>44658.0</v>
      </c>
      <c r="B772" s="3" t="str">
        <f t="shared" si="1"/>
        <v>Apr</v>
      </c>
      <c r="C772" s="3" t="str">
        <f t="shared" si="2"/>
        <v>Thursday</v>
      </c>
      <c r="D772" s="3" t="s">
        <v>34</v>
      </c>
      <c r="E772" s="3">
        <f>VLOOKUP(D772, Sheet2!$A$2:$D$27, 4, FALSE)</f>
        <v>180</v>
      </c>
      <c r="F772" s="3">
        <f>VLOOKUP(D772,Sheet2!$A$1:$D$27,2,FALSE)</f>
        <v>125</v>
      </c>
      <c r="G772" s="3">
        <v>1.0</v>
      </c>
      <c r="H772" s="3">
        <f t="shared" si="3"/>
        <v>180</v>
      </c>
    </row>
    <row r="773">
      <c r="A773" s="2">
        <v>44658.0</v>
      </c>
      <c r="B773" s="3" t="str">
        <f t="shared" si="1"/>
        <v>Apr</v>
      </c>
      <c r="C773" s="3" t="str">
        <f t="shared" si="2"/>
        <v>Thursday</v>
      </c>
      <c r="D773" s="3" t="s">
        <v>51</v>
      </c>
      <c r="E773" s="3">
        <f>VLOOKUP(D773, Sheet2!$A$2:$D$27, 4, FALSE)</f>
        <v>150</v>
      </c>
      <c r="F773" s="3">
        <f>VLOOKUP(D773,Sheet2!$A$1:$D$27,2,FALSE)</f>
        <v>104.1666667</v>
      </c>
      <c r="G773" s="3">
        <v>1.0</v>
      </c>
      <c r="H773" s="3">
        <f t="shared" si="3"/>
        <v>150</v>
      </c>
    </row>
    <row r="774">
      <c r="A774" s="2">
        <v>44659.0</v>
      </c>
      <c r="B774" s="3" t="str">
        <f t="shared" si="1"/>
        <v>Apr</v>
      </c>
      <c r="C774" s="3" t="str">
        <f t="shared" si="2"/>
        <v>Friday</v>
      </c>
      <c r="D774" s="3" t="s">
        <v>15</v>
      </c>
      <c r="E774" s="3">
        <f>VLOOKUP(D774, Sheet2!$A$2:$D$27, 4, FALSE)</f>
        <v>1000</v>
      </c>
      <c r="F774" s="3">
        <f>VLOOKUP(D774,Sheet2!$A$1:$D$27,2,FALSE)</f>
        <v>694.4444444</v>
      </c>
      <c r="G774" s="3">
        <v>1.0</v>
      </c>
      <c r="H774" s="3">
        <f t="shared" si="3"/>
        <v>1000</v>
      </c>
    </row>
    <row r="775">
      <c r="A775" s="2">
        <v>44659.0</v>
      </c>
      <c r="B775" s="3" t="str">
        <f t="shared" si="1"/>
        <v>Apr</v>
      </c>
      <c r="C775" s="3" t="str">
        <f t="shared" si="2"/>
        <v>Friday</v>
      </c>
      <c r="D775" s="3" t="s">
        <v>8</v>
      </c>
      <c r="E775" s="3">
        <f>VLOOKUP(D775, Sheet2!$A$2:$D$27, 4, FALSE)</f>
        <v>500</v>
      </c>
      <c r="F775" s="3">
        <f>VLOOKUP(D775,Sheet2!$A$1:$D$27,2,FALSE)</f>
        <v>347.2222222</v>
      </c>
      <c r="G775" s="3">
        <v>1.0</v>
      </c>
      <c r="H775" s="3">
        <f t="shared" si="3"/>
        <v>500</v>
      </c>
    </row>
    <row r="776">
      <c r="A776" s="2">
        <v>44659.0</v>
      </c>
      <c r="B776" s="3" t="str">
        <f t="shared" si="1"/>
        <v>Apr</v>
      </c>
      <c r="C776" s="3" t="str">
        <f t="shared" si="2"/>
        <v>Friday</v>
      </c>
      <c r="D776" s="3" t="s">
        <v>17</v>
      </c>
      <c r="E776" s="3">
        <f>VLOOKUP(D776, Sheet2!$A$2:$D$27, 4, FALSE)</f>
        <v>450</v>
      </c>
      <c r="F776" s="3">
        <f>VLOOKUP(D776,Sheet2!$A$1:$D$27,2,FALSE)</f>
        <v>312.5</v>
      </c>
      <c r="G776" s="3">
        <v>4.0</v>
      </c>
      <c r="H776" s="3">
        <f t="shared" si="3"/>
        <v>1800</v>
      </c>
    </row>
    <row r="777">
      <c r="A777" s="2">
        <v>44660.0</v>
      </c>
      <c r="B777" s="3" t="str">
        <f t="shared" si="1"/>
        <v>Apr</v>
      </c>
      <c r="C777" s="3" t="str">
        <f t="shared" si="2"/>
        <v>Saturday</v>
      </c>
      <c r="D777" s="3" t="s">
        <v>55</v>
      </c>
      <c r="E777" s="3">
        <f>VLOOKUP(D777, Sheet2!$A$2:$D$27, 4, FALSE)</f>
        <v>3000</v>
      </c>
      <c r="F777" s="3">
        <f>VLOOKUP(D777,Sheet2!$A$1:$D$27,2,FALSE)</f>
        <v>2083.333333</v>
      </c>
      <c r="G777" s="3">
        <v>1.0</v>
      </c>
      <c r="H777" s="3">
        <f t="shared" si="3"/>
        <v>3000</v>
      </c>
    </row>
    <row r="778">
      <c r="A778" s="2">
        <v>44660.0</v>
      </c>
      <c r="B778" s="3" t="str">
        <f t="shared" si="1"/>
        <v>Apr</v>
      </c>
      <c r="C778" s="3" t="str">
        <f t="shared" si="2"/>
        <v>Saturday</v>
      </c>
      <c r="D778" s="3" t="s">
        <v>8</v>
      </c>
      <c r="E778" s="3">
        <f>VLOOKUP(D778, Sheet2!$A$2:$D$27, 4, FALSE)</f>
        <v>500</v>
      </c>
      <c r="F778" s="3">
        <f>VLOOKUP(D778,Sheet2!$A$1:$D$27,2,FALSE)</f>
        <v>347.2222222</v>
      </c>
      <c r="G778" s="3">
        <v>1.0</v>
      </c>
      <c r="H778" s="3">
        <f t="shared" si="3"/>
        <v>500</v>
      </c>
    </row>
    <row r="779">
      <c r="A779" s="2">
        <v>44660.0</v>
      </c>
      <c r="B779" s="3" t="str">
        <f t="shared" si="1"/>
        <v>Apr</v>
      </c>
      <c r="C779" s="3" t="str">
        <f t="shared" si="2"/>
        <v>Saturday</v>
      </c>
      <c r="D779" s="3" t="s">
        <v>24</v>
      </c>
      <c r="E779" s="3">
        <f>VLOOKUP(D779, Sheet2!$A$2:$D$27, 4, FALSE)</f>
        <v>400</v>
      </c>
      <c r="F779" s="3">
        <f>VLOOKUP(D779,Sheet2!$A$1:$D$27,2,FALSE)</f>
        <v>277.7777778</v>
      </c>
      <c r="G779" s="3">
        <v>1.0</v>
      </c>
      <c r="H779" s="3">
        <f t="shared" si="3"/>
        <v>400</v>
      </c>
    </row>
    <row r="780">
      <c r="A780" s="2">
        <v>44660.0</v>
      </c>
      <c r="B780" s="3" t="str">
        <f t="shared" si="1"/>
        <v>Apr</v>
      </c>
      <c r="C780" s="3" t="str">
        <f t="shared" si="2"/>
        <v>Saturday</v>
      </c>
      <c r="D780" s="3" t="s">
        <v>24</v>
      </c>
      <c r="E780" s="3">
        <f>VLOOKUP(D780, Sheet2!$A$2:$D$27, 4, FALSE)</f>
        <v>400</v>
      </c>
      <c r="F780" s="3">
        <f>VLOOKUP(D780,Sheet2!$A$1:$D$27,2,FALSE)</f>
        <v>277.7777778</v>
      </c>
      <c r="G780" s="3">
        <v>1.0</v>
      </c>
      <c r="H780" s="3">
        <f t="shared" si="3"/>
        <v>400</v>
      </c>
    </row>
    <row r="781">
      <c r="A781" s="2">
        <v>44661.0</v>
      </c>
      <c r="B781" s="3" t="str">
        <f t="shared" si="1"/>
        <v>Apr</v>
      </c>
      <c r="C781" s="3" t="str">
        <f t="shared" si="2"/>
        <v>Sunday</v>
      </c>
      <c r="D781" s="3" t="s">
        <v>11</v>
      </c>
      <c r="E781" s="3">
        <f>VLOOKUP(D781, Sheet2!$A$2:$D$27, 4, FALSE)</f>
        <v>0</v>
      </c>
      <c r="F781" s="3">
        <f>VLOOKUP(D781,Sheet2!$A$1:$D$27,2,FALSE)</f>
        <v>0</v>
      </c>
      <c r="G781" s="3">
        <v>0.0</v>
      </c>
      <c r="H781" s="3">
        <f t="shared" si="3"/>
        <v>0</v>
      </c>
    </row>
    <row r="782">
      <c r="A782" s="2">
        <v>44662.0</v>
      </c>
      <c r="B782" s="3" t="str">
        <f t="shared" si="1"/>
        <v>Apr</v>
      </c>
      <c r="C782" s="3" t="str">
        <f t="shared" si="2"/>
        <v>Monday</v>
      </c>
      <c r="D782" s="3" t="s">
        <v>34</v>
      </c>
      <c r="E782" s="3">
        <f>VLOOKUP(D782, Sheet2!$A$2:$D$27, 4, FALSE)</f>
        <v>180</v>
      </c>
      <c r="F782" s="3">
        <f>VLOOKUP(D782,Sheet2!$A$1:$D$27,2,FALSE)</f>
        <v>125</v>
      </c>
      <c r="G782" s="3">
        <v>1.0</v>
      </c>
      <c r="H782" s="3">
        <f t="shared" si="3"/>
        <v>180</v>
      </c>
    </row>
    <row r="783">
      <c r="A783" s="2">
        <v>44662.0</v>
      </c>
      <c r="B783" s="3" t="str">
        <f t="shared" si="1"/>
        <v>Apr</v>
      </c>
      <c r="C783" s="3" t="str">
        <f t="shared" si="2"/>
        <v>Monday</v>
      </c>
      <c r="D783" s="3" t="s">
        <v>60</v>
      </c>
      <c r="E783" s="3">
        <f>VLOOKUP(D783, Sheet2!$A$2:$D$27, 4, FALSE)</f>
        <v>180</v>
      </c>
      <c r="F783" s="3">
        <f>VLOOKUP(D783,Sheet2!$A$1:$D$27,2,FALSE)</f>
        <v>125</v>
      </c>
      <c r="G783" s="3">
        <v>1.0</v>
      </c>
      <c r="H783" s="3">
        <f t="shared" si="3"/>
        <v>180</v>
      </c>
    </row>
    <row r="784">
      <c r="A784" s="2">
        <v>44663.0</v>
      </c>
      <c r="B784" s="3" t="str">
        <f t="shared" si="1"/>
        <v>Apr</v>
      </c>
      <c r="C784" s="3" t="str">
        <f t="shared" si="2"/>
        <v>Tuesday</v>
      </c>
      <c r="D784" s="3" t="s">
        <v>41</v>
      </c>
      <c r="E784" s="3">
        <f>VLOOKUP(D784, Sheet2!$A$2:$D$27, 4, FALSE)</f>
        <v>300</v>
      </c>
      <c r="F784" s="3">
        <f>VLOOKUP(D784,Sheet2!$A$1:$D$27,2,FALSE)</f>
        <v>208.3333333</v>
      </c>
      <c r="G784" s="3">
        <v>1.0</v>
      </c>
      <c r="H784" s="3">
        <f t="shared" si="3"/>
        <v>300</v>
      </c>
    </row>
    <row r="785">
      <c r="A785" s="2">
        <v>44664.0</v>
      </c>
      <c r="B785" s="3" t="str">
        <f t="shared" si="1"/>
        <v>Apr</v>
      </c>
      <c r="C785" s="3" t="str">
        <f t="shared" si="2"/>
        <v>Wednesday</v>
      </c>
      <c r="D785" s="3" t="s">
        <v>13</v>
      </c>
      <c r="E785" s="3">
        <f>VLOOKUP(D785, Sheet2!$A$2:$D$27, 4, FALSE)</f>
        <v>600</v>
      </c>
      <c r="F785" s="3">
        <f>VLOOKUP(D785,Sheet2!$A$1:$D$27,2,FALSE)</f>
        <v>416.6666667</v>
      </c>
      <c r="G785" s="3">
        <v>1.0</v>
      </c>
      <c r="H785" s="3">
        <f t="shared" si="3"/>
        <v>600</v>
      </c>
    </row>
    <row r="786">
      <c r="A786" s="2">
        <v>44665.0</v>
      </c>
      <c r="B786" s="3" t="str">
        <f t="shared" si="1"/>
        <v>Apr</v>
      </c>
      <c r="C786" s="3" t="str">
        <f t="shared" si="2"/>
        <v>Thursday</v>
      </c>
      <c r="D786" s="3" t="s">
        <v>11</v>
      </c>
      <c r="E786" s="3">
        <f>VLOOKUP(D786, Sheet2!$A$2:$D$27, 4, FALSE)</f>
        <v>0</v>
      </c>
      <c r="F786" s="3">
        <f>VLOOKUP(D786,Sheet2!$A$1:$D$27,2,FALSE)</f>
        <v>0</v>
      </c>
      <c r="G786" s="3">
        <v>0.0</v>
      </c>
      <c r="H786" s="3">
        <f t="shared" si="3"/>
        <v>0</v>
      </c>
    </row>
    <row r="787">
      <c r="A787" s="2">
        <v>44666.0</v>
      </c>
      <c r="B787" s="3" t="str">
        <f t="shared" si="1"/>
        <v>Apr</v>
      </c>
      <c r="C787" s="3" t="str">
        <f t="shared" si="2"/>
        <v>Friday</v>
      </c>
      <c r="D787" s="3" t="s">
        <v>11</v>
      </c>
      <c r="E787" s="3">
        <f>VLOOKUP(D787, Sheet2!$A$2:$D$27, 4, FALSE)</f>
        <v>0</v>
      </c>
      <c r="F787" s="3">
        <f>VLOOKUP(D787,Sheet2!$A$1:$D$27,2,FALSE)</f>
        <v>0</v>
      </c>
      <c r="G787" s="3">
        <v>0.0</v>
      </c>
      <c r="H787" s="3">
        <f t="shared" si="3"/>
        <v>0</v>
      </c>
    </row>
    <row r="788">
      <c r="A788" s="2">
        <v>44667.0</v>
      </c>
      <c r="B788" s="3" t="str">
        <f t="shared" si="1"/>
        <v>Apr</v>
      </c>
      <c r="C788" s="3" t="str">
        <f t="shared" si="2"/>
        <v>Saturday</v>
      </c>
      <c r="D788" s="3" t="s">
        <v>11</v>
      </c>
      <c r="E788" s="3">
        <f>VLOOKUP(D788, Sheet2!$A$2:$D$27, 4, FALSE)</f>
        <v>0</v>
      </c>
      <c r="F788" s="3">
        <f>VLOOKUP(D788,Sheet2!$A$1:$D$27,2,FALSE)</f>
        <v>0</v>
      </c>
      <c r="G788" s="3">
        <v>0.0</v>
      </c>
      <c r="H788" s="3">
        <f t="shared" si="3"/>
        <v>0</v>
      </c>
    </row>
    <row r="789">
      <c r="A789" s="2">
        <v>44668.0</v>
      </c>
      <c r="B789" s="3" t="str">
        <f t="shared" si="1"/>
        <v>Apr</v>
      </c>
      <c r="C789" s="3" t="str">
        <f t="shared" si="2"/>
        <v>Sunday</v>
      </c>
      <c r="D789" s="3" t="s">
        <v>11</v>
      </c>
      <c r="E789" s="3">
        <f>VLOOKUP(D789, Sheet2!$A$2:$D$27, 4, FALSE)</f>
        <v>0</v>
      </c>
      <c r="F789" s="3">
        <f>VLOOKUP(D789,Sheet2!$A$1:$D$27,2,FALSE)</f>
        <v>0</v>
      </c>
      <c r="G789" s="3">
        <v>0.0</v>
      </c>
      <c r="H789" s="3">
        <f t="shared" si="3"/>
        <v>0</v>
      </c>
    </row>
    <row r="790">
      <c r="A790" s="2">
        <v>44669.0</v>
      </c>
      <c r="B790" s="3" t="str">
        <f t="shared" si="1"/>
        <v>Apr</v>
      </c>
      <c r="C790" s="3" t="str">
        <f t="shared" si="2"/>
        <v>Monday</v>
      </c>
      <c r="D790" s="3" t="s">
        <v>11</v>
      </c>
      <c r="E790" s="3">
        <f>VLOOKUP(D790, Sheet2!$A$2:$D$27, 4, FALSE)</f>
        <v>0</v>
      </c>
      <c r="F790" s="3">
        <f>VLOOKUP(D790,Sheet2!$A$1:$D$27,2,FALSE)</f>
        <v>0</v>
      </c>
      <c r="G790" s="3">
        <v>0.0</v>
      </c>
      <c r="H790" s="3">
        <f t="shared" si="3"/>
        <v>0</v>
      </c>
    </row>
    <row r="791">
      <c r="A791" s="2">
        <v>44670.0</v>
      </c>
      <c r="B791" s="3" t="str">
        <f t="shared" si="1"/>
        <v>Apr</v>
      </c>
      <c r="C791" s="3" t="str">
        <f t="shared" si="2"/>
        <v>Tuesday</v>
      </c>
      <c r="D791" s="3" t="s">
        <v>11</v>
      </c>
      <c r="E791" s="3">
        <f>VLOOKUP(D791, Sheet2!$A$2:$D$27, 4, FALSE)</f>
        <v>0</v>
      </c>
      <c r="F791" s="3">
        <f>VLOOKUP(D791,Sheet2!$A$1:$D$27,2,FALSE)</f>
        <v>0</v>
      </c>
      <c r="G791" s="3">
        <v>0.0</v>
      </c>
      <c r="H791" s="3">
        <f t="shared" si="3"/>
        <v>0</v>
      </c>
    </row>
    <row r="792">
      <c r="A792" s="2">
        <v>44671.0</v>
      </c>
      <c r="B792" s="3" t="str">
        <f t="shared" si="1"/>
        <v>Apr</v>
      </c>
      <c r="C792" s="3" t="str">
        <f t="shared" si="2"/>
        <v>Wednesday</v>
      </c>
      <c r="D792" s="3" t="s">
        <v>11</v>
      </c>
      <c r="E792" s="3">
        <f>VLOOKUP(D792, Sheet2!$A$2:$D$27, 4, FALSE)</f>
        <v>0</v>
      </c>
      <c r="F792" s="3">
        <f>VLOOKUP(D792,Sheet2!$A$1:$D$27,2,FALSE)</f>
        <v>0</v>
      </c>
      <c r="G792" s="3">
        <v>0.0</v>
      </c>
      <c r="H792" s="3">
        <f t="shared" si="3"/>
        <v>0</v>
      </c>
    </row>
    <row r="793">
      <c r="A793" s="2">
        <v>44672.0</v>
      </c>
      <c r="B793" s="3" t="str">
        <f t="shared" si="1"/>
        <v>Apr</v>
      </c>
      <c r="C793" s="3" t="str">
        <f t="shared" si="2"/>
        <v>Thursday</v>
      </c>
      <c r="D793" s="3" t="s">
        <v>11</v>
      </c>
      <c r="E793" s="3">
        <f>VLOOKUP(D793, Sheet2!$A$2:$D$27, 4, FALSE)</f>
        <v>0</v>
      </c>
      <c r="F793" s="3">
        <f>VLOOKUP(D793,Sheet2!$A$1:$D$27,2,FALSE)</f>
        <v>0</v>
      </c>
      <c r="G793" s="3">
        <v>0.0</v>
      </c>
      <c r="H793" s="3">
        <f t="shared" si="3"/>
        <v>0</v>
      </c>
    </row>
    <row r="794">
      <c r="A794" s="2">
        <v>44673.0</v>
      </c>
      <c r="B794" s="3" t="str">
        <f t="shared" si="1"/>
        <v>Apr</v>
      </c>
      <c r="C794" s="3" t="str">
        <f t="shared" si="2"/>
        <v>Friday</v>
      </c>
      <c r="D794" s="3" t="s">
        <v>11</v>
      </c>
      <c r="E794" s="3">
        <f>VLOOKUP(D794, Sheet2!$A$2:$D$27, 4, FALSE)</f>
        <v>0</v>
      </c>
      <c r="F794" s="3">
        <f>VLOOKUP(D794,Sheet2!$A$1:$D$27,2,FALSE)</f>
        <v>0</v>
      </c>
      <c r="G794" s="3">
        <v>0.0</v>
      </c>
      <c r="H794" s="3">
        <f t="shared" si="3"/>
        <v>0</v>
      </c>
    </row>
    <row r="795">
      <c r="A795" s="2">
        <v>44674.0</v>
      </c>
      <c r="B795" s="3" t="str">
        <f t="shared" si="1"/>
        <v>Apr</v>
      </c>
      <c r="C795" s="3" t="str">
        <f t="shared" si="2"/>
        <v>Saturday</v>
      </c>
      <c r="D795" s="3" t="s">
        <v>11</v>
      </c>
      <c r="E795" s="3">
        <f>VLOOKUP(D795, Sheet2!$A$2:$D$27, 4, FALSE)</f>
        <v>0</v>
      </c>
      <c r="F795" s="3">
        <f>VLOOKUP(D795,Sheet2!$A$1:$D$27,2,FALSE)</f>
        <v>0</v>
      </c>
      <c r="G795" s="3">
        <v>0.0</v>
      </c>
      <c r="H795" s="3">
        <f t="shared" si="3"/>
        <v>0</v>
      </c>
    </row>
    <row r="796">
      <c r="A796" s="2">
        <v>44675.0</v>
      </c>
      <c r="B796" s="3" t="str">
        <f t="shared" si="1"/>
        <v>Apr</v>
      </c>
      <c r="C796" s="3" t="str">
        <f t="shared" si="2"/>
        <v>Sunday</v>
      </c>
      <c r="D796" s="3" t="s">
        <v>11</v>
      </c>
      <c r="E796" s="3">
        <f>VLOOKUP(D796, Sheet2!$A$2:$D$27, 4, FALSE)</f>
        <v>0</v>
      </c>
      <c r="F796" s="3">
        <f>VLOOKUP(D796,Sheet2!$A$1:$D$27,2,FALSE)</f>
        <v>0</v>
      </c>
      <c r="G796" s="3">
        <v>0.0</v>
      </c>
      <c r="H796" s="3">
        <f t="shared" si="3"/>
        <v>0</v>
      </c>
    </row>
    <row r="797">
      <c r="A797" s="2">
        <v>44676.0</v>
      </c>
      <c r="B797" s="3" t="str">
        <f t="shared" si="1"/>
        <v>Apr</v>
      </c>
      <c r="C797" s="3" t="str">
        <f t="shared" si="2"/>
        <v>Monday</v>
      </c>
      <c r="D797" s="3" t="s">
        <v>11</v>
      </c>
      <c r="E797" s="3">
        <f>VLOOKUP(D797, Sheet2!$A$2:$D$27, 4, FALSE)</f>
        <v>0</v>
      </c>
      <c r="F797" s="3">
        <f>VLOOKUP(D797,Sheet2!$A$1:$D$27,2,FALSE)</f>
        <v>0</v>
      </c>
      <c r="G797" s="3">
        <v>0.0</v>
      </c>
      <c r="H797" s="3">
        <f t="shared" si="3"/>
        <v>0</v>
      </c>
    </row>
    <row r="798">
      <c r="A798" s="2">
        <v>44677.0</v>
      </c>
      <c r="B798" s="3" t="str">
        <f t="shared" si="1"/>
        <v>Apr</v>
      </c>
      <c r="C798" s="3" t="str">
        <f t="shared" si="2"/>
        <v>Tuesday</v>
      </c>
      <c r="D798" s="3" t="s">
        <v>11</v>
      </c>
      <c r="E798" s="3">
        <f>VLOOKUP(D798, Sheet2!$A$2:$D$27, 4, FALSE)</f>
        <v>0</v>
      </c>
      <c r="F798" s="3">
        <f>VLOOKUP(D798,Sheet2!$A$1:$D$27,2,FALSE)</f>
        <v>0</v>
      </c>
      <c r="G798" s="3">
        <v>0.0</v>
      </c>
      <c r="H798" s="3">
        <f t="shared" si="3"/>
        <v>0</v>
      </c>
    </row>
    <row r="799">
      <c r="A799" s="2">
        <v>44678.0</v>
      </c>
      <c r="B799" s="3" t="str">
        <f t="shared" si="1"/>
        <v>Apr</v>
      </c>
      <c r="C799" s="3" t="str">
        <f t="shared" si="2"/>
        <v>Wednesday</v>
      </c>
      <c r="D799" s="3" t="s">
        <v>11</v>
      </c>
      <c r="E799" s="3">
        <f>VLOOKUP(D799, Sheet2!$A$2:$D$27, 4, FALSE)</f>
        <v>0</v>
      </c>
      <c r="F799" s="3">
        <f>VLOOKUP(D799,Sheet2!$A$1:$D$27,2,FALSE)</f>
        <v>0</v>
      </c>
      <c r="G799" s="3">
        <v>0.0</v>
      </c>
      <c r="H799" s="3">
        <f t="shared" si="3"/>
        <v>0</v>
      </c>
    </row>
    <row r="800">
      <c r="A800" s="2">
        <v>44679.0</v>
      </c>
      <c r="B800" s="3" t="str">
        <f t="shared" si="1"/>
        <v>Apr</v>
      </c>
      <c r="C800" s="3" t="str">
        <f t="shared" si="2"/>
        <v>Thursday</v>
      </c>
      <c r="D800" s="3" t="s">
        <v>11</v>
      </c>
      <c r="E800" s="3">
        <f>VLOOKUP(D800, Sheet2!$A$2:$D$27, 4, FALSE)</f>
        <v>0</v>
      </c>
      <c r="F800" s="3">
        <f>VLOOKUP(D800,Sheet2!$A$1:$D$27,2,FALSE)</f>
        <v>0</v>
      </c>
      <c r="G800" s="3">
        <v>0.0</v>
      </c>
      <c r="H800" s="3">
        <f t="shared" si="3"/>
        <v>0</v>
      </c>
    </row>
    <row r="801">
      <c r="A801" s="2">
        <v>44680.0</v>
      </c>
      <c r="B801" s="3" t="str">
        <f t="shared" si="1"/>
        <v>Apr</v>
      </c>
      <c r="C801" s="3" t="str">
        <f t="shared" si="2"/>
        <v>Friday</v>
      </c>
      <c r="D801" s="3" t="s">
        <v>11</v>
      </c>
      <c r="E801" s="3">
        <f>VLOOKUP(D801, Sheet2!$A$2:$D$27, 4, FALSE)</f>
        <v>0</v>
      </c>
      <c r="F801" s="3">
        <f>VLOOKUP(D801,Sheet2!$A$1:$D$27,2,FALSE)</f>
        <v>0</v>
      </c>
      <c r="G801" s="3">
        <v>0.0</v>
      </c>
      <c r="H801" s="3">
        <f t="shared" si="3"/>
        <v>0</v>
      </c>
    </row>
    <row r="802">
      <c r="A802" s="2">
        <v>44681.0</v>
      </c>
      <c r="B802" s="3" t="str">
        <f t="shared" si="1"/>
        <v>Apr</v>
      </c>
      <c r="C802" s="3" t="str">
        <f t="shared" si="2"/>
        <v>Saturday</v>
      </c>
      <c r="D802" s="3" t="s">
        <v>11</v>
      </c>
      <c r="E802" s="3">
        <f>VLOOKUP(D802, Sheet2!$A$2:$D$27, 4, FALSE)</f>
        <v>0</v>
      </c>
      <c r="F802" s="3">
        <f>VLOOKUP(D802,Sheet2!$A$1:$D$27,2,FALSE)</f>
        <v>0</v>
      </c>
      <c r="G802" s="3">
        <v>0.0</v>
      </c>
      <c r="H802" s="3">
        <f t="shared" si="3"/>
        <v>0</v>
      </c>
    </row>
    <row r="803">
      <c r="A803" s="2">
        <v>44684.0</v>
      </c>
      <c r="B803" s="3" t="str">
        <f t="shared" si="1"/>
        <v>May</v>
      </c>
      <c r="C803" s="3" t="str">
        <f t="shared" si="2"/>
        <v>Tuesday</v>
      </c>
      <c r="D803" s="3" t="s">
        <v>17</v>
      </c>
      <c r="E803" s="3">
        <f>VLOOKUP(D803, Sheet2!$A$2:$D$27, 4, FALSE)</f>
        <v>450</v>
      </c>
      <c r="F803" s="3">
        <f>VLOOKUP(D803,Sheet2!$A$1:$D$27,2,FALSE)</f>
        <v>312.5</v>
      </c>
      <c r="G803" s="3">
        <v>2.0</v>
      </c>
      <c r="H803" s="3">
        <f t="shared" si="3"/>
        <v>900</v>
      </c>
    </row>
    <row r="804">
      <c r="A804" s="2">
        <v>44685.0</v>
      </c>
      <c r="B804" s="3" t="str">
        <f t="shared" si="1"/>
        <v>May</v>
      </c>
      <c r="C804" s="3" t="str">
        <f t="shared" si="2"/>
        <v>Wednesday</v>
      </c>
      <c r="D804" s="3" t="s">
        <v>17</v>
      </c>
      <c r="E804" s="3">
        <f>VLOOKUP(D804, Sheet2!$A$2:$D$27, 4, FALSE)</f>
        <v>450</v>
      </c>
      <c r="F804" s="3">
        <f>VLOOKUP(D804,Sheet2!$A$1:$D$27,2,FALSE)</f>
        <v>312.5</v>
      </c>
      <c r="G804" s="3">
        <v>3.0</v>
      </c>
      <c r="H804" s="3">
        <f t="shared" si="3"/>
        <v>1350</v>
      </c>
    </row>
    <row r="805">
      <c r="A805" s="2">
        <v>44686.0</v>
      </c>
      <c r="B805" s="3" t="str">
        <f t="shared" si="1"/>
        <v>May</v>
      </c>
      <c r="C805" s="3" t="str">
        <f t="shared" si="2"/>
        <v>Thursday</v>
      </c>
      <c r="D805" s="3" t="s">
        <v>51</v>
      </c>
      <c r="E805" s="3">
        <f>VLOOKUP(D805, Sheet2!$A$2:$D$27, 4, FALSE)</f>
        <v>150</v>
      </c>
      <c r="F805" s="3">
        <f>VLOOKUP(D805,Sheet2!$A$1:$D$27,2,FALSE)</f>
        <v>104.1666667</v>
      </c>
      <c r="G805" s="3">
        <v>2.0</v>
      </c>
      <c r="H805" s="3">
        <f t="shared" si="3"/>
        <v>300</v>
      </c>
    </row>
    <row r="806">
      <c r="A806" s="2">
        <v>44686.0</v>
      </c>
      <c r="B806" s="3" t="str">
        <f t="shared" si="1"/>
        <v>May</v>
      </c>
      <c r="C806" s="3" t="str">
        <f t="shared" si="2"/>
        <v>Thursday</v>
      </c>
      <c r="D806" s="3" t="s">
        <v>54</v>
      </c>
      <c r="E806" s="3">
        <f>VLOOKUP(D806, Sheet2!$A$2:$D$27, 4, FALSE)</f>
        <v>2000</v>
      </c>
      <c r="F806" s="3">
        <f>VLOOKUP(D806,Sheet2!$A$1:$D$27,2,FALSE)</f>
        <v>1388.888889</v>
      </c>
      <c r="G806" s="3">
        <v>1.0</v>
      </c>
      <c r="H806" s="3">
        <f t="shared" si="3"/>
        <v>2000</v>
      </c>
    </row>
    <row r="807">
      <c r="A807" s="2">
        <v>44687.0</v>
      </c>
      <c r="B807" s="3" t="str">
        <f t="shared" si="1"/>
        <v>May</v>
      </c>
      <c r="C807" s="3" t="str">
        <f t="shared" si="2"/>
        <v>Friday</v>
      </c>
      <c r="D807" s="3" t="s">
        <v>17</v>
      </c>
      <c r="E807" s="3">
        <f>VLOOKUP(D807, Sheet2!$A$2:$D$27, 4, FALSE)</f>
        <v>450</v>
      </c>
      <c r="F807" s="3">
        <f>VLOOKUP(D807,Sheet2!$A$1:$D$27,2,FALSE)</f>
        <v>312.5</v>
      </c>
      <c r="G807" s="3">
        <v>1.0</v>
      </c>
      <c r="H807" s="3">
        <f t="shared" si="3"/>
        <v>450</v>
      </c>
    </row>
    <row r="808">
      <c r="A808" s="2">
        <v>44687.0</v>
      </c>
      <c r="B808" s="3" t="str">
        <f t="shared" si="1"/>
        <v>May</v>
      </c>
      <c r="C808" s="3" t="str">
        <f t="shared" si="2"/>
        <v>Friday</v>
      </c>
      <c r="D808" s="3" t="s">
        <v>20</v>
      </c>
      <c r="E808" s="3">
        <f>VLOOKUP(D808, Sheet2!$A$2:$D$27, 4, FALSE)</f>
        <v>400</v>
      </c>
      <c r="F808" s="3">
        <f>VLOOKUP(D808,Sheet2!$A$1:$D$27,2,FALSE)</f>
        <v>277.7777778</v>
      </c>
      <c r="G808" s="3">
        <v>1.0</v>
      </c>
      <c r="H808" s="3">
        <f t="shared" si="3"/>
        <v>400</v>
      </c>
    </row>
    <row r="809">
      <c r="A809" s="2">
        <v>44687.0</v>
      </c>
      <c r="B809" s="3" t="str">
        <f t="shared" si="1"/>
        <v>May</v>
      </c>
      <c r="C809" s="3" t="str">
        <f t="shared" si="2"/>
        <v>Friday</v>
      </c>
      <c r="D809" s="3" t="s">
        <v>8</v>
      </c>
      <c r="E809" s="3">
        <f>VLOOKUP(D809, Sheet2!$A$2:$D$27, 4, FALSE)</f>
        <v>500</v>
      </c>
      <c r="F809" s="3">
        <f>VLOOKUP(D809,Sheet2!$A$1:$D$27,2,FALSE)</f>
        <v>347.2222222</v>
      </c>
      <c r="G809" s="3">
        <v>1.0</v>
      </c>
      <c r="H809" s="3">
        <f t="shared" si="3"/>
        <v>500</v>
      </c>
    </row>
    <row r="810">
      <c r="A810" s="2">
        <v>44688.0</v>
      </c>
      <c r="B810" s="3" t="str">
        <f t="shared" si="1"/>
        <v>May</v>
      </c>
      <c r="C810" s="3" t="str">
        <f t="shared" si="2"/>
        <v>Saturday</v>
      </c>
      <c r="D810" s="3" t="s">
        <v>55</v>
      </c>
      <c r="E810" s="3">
        <f>VLOOKUP(D810, Sheet2!$A$2:$D$27, 4, FALSE)</f>
        <v>3000</v>
      </c>
      <c r="F810" s="3">
        <f>VLOOKUP(D810,Sheet2!$A$1:$D$27,2,FALSE)</f>
        <v>2083.333333</v>
      </c>
      <c r="G810" s="3">
        <v>1.0</v>
      </c>
      <c r="H810" s="3">
        <f t="shared" si="3"/>
        <v>3000</v>
      </c>
    </row>
    <row r="811">
      <c r="A811" s="2">
        <v>44688.0</v>
      </c>
      <c r="B811" s="3" t="str">
        <f t="shared" si="1"/>
        <v>May</v>
      </c>
      <c r="C811" s="3" t="str">
        <f t="shared" si="2"/>
        <v>Saturday</v>
      </c>
      <c r="D811" s="3" t="s">
        <v>9</v>
      </c>
      <c r="E811" s="3">
        <f>VLOOKUP(D811, Sheet2!$A$2:$D$27, 4, FALSE)</f>
        <v>800</v>
      </c>
      <c r="F811" s="3">
        <f>VLOOKUP(D811,Sheet2!$A$1:$D$27,2,FALSE)</f>
        <v>555.5555556</v>
      </c>
      <c r="G811" s="3">
        <v>1.0</v>
      </c>
      <c r="H811" s="3">
        <f t="shared" si="3"/>
        <v>800</v>
      </c>
    </row>
    <row r="812">
      <c r="A812" s="2">
        <v>44688.0</v>
      </c>
      <c r="B812" s="3" t="str">
        <f t="shared" si="1"/>
        <v>May</v>
      </c>
      <c r="C812" s="3" t="str">
        <f t="shared" si="2"/>
        <v>Saturday</v>
      </c>
      <c r="D812" s="3" t="s">
        <v>17</v>
      </c>
      <c r="E812" s="3">
        <f>VLOOKUP(D812, Sheet2!$A$2:$D$27, 4, FALSE)</f>
        <v>450</v>
      </c>
      <c r="F812" s="3">
        <f>VLOOKUP(D812,Sheet2!$A$1:$D$27,2,FALSE)</f>
        <v>312.5</v>
      </c>
      <c r="G812" s="3">
        <v>2.0</v>
      </c>
      <c r="H812" s="3">
        <f t="shared" si="3"/>
        <v>900</v>
      </c>
    </row>
    <row r="813">
      <c r="A813" s="2">
        <v>44688.0</v>
      </c>
      <c r="B813" s="3" t="str">
        <f t="shared" si="1"/>
        <v>May</v>
      </c>
      <c r="C813" s="3" t="str">
        <f t="shared" si="2"/>
        <v>Saturday</v>
      </c>
      <c r="D813" s="3" t="s">
        <v>64</v>
      </c>
      <c r="E813" s="3">
        <f>VLOOKUP(D813, Sheet2!$A$2:$D$27, 4, FALSE)</f>
        <v>450</v>
      </c>
      <c r="F813" s="3">
        <f>VLOOKUP(D813,Sheet2!$A$1:$D$27,2,FALSE)</f>
        <v>312.5</v>
      </c>
      <c r="G813" s="3">
        <v>1.0</v>
      </c>
      <c r="H813" s="3">
        <f t="shared" si="3"/>
        <v>450</v>
      </c>
    </row>
    <row r="814">
      <c r="A814" s="2">
        <v>44688.0</v>
      </c>
      <c r="B814" s="3" t="str">
        <f t="shared" si="1"/>
        <v>May</v>
      </c>
      <c r="C814" s="3" t="str">
        <f t="shared" si="2"/>
        <v>Saturday</v>
      </c>
      <c r="D814" s="3" t="s">
        <v>60</v>
      </c>
      <c r="E814" s="3">
        <f>VLOOKUP(D814, Sheet2!$A$2:$D$27, 4, FALSE)</f>
        <v>180</v>
      </c>
      <c r="F814" s="3">
        <f>VLOOKUP(D814,Sheet2!$A$1:$D$27,2,FALSE)</f>
        <v>125</v>
      </c>
      <c r="G814" s="3">
        <v>1.0</v>
      </c>
      <c r="H814" s="3">
        <f t="shared" si="3"/>
        <v>180</v>
      </c>
    </row>
    <row r="815">
      <c r="A815" s="2">
        <v>44688.0</v>
      </c>
      <c r="B815" s="3" t="str">
        <f t="shared" si="1"/>
        <v>May</v>
      </c>
      <c r="C815" s="3" t="str">
        <f t="shared" si="2"/>
        <v>Saturday</v>
      </c>
      <c r="D815" s="3" t="s">
        <v>24</v>
      </c>
      <c r="E815" s="3">
        <f>VLOOKUP(D815, Sheet2!$A$2:$D$27, 4, FALSE)</f>
        <v>400</v>
      </c>
      <c r="F815" s="3">
        <f>VLOOKUP(D815,Sheet2!$A$1:$D$27,2,FALSE)</f>
        <v>277.7777778</v>
      </c>
      <c r="G815" s="3">
        <v>1.0</v>
      </c>
      <c r="H815" s="3">
        <f t="shared" si="3"/>
        <v>400</v>
      </c>
    </row>
    <row r="816">
      <c r="A816" s="2">
        <v>44689.0</v>
      </c>
      <c r="B816" s="3" t="str">
        <f t="shared" si="1"/>
        <v>May</v>
      </c>
      <c r="C816" s="3" t="str">
        <f t="shared" si="2"/>
        <v>Sunday</v>
      </c>
      <c r="D816" s="3" t="s">
        <v>11</v>
      </c>
      <c r="E816" s="3">
        <f>VLOOKUP(D816, Sheet2!$A$2:$D$27, 4, FALSE)</f>
        <v>0</v>
      </c>
      <c r="F816" s="3">
        <f>VLOOKUP(D816,Sheet2!$A$1:$D$27,2,FALSE)</f>
        <v>0</v>
      </c>
      <c r="G816" s="3">
        <v>0.0</v>
      </c>
      <c r="H816" s="3">
        <f t="shared" si="3"/>
        <v>0</v>
      </c>
    </row>
    <row r="817">
      <c r="A817" s="2">
        <v>44690.0</v>
      </c>
      <c r="B817" s="3" t="str">
        <f t="shared" si="1"/>
        <v>May</v>
      </c>
      <c r="C817" s="3" t="str">
        <f t="shared" si="2"/>
        <v>Monday</v>
      </c>
      <c r="D817" s="3" t="s">
        <v>11</v>
      </c>
      <c r="E817" s="3">
        <f>VLOOKUP(D817, Sheet2!$A$2:$D$27, 4, FALSE)</f>
        <v>0</v>
      </c>
      <c r="F817" s="3">
        <f>VLOOKUP(D817,Sheet2!$A$1:$D$27,2,FALSE)</f>
        <v>0</v>
      </c>
      <c r="G817" s="3">
        <v>0.0</v>
      </c>
      <c r="H817" s="3">
        <f t="shared" si="3"/>
        <v>0</v>
      </c>
    </row>
    <row r="818">
      <c r="A818" s="2">
        <v>44691.0</v>
      </c>
      <c r="B818" s="3" t="str">
        <f t="shared" si="1"/>
        <v>May</v>
      </c>
      <c r="C818" s="3" t="str">
        <f t="shared" si="2"/>
        <v>Tuesday</v>
      </c>
      <c r="D818" s="3" t="s">
        <v>15</v>
      </c>
      <c r="E818" s="3">
        <f>VLOOKUP(D818, Sheet2!$A$2:$D$27, 4, FALSE)</f>
        <v>1000</v>
      </c>
      <c r="F818" s="3">
        <f>VLOOKUP(D818,Sheet2!$A$1:$D$27,2,FALSE)</f>
        <v>694.4444444</v>
      </c>
      <c r="G818" s="3">
        <v>1.0</v>
      </c>
      <c r="H818" s="3">
        <f t="shared" si="3"/>
        <v>1000</v>
      </c>
    </row>
    <row r="819">
      <c r="A819" s="2">
        <v>44691.0</v>
      </c>
      <c r="B819" s="3" t="str">
        <f t="shared" si="1"/>
        <v>May</v>
      </c>
      <c r="C819" s="3" t="str">
        <f t="shared" si="2"/>
        <v>Tuesday</v>
      </c>
      <c r="D819" s="3" t="s">
        <v>9</v>
      </c>
      <c r="E819" s="3">
        <f>VLOOKUP(D819, Sheet2!$A$2:$D$27, 4, FALSE)</f>
        <v>800</v>
      </c>
      <c r="F819" s="3">
        <f>VLOOKUP(D819,Sheet2!$A$1:$D$27,2,FALSE)</f>
        <v>555.5555556</v>
      </c>
      <c r="G819" s="3">
        <v>1.0</v>
      </c>
      <c r="H819" s="3">
        <f t="shared" si="3"/>
        <v>800</v>
      </c>
    </row>
    <row r="820">
      <c r="A820" s="2">
        <v>44691.0</v>
      </c>
      <c r="B820" s="3" t="str">
        <f t="shared" si="1"/>
        <v>May</v>
      </c>
      <c r="C820" s="3" t="str">
        <f t="shared" si="2"/>
        <v>Tuesday</v>
      </c>
      <c r="D820" s="3" t="s">
        <v>61</v>
      </c>
      <c r="E820" s="3">
        <f>VLOOKUP(D820, Sheet2!$A$2:$D$27, 4, FALSE)</f>
        <v>1500</v>
      </c>
      <c r="F820" s="3">
        <f>VLOOKUP(D820,Sheet2!$A$1:$D$27,2,FALSE)</f>
        <v>1041.666667</v>
      </c>
      <c r="G820" s="3">
        <v>1.0</v>
      </c>
      <c r="H820" s="3">
        <f t="shared" si="3"/>
        <v>1500</v>
      </c>
    </row>
    <row r="821">
      <c r="A821" s="2">
        <v>44691.0</v>
      </c>
      <c r="B821" s="3" t="str">
        <f t="shared" si="1"/>
        <v>May</v>
      </c>
      <c r="C821" s="3" t="str">
        <f t="shared" si="2"/>
        <v>Tuesday</v>
      </c>
      <c r="D821" s="3" t="s">
        <v>24</v>
      </c>
      <c r="E821" s="3">
        <f>VLOOKUP(D821, Sheet2!$A$2:$D$27, 4, FALSE)</f>
        <v>400</v>
      </c>
      <c r="F821" s="3">
        <f>VLOOKUP(D821,Sheet2!$A$1:$D$27,2,FALSE)</f>
        <v>277.7777778</v>
      </c>
      <c r="G821" s="3">
        <v>2.0</v>
      </c>
      <c r="H821" s="3">
        <f t="shared" si="3"/>
        <v>800</v>
      </c>
    </row>
    <row r="822">
      <c r="A822" s="2">
        <v>44691.0</v>
      </c>
      <c r="B822" s="3" t="str">
        <f t="shared" si="1"/>
        <v>May</v>
      </c>
      <c r="C822" s="3" t="str">
        <f t="shared" si="2"/>
        <v>Tuesday</v>
      </c>
      <c r="D822" s="3" t="s">
        <v>55</v>
      </c>
      <c r="E822" s="3">
        <f>VLOOKUP(D822, Sheet2!$A$2:$D$27, 4, FALSE)</f>
        <v>3000</v>
      </c>
      <c r="F822" s="3">
        <f>VLOOKUP(D822,Sheet2!$A$1:$D$27,2,FALSE)</f>
        <v>2083.333333</v>
      </c>
      <c r="G822" s="3">
        <v>1.0</v>
      </c>
      <c r="H822" s="3">
        <f t="shared" si="3"/>
        <v>3000</v>
      </c>
    </row>
    <row r="823">
      <c r="A823" s="2">
        <v>44692.0</v>
      </c>
      <c r="B823" s="3" t="str">
        <f t="shared" si="1"/>
        <v>May</v>
      </c>
      <c r="C823" s="3" t="str">
        <f t="shared" si="2"/>
        <v>Wednesday</v>
      </c>
      <c r="D823" s="3" t="s">
        <v>11</v>
      </c>
      <c r="E823" s="3">
        <f>VLOOKUP(D823, Sheet2!$A$2:$D$27, 4, FALSE)</f>
        <v>0</v>
      </c>
      <c r="F823" s="3">
        <f>VLOOKUP(D823,Sheet2!$A$1:$D$27,2,FALSE)</f>
        <v>0</v>
      </c>
      <c r="G823" s="3">
        <v>0.0</v>
      </c>
      <c r="H823" s="3">
        <f t="shared" si="3"/>
        <v>0</v>
      </c>
    </row>
    <row r="824">
      <c r="A824" s="2">
        <v>44693.0</v>
      </c>
      <c r="B824" s="3" t="str">
        <f t="shared" si="1"/>
        <v>May</v>
      </c>
      <c r="C824" s="3" t="str">
        <f t="shared" si="2"/>
        <v>Thursday</v>
      </c>
      <c r="D824" s="3" t="s">
        <v>61</v>
      </c>
      <c r="E824" s="3">
        <f>VLOOKUP(D824, Sheet2!$A$2:$D$27, 4, FALSE)</f>
        <v>1500</v>
      </c>
      <c r="F824" s="3">
        <f>VLOOKUP(D824,Sheet2!$A$1:$D$27,2,FALSE)</f>
        <v>1041.666667</v>
      </c>
      <c r="G824" s="3">
        <v>1.0</v>
      </c>
      <c r="H824" s="3">
        <f t="shared" si="3"/>
        <v>1500</v>
      </c>
    </row>
    <row r="825">
      <c r="A825" s="2">
        <v>44694.0</v>
      </c>
      <c r="B825" s="3" t="str">
        <f t="shared" si="1"/>
        <v>May</v>
      </c>
      <c r="C825" s="3" t="str">
        <f t="shared" si="2"/>
        <v>Friday</v>
      </c>
      <c r="D825" s="3" t="s">
        <v>24</v>
      </c>
      <c r="E825" s="3">
        <f>VLOOKUP(D825, Sheet2!$A$2:$D$27, 4, FALSE)</f>
        <v>400</v>
      </c>
      <c r="F825" s="3">
        <f>VLOOKUP(D825,Sheet2!$A$1:$D$27,2,FALSE)</f>
        <v>277.7777778</v>
      </c>
      <c r="G825" s="3">
        <v>2.0</v>
      </c>
      <c r="H825" s="3">
        <f t="shared" si="3"/>
        <v>800</v>
      </c>
    </row>
    <row r="826">
      <c r="A826" s="2">
        <v>44695.0</v>
      </c>
      <c r="B826" s="3" t="str">
        <f t="shared" si="1"/>
        <v>May</v>
      </c>
      <c r="C826" s="3" t="str">
        <f t="shared" si="2"/>
        <v>Saturday</v>
      </c>
      <c r="D826" s="3" t="s">
        <v>11</v>
      </c>
      <c r="E826" s="3">
        <f>VLOOKUP(D826, Sheet2!$A$2:$D$27, 4, FALSE)</f>
        <v>0</v>
      </c>
      <c r="F826" s="3">
        <f>VLOOKUP(D826,Sheet2!$A$1:$D$27,2,FALSE)</f>
        <v>0</v>
      </c>
      <c r="G826" s="3">
        <v>0.0</v>
      </c>
      <c r="H826" s="3">
        <f t="shared" si="3"/>
        <v>0</v>
      </c>
    </row>
    <row r="827">
      <c r="A827" s="2">
        <v>44696.0</v>
      </c>
      <c r="B827" s="3" t="str">
        <f t="shared" si="1"/>
        <v>May</v>
      </c>
      <c r="C827" s="3" t="str">
        <f t="shared" si="2"/>
        <v>Sunday</v>
      </c>
      <c r="D827" s="3" t="s">
        <v>11</v>
      </c>
      <c r="E827" s="3">
        <f>VLOOKUP(D827, Sheet2!$A$2:$D$27, 4, FALSE)</f>
        <v>0</v>
      </c>
      <c r="F827" s="3">
        <f>VLOOKUP(D827,Sheet2!$A$1:$D$27,2,FALSE)</f>
        <v>0</v>
      </c>
      <c r="G827" s="3">
        <v>0.0</v>
      </c>
      <c r="H827" s="3">
        <f t="shared" si="3"/>
        <v>0</v>
      </c>
    </row>
    <row r="828">
      <c r="A828" s="2">
        <v>44697.0</v>
      </c>
      <c r="B828" s="3" t="str">
        <f t="shared" si="1"/>
        <v>May</v>
      </c>
      <c r="C828" s="3" t="str">
        <f t="shared" si="2"/>
        <v>Monday</v>
      </c>
      <c r="D828" s="3" t="s">
        <v>11</v>
      </c>
      <c r="E828" s="3">
        <f>VLOOKUP(D828, Sheet2!$A$2:$D$27, 4, FALSE)</f>
        <v>0</v>
      </c>
      <c r="F828" s="3">
        <f>VLOOKUP(D828,Sheet2!$A$1:$D$27,2,FALSE)</f>
        <v>0</v>
      </c>
      <c r="G828" s="3">
        <v>0.0</v>
      </c>
      <c r="H828" s="3">
        <f t="shared" si="3"/>
        <v>0</v>
      </c>
    </row>
    <row r="829">
      <c r="A829" s="2">
        <v>44698.0</v>
      </c>
      <c r="B829" s="3" t="str">
        <f t="shared" si="1"/>
        <v>May</v>
      </c>
      <c r="C829" s="3" t="str">
        <f t="shared" si="2"/>
        <v>Tuesday</v>
      </c>
      <c r="D829" s="3" t="s">
        <v>8</v>
      </c>
      <c r="E829" s="3">
        <f>VLOOKUP(D829, Sheet2!$A$2:$D$27, 4, FALSE)</f>
        <v>500</v>
      </c>
      <c r="F829" s="3">
        <f>VLOOKUP(D829,Sheet2!$A$1:$D$27,2,FALSE)</f>
        <v>347.2222222</v>
      </c>
      <c r="G829" s="3">
        <v>2.0</v>
      </c>
      <c r="H829" s="3">
        <f t="shared" si="3"/>
        <v>1000</v>
      </c>
    </row>
    <row r="830">
      <c r="A830" s="2">
        <v>44699.0</v>
      </c>
      <c r="B830" s="3" t="str">
        <f t="shared" si="1"/>
        <v>May</v>
      </c>
      <c r="C830" s="3" t="str">
        <f t="shared" si="2"/>
        <v>Wednesday</v>
      </c>
      <c r="D830" s="3" t="s">
        <v>11</v>
      </c>
      <c r="E830" s="3">
        <f>VLOOKUP(D830, Sheet2!$A$2:$D$27, 4, FALSE)</f>
        <v>0</v>
      </c>
      <c r="F830" s="3">
        <f>VLOOKUP(D830,Sheet2!$A$1:$D$27,2,FALSE)</f>
        <v>0</v>
      </c>
      <c r="G830" s="3">
        <v>0.0</v>
      </c>
      <c r="H830" s="3">
        <f t="shared" si="3"/>
        <v>0</v>
      </c>
    </row>
    <row r="831">
      <c r="A831" s="2">
        <v>44700.0</v>
      </c>
      <c r="B831" s="3" t="str">
        <f t="shared" si="1"/>
        <v>May</v>
      </c>
      <c r="C831" s="3" t="str">
        <f t="shared" si="2"/>
        <v>Thursday</v>
      </c>
      <c r="D831" s="3" t="s">
        <v>11</v>
      </c>
      <c r="E831" s="3">
        <f>VLOOKUP(D831, Sheet2!$A$2:$D$27, 4, FALSE)</f>
        <v>0</v>
      </c>
      <c r="F831" s="3">
        <f>VLOOKUP(D831,Sheet2!$A$1:$D$27,2,FALSE)</f>
        <v>0</v>
      </c>
      <c r="G831" s="3">
        <v>0.0</v>
      </c>
      <c r="H831" s="3">
        <f t="shared" si="3"/>
        <v>0</v>
      </c>
    </row>
    <row r="832">
      <c r="A832" s="2">
        <v>44701.0</v>
      </c>
      <c r="B832" s="3" t="str">
        <f t="shared" si="1"/>
        <v>May</v>
      </c>
      <c r="C832" s="3" t="str">
        <f t="shared" si="2"/>
        <v>Friday</v>
      </c>
      <c r="D832" s="3" t="s">
        <v>9</v>
      </c>
      <c r="E832" s="3">
        <f>VLOOKUP(D832, Sheet2!$A$2:$D$27, 4, FALSE)</f>
        <v>800</v>
      </c>
      <c r="F832" s="3">
        <f>VLOOKUP(D832,Sheet2!$A$1:$D$27,2,FALSE)</f>
        <v>555.5555556</v>
      </c>
      <c r="G832" s="3">
        <v>1.0</v>
      </c>
      <c r="H832" s="3">
        <f t="shared" si="3"/>
        <v>800</v>
      </c>
    </row>
    <row r="833">
      <c r="A833" s="2">
        <v>44702.0</v>
      </c>
      <c r="B833" s="3" t="str">
        <f t="shared" si="1"/>
        <v>May</v>
      </c>
      <c r="C833" s="3" t="str">
        <f t="shared" si="2"/>
        <v>Saturday</v>
      </c>
      <c r="D833" s="3" t="s">
        <v>11</v>
      </c>
      <c r="E833" s="3">
        <f>VLOOKUP(D833, Sheet2!$A$2:$D$27, 4, FALSE)</f>
        <v>0</v>
      </c>
      <c r="F833" s="3">
        <f>VLOOKUP(D833,Sheet2!$A$1:$D$27,2,FALSE)</f>
        <v>0</v>
      </c>
      <c r="G833" s="3">
        <v>0.0</v>
      </c>
      <c r="H833" s="3">
        <f t="shared" si="3"/>
        <v>0</v>
      </c>
    </row>
    <row r="834">
      <c r="A834" s="2">
        <v>44703.0</v>
      </c>
      <c r="B834" s="3" t="str">
        <f t="shared" si="1"/>
        <v>May</v>
      </c>
      <c r="C834" s="3" t="str">
        <f t="shared" si="2"/>
        <v>Sunday</v>
      </c>
      <c r="D834" s="3" t="s">
        <v>11</v>
      </c>
      <c r="E834" s="3">
        <f>VLOOKUP(D834, Sheet2!$A$2:$D$27, 4, FALSE)</f>
        <v>0</v>
      </c>
      <c r="F834" s="3">
        <f>VLOOKUP(D834,Sheet2!$A$1:$D$27,2,FALSE)</f>
        <v>0</v>
      </c>
      <c r="G834" s="3">
        <v>0.0</v>
      </c>
      <c r="H834" s="3">
        <f t="shared" si="3"/>
        <v>0</v>
      </c>
    </row>
    <row r="835">
      <c r="A835" s="2">
        <v>44704.0</v>
      </c>
      <c r="B835" s="3" t="str">
        <f t="shared" si="1"/>
        <v>May</v>
      </c>
      <c r="C835" s="3" t="str">
        <f t="shared" si="2"/>
        <v>Monday</v>
      </c>
      <c r="D835" s="3" t="s">
        <v>11</v>
      </c>
      <c r="E835" s="3">
        <f>VLOOKUP(D835, Sheet2!$A$2:$D$27, 4, FALSE)</f>
        <v>0</v>
      </c>
      <c r="F835" s="3">
        <f>VLOOKUP(D835,Sheet2!$A$1:$D$27,2,FALSE)</f>
        <v>0</v>
      </c>
      <c r="G835" s="3">
        <v>0.0</v>
      </c>
      <c r="H835" s="3">
        <f t="shared" si="3"/>
        <v>0</v>
      </c>
    </row>
    <row r="836">
      <c r="A836" s="2">
        <v>44705.0</v>
      </c>
      <c r="B836" s="3" t="str">
        <f t="shared" si="1"/>
        <v>May</v>
      </c>
      <c r="C836" s="3" t="str">
        <f t="shared" si="2"/>
        <v>Tuesday</v>
      </c>
      <c r="D836" s="3" t="s">
        <v>24</v>
      </c>
      <c r="E836" s="3">
        <f>VLOOKUP(D836, Sheet2!$A$2:$D$27, 4, FALSE)</f>
        <v>400</v>
      </c>
      <c r="F836" s="3">
        <f>VLOOKUP(D836,Sheet2!$A$1:$D$27,2,FALSE)</f>
        <v>277.7777778</v>
      </c>
      <c r="G836" s="3">
        <v>2.0</v>
      </c>
      <c r="H836" s="3">
        <f t="shared" si="3"/>
        <v>800</v>
      </c>
    </row>
    <row r="837">
      <c r="A837" s="2">
        <v>44705.0</v>
      </c>
      <c r="B837" s="3" t="str">
        <f t="shared" si="1"/>
        <v>May</v>
      </c>
      <c r="C837" s="3" t="str">
        <f t="shared" si="2"/>
        <v>Tuesday</v>
      </c>
      <c r="D837" s="3" t="s">
        <v>51</v>
      </c>
      <c r="E837" s="3">
        <f>VLOOKUP(D837, Sheet2!$A$2:$D$27, 4, FALSE)</f>
        <v>150</v>
      </c>
      <c r="F837" s="3">
        <f>VLOOKUP(D837,Sheet2!$A$1:$D$27,2,FALSE)</f>
        <v>104.1666667</v>
      </c>
      <c r="G837" s="3">
        <v>1.0</v>
      </c>
      <c r="H837" s="3">
        <f t="shared" si="3"/>
        <v>150</v>
      </c>
    </row>
    <row r="838">
      <c r="A838" s="2">
        <v>44705.0</v>
      </c>
      <c r="B838" s="3" t="str">
        <f t="shared" si="1"/>
        <v>May</v>
      </c>
      <c r="C838" s="3" t="str">
        <f t="shared" si="2"/>
        <v>Tuesday</v>
      </c>
      <c r="D838" s="3" t="s">
        <v>41</v>
      </c>
      <c r="E838" s="3">
        <f>VLOOKUP(D838, Sheet2!$A$2:$D$27, 4, FALSE)</f>
        <v>300</v>
      </c>
      <c r="F838" s="3">
        <f>VLOOKUP(D838,Sheet2!$A$1:$D$27,2,FALSE)</f>
        <v>208.3333333</v>
      </c>
      <c r="G838" s="3">
        <v>1.0</v>
      </c>
      <c r="H838" s="3">
        <f t="shared" si="3"/>
        <v>300</v>
      </c>
    </row>
    <row r="839">
      <c r="A839" s="2">
        <v>44706.0</v>
      </c>
      <c r="B839" s="3" t="str">
        <f t="shared" si="1"/>
        <v>May</v>
      </c>
      <c r="C839" s="3" t="str">
        <f t="shared" si="2"/>
        <v>Wednesday</v>
      </c>
      <c r="D839" s="3" t="s">
        <v>11</v>
      </c>
      <c r="E839" s="3">
        <f>VLOOKUP(D839, Sheet2!$A$2:$D$27, 4, FALSE)</f>
        <v>0</v>
      </c>
      <c r="F839" s="3">
        <f>VLOOKUP(D839,Sheet2!$A$1:$D$27,2,FALSE)</f>
        <v>0</v>
      </c>
      <c r="G839" s="3">
        <v>0.0</v>
      </c>
      <c r="H839" s="3">
        <f t="shared" si="3"/>
        <v>0</v>
      </c>
    </row>
    <row r="840">
      <c r="A840" s="2">
        <v>44707.0</v>
      </c>
      <c r="B840" s="3" t="str">
        <f t="shared" si="1"/>
        <v>May</v>
      </c>
      <c r="C840" s="3" t="str">
        <f t="shared" si="2"/>
        <v>Thursday</v>
      </c>
      <c r="D840" s="3" t="s">
        <v>61</v>
      </c>
      <c r="E840" s="3">
        <f>VLOOKUP(D840, Sheet2!$A$2:$D$27, 4, FALSE)</f>
        <v>1500</v>
      </c>
      <c r="F840" s="3">
        <f>VLOOKUP(D840,Sheet2!$A$1:$D$27,2,FALSE)</f>
        <v>1041.666667</v>
      </c>
      <c r="G840" s="3">
        <v>1.0</v>
      </c>
      <c r="H840" s="3">
        <f t="shared" si="3"/>
        <v>1500</v>
      </c>
    </row>
    <row r="841">
      <c r="A841" s="2">
        <v>44707.0</v>
      </c>
      <c r="B841" s="3" t="str">
        <f t="shared" si="1"/>
        <v>May</v>
      </c>
      <c r="C841" s="3" t="str">
        <f t="shared" si="2"/>
        <v>Thursday</v>
      </c>
      <c r="D841" s="3" t="s">
        <v>41</v>
      </c>
      <c r="E841" s="3">
        <f>VLOOKUP(D841, Sheet2!$A$2:$D$27, 4, FALSE)</f>
        <v>300</v>
      </c>
      <c r="F841" s="3">
        <f>VLOOKUP(D841,Sheet2!$A$1:$D$27,2,FALSE)</f>
        <v>208.3333333</v>
      </c>
      <c r="G841" s="3">
        <v>2.0</v>
      </c>
      <c r="H841" s="3">
        <f t="shared" si="3"/>
        <v>600</v>
      </c>
    </row>
    <row r="842">
      <c r="A842" s="2">
        <v>44707.0</v>
      </c>
      <c r="B842" s="3" t="str">
        <f t="shared" si="1"/>
        <v>May</v>
      </c>
      <c r="C842" s="3" t="str">
        <f t="shared" si="2"/>
        <v>Thursday</v>
      </c>
      <c r="D842" s="3" t="s">
        <v>9</v>
      </c>
      <c r="E842" s="3">
        <f>VLOOKUP(D842, Sheet2!$A$2:$D$27, 4, FALSE)</f>
        <v>800</v>
      </c>
      <c r="F842" s="3">
        <f>VLOOKUP(D842,Sheet2!$A$1:$D$27,2,FALSE)</f>
        <v>555.5555556</v>
      </c>
      <c r="G842" s="3">
        <v>1.0</v>
      </c>
      <c r="H842" s="3">
        <f t="shared" si="3"/>
        <v>800</v>
      </c>
    </row>
    <row r="843">
      <c r="A843" s="2">
        <v>44708.0</v>
      </c>
      <c r="B843" s="3" t="str">
        <f t="shared" si="1"/>
        <v>May</v>
      </c>
      <c r="C843" s="3" t="str">
        <f t="shared" si="2"/>
        <v>Friday</v>
      </c>
      <c r="D843" s="3" t="s">
        <v>13</v>
      </c>
      <c r="E843" s="3">
        <f>VLOOKUP(D843, Sheet2!$A$2:$D$27, 4, FALSE)</f>
        <v>600</v>
      </c>
      <c r="F843" s="3">
        <f>VLOOKUP(D843,Sheet2!$A$1:$D$27,2,FALSE)</f>
        <v>416.6666667</v>
      </c>
      <c r="G843" s="3">
        <v>1.0</v>
      </c>
      <c r="H843" s="3">
        <f t="shared" si="3"/>
        <v>600</v>
      </c>
    </row>
    <row r="844">
      <c r="A844" s="2">
        <v>44708.0</v>
      </c>
      <c r="B844" s="3" t="str">
        <f t="shared" si="1"/>
        <v>May</v>
      </c>
      <c r="C844" s="3" t="str">
        <f t="shared" si="2"/>
        <v>Friday</v>
      </c>
      <c r="D844" s="3" t="s">
        <v>62</v>
      </c>
      <c r="E844" s="3">
        <f>VLOOKUP(D844, Sheet2!$A$2:$D$27, 4, FALSE)</f>
        <v>2500</v>
      </c>
      <c r="F844" s="3">
        <f>VLOOKUP(D844,Sheet2!$A$1:$D$27,2,FALSE)</f>
        <v>1736.111111</v>
      </c>
      <c r="G844" s="3">
        <v>1.0</v>
      </c>
      <c r="H844" s="3">
        <f t="shared" si="3"/>
        <v>2500</v>
      </c>
    </row>
    <row r="845">
      <c r="A845" s="2">
        <v>44708.0</v>
      </c>
      <c r="B845" s="3" t="str">
        <f t="shared" si="1"/>
        <v>May</v>
      </c>
      <c r="C845" s="3" t="str">
        <f t="shared" si="2"/>
        <v>Friday</v>
      </c>
      <c r="D845" s="3" t="s">
        <v>55</v>
      </c>
      <c r="E845" s="3">
        <f>VLOOKUP(D845, Sheet2!$A$2:$D$27, 4, FALSE)</f>
        <v>3000</v>
      </c>
      <c r="F845" s="3">
        <f>VLOOKUP(D845,Sheet2!$A$1:$D$27,2,FALSE)</f>
        <v>2083.333333</v>
      </c>
      <c r="G845" s="3">
        <v>1.0</v>
      </c>
      <c r="H845" s="3">
        <f t="shared" si="3"/>
        <v>3000</v>
      </c>
    </row>
    <row r="846">
      <c r="A846" s="2">
        <v>44708.0</v>
      </c>
      <c r="B846" s="3" t="str">
        <f t="shared" si="1"/>
        <v>May</v>
      </c>
      <c r="C846" s="3" t="str">
        <f t="shared" si="2"/>
        <v>Friday</v>
      </c>
      <c r="D846" s="3" t="s">
        <v>58</v>
      </c>
      <c r="E846" s="3">
        <f>VLOOKUP(D846, Sheet2!$A$2:$D$27, 4, FALSE)</f>
        <v>3500</v>
      </c>
      <c r="F846" s="3">
        <f>VLOOKUP(D846,Sheet2!$A$1:$D$27,2,FALSE)</f>
        <v>2430.555556</v>
      </c>
      <c r="G846" s="3">
        <v>1.0</v>
      </c>
      <c r="H846" s="3">
        <f t="shared" si="3"/>
        <v>3500</v>
      </c>
    </row>
    <row r="847">
      <c r="A847" s="2">
        <v>44708.0</v>
      </c>
      <c r="B847" s="3" t="str">
        <f t="shared" si="1"/>
        <v>May</v>
      </c>
      <c r="C847" s="3" t="str">
        <f t="shared" si="2"/>
        <v>Friday</v>
      </c>
      <c r="D847" s="3" t="s">
        <v>14</v>
      </c>
      <c r="E847" s="3">
        <f>VLOOKUP(D847, Sheet2!$A$2:$D$27, 4, FALSE)</f>
        <v>1500</v>
      </c>
      <c r="F847" s="3">
        <f>VLOOKUP(D847,Sheet2!$A$1:$D$27,2,FALSE)</f>
        <v>1041.666667</v>
      </c>
      <c r="G847" s="3">
        <v>1.0</v>
      </c>
      <c r="H847" s="3">
        <f t="shared" si="3"/>
        <v>1500</v>
      </c>
    </row>
    <row r="848">
      <c r="A848" s="2">
        <v>44708.0</v>
      </c>
      <c r="B848" s="3" t="str">
        <f t="shared" si="1"/>
        <v>May</v>
      </c>
      <c r="C848" s="3" t="str">
        <f t="shared" si="2"/>
        <v>Friday</v>
      </c>
      <c r="D848" s="3" t="s">
        <v>61</v>
      </c>
      <c r="E848" s="3">
        <f>VLOOKUP(D848, Sheet2!$A$2:$D$27, 4, FALSE)</f>
        <v>1500</v>
      </c>
      <c r="F848" s="3">
        <f>VLOOKUP(D848,Sheet2!$A$1:$D$27,2,FALSE)</f>
        <v>1041.666667</v>
      </c>
      <c r="G848" s="3">
        <v>3.0</v>
      </c>
      <c r="H848" s="3">
        <f t="shared" si="3"/>
        <v>4500</v>
      </c>
    </row>
    <row r="849">
      <c r="A849" s="2">
        <v>44708.0</v>
      </c>
      <c r="B849" s="3" t="str">
        <f t="shared" si="1"/>
        <v>May</v>
      </c>
      <c r="C849" s="3" t="str">
        <f t="shared" si="2"/>
        <v>Friday</v>
      </c>
      <c r="D849" s="3" t="s">
        <v>41</v>
      </c>
      <c r="E849" s="3">
        <f>VLOOKUP(D849, Sheet2!$A$2:$D$27, 4, FALSE)</f>
        <v>300</v>
      </c>
      <c r="F849" s="3">
        <f>VLOOKUP(D849,Sheet2!$A$1:$D$27,2,FALSE)</f>
        <v>208.3333333</v>
      </c>
      <c r="G849" s="3">
        <v>3.0</v>
      </c>
      <c r="H849" s="3">
        <f t="shared" si="3"/>
        <v>900</v>
      </c>
    </row>
    <row r="850">
      <c r="A850" s="2">
        <v>44708.0</v>
      </c>
      <c r="B850" s="3" t="str">
        <f t="shared" si="1"/>
        <v>May</v>
      </c>
      <c r="C850" s="3" t="str">
        <f t="shared" si="2"/>
        <v>Friday</v>
      </c>
      <c r="D850" s="3" t="s">
        <v>54</v>
      </c>
      <c r="E850" s="3">
        <f>VLOOKUP(D850, Sheet2!$A$2:$D$27, 4, FALSE)</f>
        <v>2000</v>
      </c>
      <c r="F850" s="3">
        <f>VLOOKUP(D850,Sheet2!$A$1:$D$27,2,FALSE)</f>
        <v>1388.888889</v>
      </c>
      <c r="G850" s="3">
        <v>1.0</v>
      </c>
      <c r="H850" s="3">
        <f t="shared" si="3"/>
        <v>2000</v>
      </c>
    </row>
    <row r="851">
      <c r="A851" s="2">
        <v>44709.0</v>
      </c>
      <c r="B851" s="3" t="str">
        <f t="shared" si="1"/>
        <v>May</v>
      </c>
      <c r="C851" s="3" t="str">
        <f t="shared" si="2"/>
        <v>Saturday</v>
      </c>
      <c r="D851" s="3" t="s">
        <v>11</v>
      </c>
      <c r="E851" s="3">
        <f>VLOOKUP(D851, Sheet2!$A$2:$D$27, 4, FALSE)</f>
        <v>0</v>
      </c>
      <c r="F851" s="3">
        <f>VLOOKUP(D851,Sheet2!$A$1:$D$27,2,FALSE)</f>
        <v>0</v>
      </c>
      <c r="G851" s="3">
        <v>0.0</v>
      </c>
      <c r="H851" s="3">
        <f t="shared" si="3"/>
        <v>0</v>
      </c>
    </row>
    <row r="852">
      <c r="A852" s="2">
        <v>44710.0</v>
      </c>
      <c r="B852" s="3" t="str">
        <f t="shared" si="1"/>
        <v>May</v>
      </c>
      <c r="C852" s="3" t="str">
        <f t="shared" si="2"/>
        <v>Sunday</v>
      </c>
      <c r="D852" s="3" t="s">
        <v>11</v>
      </c>
      <c r="E852" s="3">
        <f>VLOOKUP(D852, Sheet2!$A$2:$D$27, 4, FALSE)</f>
        <v>0</v>
      </c>
      <c r="F852" s="3">
        <f>VLOOKUP(D852,Sheet2!$A$1:$D$27,2,FALSE)</f>
        <v>0</v>
      </c>
      <c r="G852" s="3">
        <v>0.0</v>
      </c>
      <c r="H852" s="3">
        <f t="shared" si="3"/>
        <v>0</v>
      </c>
    </row>
    <row r="853">
      <c r="A853" s="2">
        <v>44711.0</v>
      </c>
      <c r="B853" s="3" t="str">
        <f t="shared" si="1"/>
        <v>May</v>
      </c>
      <c r="C853" s="3" t="str">
        <f t="shared" si="2"/>
        <v>Monday</v>
      </c>
      <c r="D853" s="3" t="s">
        <v>11</v>
      </c>
      <c r="E853" s="3">
        <f>VLOOKUP(D853, Sheet2!$A$2:$D$27, 4, FALSE)</f>
        <v>0</v>
      </c>
      <c r="F853" s="3">
        <f>VLOOKUP(D853,Sheet2!$A$1:$D$27,2,FALSE)</f>
        <v>0</v>
      </c>
      <c r="G853" s="3">
        <v>0.0</v>
      </c>
      <c r="H853" s="3">
        <f t="shared" si="3"/>
        <v>0</v>
      </c>
    </row>
    <row r="854">
      <c r="A854" s="2">
        <v>44712.0</v>
      </c>
      <c r="B854" s="3" t="str">
        <f t="shared" si="1"/>
        <v>May</v>
      </c>
      <c r="C854" s="3" t="str">
        <f t="shared" si="2"/>
        <v>Tuesday</v>
      </c>
      <c r="D854" s="3" t="s">
        <v>11</v>
      </c>
      <c r="E854" s="3">
        <f>VLOOKUP(D854, Sheet2!$A$2:$D$27, 4, FALSE)</f>
        <v>0</v>
      </c>
      <c r="F854" s="3">
        <f>VLOOKUP(D854,Sheet2!$A$1:$D$27,2,FALSE)</f>
        <v>0</v>
      </c>
      <c r="G854" s="3">
        <v>0.0</v>
      </c>
      <c r="H854" s="3">
        <f t="shared" si="3"/>
        <v>0</v>
      </c>
    </row>
    <row r="855">
      <c r="A855" s="2">
        <v>44713.0</v>
      </c>
      <c r="B855" s="3" t="str">
        <f t="shared" si="1"/>
        <v>Jun</v>
      </c>
      <c r="C855" s="3" t="str">
        <f t="shared" si="2"/>
        <v>Wednesday</v>
      </c>
      <c r="D855" s="3" t="s">
        <v>54</v>
      </c>
      <c r="E855" s="3">
        <f>VLOOKUP(D855, Sheet2!$A$2:$D$27, 4, FALSE)</f>
        <v>2000</v>
      </c>
      <c r="F855" s="3">
        <f>VLOOKUP(D855,Sheet2!$A$1:$D$27,2,FALSE)</f>
        <v>1388.888889</v>
      </c>
      <c r="G855" s="3">
        <v>1.0</v>
      </c>
      <c r="H855" s="3">
        <f t="shared" si="3"/>
        <v>2000</v>
      </c>
    </row>
    <row r="856">
      <c r="A856" s="2">
        <v>44713.0</v>
      </c>
      <c r="B856" s="3" t="str">
        <f t="shared" si="1"/>
        <v>Jun</v>
      </c>
      <c r="C856" s="3" t="str">
        <f t="shared" si="2"/>
        <v>Wednesday</v>
      </c>
      <c r="D856" s="3" t="s">
        <v>56</v>
      </c>
      <c r="E856" s="3">
        <f>VLOOKUP(D856, Sheet2!$A$2:$D$27, 4, FALSE)</f>
        <v>130</v>
      </c>
      <c r="F856" s="3">
        <f>VLOOKUP(D856,Sheet2!$A$1:$D$27,2,FALSE)</f>
        <v>90.27777778</v>
      </c>
      <c r="G856" s="3">
        <v>1.0</v>
      </c>
      <c r="H856" s="3">
        <f t="shared" si="3"/>
        <v>130</v>
      </c>
    </row>
    <row r="857">
      <c r="A857" s="2">
        <v>44714.0</v>
      </c>
      <c r="B857" s="3" t="str">
        <f t="shared" si="1"/>
        <v>Jun</v>
      </c>
      <c r="C857" s="3" t="str">
        <f t="shared" si="2"/>
        <v>Thursday</v>
      </c>
      <c r="D857" s="3" t="s">
        <v>54</v>
      </c>
      <c r="E857" s="3">
        <f>VLOOKUP(D857, Sheet2!$A$2:$D$27, 4, FALSE)</f>
        <v>2000</v>
      </c>
      <c r="F857" s="3">
        <f>VLOOKUP(D857,Sheet2!$A$1:$D$27,2,FALSE)</f>
        <v>1388.888889</v>
      </c>
      <c r="G857" s="3">
        <v>1.0</v>
      </c>
      <c r="H857" s="3">
        <f t="shared" si="3"/>
        <v>2000</v>
      </c>
    </row>
    <row r="858">
      <c r="A858" s="2">
        <v>44714.0</v>
      </c>
      <c r="B858" s="3" t="str">
        <f t="shared" si="1"/>
        <v>Jun</v>
      </c>
      <c r="C858" s="3" t="str">
        <f t="shared" si="2"/>
        <v>Thursday</v>
      </c>
      <c r="D858" s="3" t="s">
        <v>62</v>
      </c>
      <c r="E858" s="3">
        <f>VLOOKUP(D858, Sheet2!$A$2:$D$27, 4, FALSE)</f>
        <v>2500</v>
      </c>
      <c r="F858" s="3">
        <f>VLOOKUP(D858,Sheet2!$A$1:$D$27,2,FALSE)</f>
        <v>1736.111111</v>
      </c>
      <c r="G858" s="3">
        <v>1.0</v>
      </c>
      <c r="H858" s="3">
        <f t="shared" si="3"/>
        <v>2500</v>
      </c>
    </row>
    <row r="859">
      <c r="A859" s="2">
        <v>44714.0</v>
      </c>
      <c r="B859" s="3" t="str">
        <f t="shared" si="1"/>
        <v>Jun</v>
      </c>
      <c r="C859" s="3" t="str">
        <f t="shared" si="2"/>
        <v>Thursday</v>
      </c>
      <c r="D859" s="3" t="s">
        <v>61</v>
      </c>
      <c r="E859" s="3">
        <f>VLOOKUP(D859, Sheet2!$A$2:$D$27, 4, FALSE)</f>
        <v>1500</v>
      </c>
      <c r="F859" s="3">
        <f>VLOOKUP(D859,Sheet2!$A$1:$D$27,2,FALSE)</f>
        <v>1041.666667</v>
      </c>
      <c r="G859" s="3">
        <v>1.0</v>
      </c>
      <c r="H859" s="3">
        <f t="shared" si="3"/>
        <v>1500</v>
      </c>
    </row>
    <row r="860">
      <c r="A860" s="2">
        <v>44715.0</v>
      </c>
      <c r="B860" s="3" t="str">
        <f t="shared" si="1"/>
        <v>Jun</v>
      </c>
      <c r="C860" s="3" t="str">
        <f t="shared" si="2"/>
        <v>Friday</v>
      </c>
      <c r="D860" s="3" t="s">
        <v>17</v>
      </c>
      <c r="E860" s="3">
        <f>VLOOKUP(D860, Sheet2!$A$2:$D$27, 4, FALSE)</f>
        <v>450</v>
      </c>
      <c r="F860" s="3">
        <f>VLOOKUP(D860,Sheet2!$A$1:$D$27,2,FALSE)</f>
        <v>312.5</v>
      </c>
      <c r="G860" s="3">
        <v>2.0</v>
      </c>
      <c r="H860" s="3">
        <f t="shared" si="3"/>
        <v>900</v>
      </c>
    </row>
    <row r="861">
      <c r="A861" s="2">
        <v>44715.0</v>
      </c>
      <c r="B861" s="3" t="str">
        <f t="shared" si="1"/>
        <v>Jun</v>
      </c>
      <c r="C861" s="3" t="str">
        <f t="shared" si="2"/>
        <v>Friday</v>
      </c>
      <c r="D861" s="3" t="s">
        <v>61</v>
      </c>
      <c r="E861" s="3">
        <f>VLOOKUP(D861, Sheet2!$A$2:$D$27, 4, FALSE)</f>
        <v>1500</v>
      </c>
      <c r="F861" s="3">
        <f>VLOOKUP(D861,Sheet2!$A$1:$D$27,2,FALSE)</f>
        <v>1041.666667</v>
      </c>
      <c r="G861" s="3">
        <v>1.0</v>
      </c>
      <c r="H861" s="3">
        <f t="shared" si="3"/>
        <v>1500</v>
      </c>
    </row>
    <row r="862">
      <c r="A862" s="2">
        <v>44715.0</v>
      </c>
      <c r="B862" s="3" t="str">
        <f t="shared" si="1"/>
        <v>Jun</v>
      </c>
      <c r="C862" s="3" t="str">
        <f t="shared" si="2"/>
        <v>Friday</v>
      </c>
      <c r="D862" s="3" t="s">
        <v>54</v>
      </c>
      <c r="E862" s="3">
        <f>VLOOKUP(D862, Sheet2!$A$2:$D$27, 4, FALSE)</f>
        <v>2000</v>
      </c>
      <c r="F862" s="3">
        <f>VLOOKUP(D862,Sheet2!$A$1:$D$27,2,FALSE)</f>
        <v>1388.888889</v>
      </c>
      <c r="G862" s="3">
        <v>2.0</v>
      </c>
      <c r="H862" s="3">
        <f t="shared" si="3"/>
        <v>4000</v>
      </c>
    </row>
    <row r="863">
      <c r="A863" s="2">
        <v>44716.0</v>
      </c>
      <c r="B863" s="3" t="str">
        <f t="shared" si="1"/>
        <v>Jun</v>
      </c>
      <c r="C863" s="3" t="str">
        <f t="shared" si="2"/>
        <v>Saturday</v>
      </c>
      <c r="D863" s="3" t="s">
        <v>63</v>
      </c>
      <c r="E863" s="3">
        <f>VLOOKUP(D863, Sheet2!$A$2:$D$27, 4, FALSE)</f>
        <v>7000</v>
      </c>
      <c r="F863" s="3">
        <f>VLOOKUP(D863,Sheet2!$A$1:$D$27,2,FALSE)</f>
        <v>4861.111111</v>
      </c>
      <c r="G863" s="3">
        <v>1.0</v>
      </c>
      <c r="H863" s="3">
        <f t="shared" si="3"/>
        <v>7000</v>
      </c>
    </row>
    <row r="864">
      <c r="A864" s="2">
        <v>44717.0</v>
      </c>
      <c r="B864" s="3" t="str">
        <f t="shared" si="1"/>
        <v>Jun</v>
      </c>
      <c r="C864" s="3" t="str">
        <f t="shared" si="2"/>
        <v>Sunday</v>
      </c>
      <c r="D864" s="3" t="s">
        <v>11</v>
      </c>
      <c r="E864" s="3">
        <f>VLOOKUP(D864, Sheet2!$A$2:$D$27, 4, FALSE)</f>
        <v>0</v>
      </c>
      <c r="F864" s="3">
        <f>VLOOKUP(D864,Sheet2!$A$1:$D$27,2,FALSE)</f>
        <v>0</v>
      </c>
      <c r="G864" s="3">
        <v>0.0</v>
      </c>
      <c r="H864" s="3">
        <f t="shared" si="3"/>
        <v>0</v>
      </c>
    </row>
    <row r="865">
      <c r="A865" s="2">
        <v>44718.0</v>
      </c>
      <c r="B865" s="3" t="str">
        <f t="shared" si="1"/>
        <v>Jun</v>
      </c>
      <c r="C865" s="3" t="str">
        <f t="shared" si="2"/>
        <v>Monday</v>
      </c>
      <c r="D865" s="3" t="s">
        <v>61</v>
      </c>
      <c r="E865" s="3">
        <f>VLOOKUP(D865, Sheet2!$A$2:$D$27, 4, FALSE)</f>
        <v>1500</v>
      </c>
      <c r="F865" s="3">
        <f>VLOOKUP(D865,Sheet2!$A$1:$D$27,2,FALSE)</f>
        <v>1041.666667</v>
      </c>
      <c r="G865" s="3">
        <v>1.0</v>
      </c>
      <c r="H865" s="3">
        <f t="shared" si="3"/>
        <v>1500</v>
      </c>
    </row>
    <row r="866">
      <c r="A866" s="2">
        <v>44719.0</v>
      </c>
      <c r="B866" s="3" t="str">
        <f t="shared" si="1"/>
        <v>Jun</v>
      </c>
      <c r="C866" s="3" t="str">
        <f t="shared" si="2"/>
        <v>Tuesday</v>
      </c>
      <c r="D866" s="3" t="s">
        <v>8</v>
      </c>
      <c r="E866" s="3">
        <f>VLOOKUP(D866, Sheet2!$A$2:$D$27, 4, FALSE)</f>
        <v>500</v>
      </c>
      <c r="F866" s="3">
        <f>VLOOKUP(D866,Sheet2!$A$1:$D$27,2,FALSE)</f>
        <v>347.2222222</v>
      </c>
      <c r="G866" s="3">
        <v>1.0</v>
      </c>
      <c r="H866" s="3">
        <f t="shared" si="3"/>
        <v>500</v>
      </c>
    </row>
    <row r="867">
      <c r="A867" s="2">
        <v>44720.0</v>
      </c>
      <c r="B867" s="3" t="str">
        <f t="shared" si="1"/>
        <v>Jun</v>
      </c>
      <c r="C867" s="3" t="str">
        <f t="shared" si="2"/>
        <v>Wednesday</v>
      </c>
      <c r="D867" s="3" t="s">
        <v>11</v>
      </c>
      <c r="E867" s="3">
        <f>VLOOKUP(D867, Sheet2!$A$2:$D$27, 4, FALSE)</f>
        <v>0</v>
      </c>
      <c r="F867" s="3">
        <f>VLOOKUP(D867,Sheet2!$A$1:$D$27,2,FALSE)</f>
        <v>0</v>
      </c>
      <c r="G867" s="3">
        <v>0.0</v>
      </c>
      <c r="H867" s="3">
        <f t="shared" si="3"/>
        <v>0</v>
      </c>
    </row>
    <row r="868">
      <c r="A868" s="2">
        <v>44721.0</v>
      </c>
      <c r="B868" s="3" t="str">
        <f t="shared" si="1"/>
        <v>Jun</v>
      </c>
      <c r="C868" s="3" t="str">
        <f t="shared" si="2"/>
        <v>Thursday</v>
      </c>
      <c r="D868" s="3" t="s">
        <v>13</v>
      </c>
      <c r="E868" s="3">
        <f>VLOOKUP(D868, Sheet2!$A$2:$D$27, 4, FALSE)</f>
        <v>600</v>
      </c>
      <c r="F868" s="3">
        <f>VLOOKUP(D868,Sheet2!$A$1:$D$27,2,FALSE)</f>
        <v>416.6666667</v>
      </c>
      <c r="G868" s="3">
        <v>2.0</v>
      </c>
      <c r="H868" s="3">
        <f t="shared" si="3"/>
        <v>1200</v>
      </c>
    </row>
    <row r="869">
      <c r="A869" s="2">
        <v>44722.0</v>
      </c>
      <c r="B869" s="3" t="str">
        <f t="shared" si="1"/>
        <v>Jun</v>
      </c>
      <c r="C869" s="3" t="str">
        <f t="shared" si="2"/>
        <v>Friday</v>
      </c>
      <c r="D869" s="3" t="s">
        <v>11</v>
      </c>
      <c r="E869" s="3">
        <f>VLOOKUP(D869, Sheet2!$A$2:$D$27, 4, FALSE)</f>
        <v>0</v>
      </c>
      <c r="F869" s="3">
        <f>VLOOKUP(D869,Sheet2!$A$1:$D$27,2,FALSE)</f>
        <v>0</v>
      </c>
      <c r="G869" s="3">
        <v>0.0</v>
      </c>
      <c r="H869" s="3">
        <f t="shared" si="3"/>
        <v>0</v>
      </c>
    </row>
    <row r="870">
      <c r="A870" s="2">
        <v>44723.0</v>
      </c>
      <c r="B870" s="3" t="str">
        <f t="shared" si="1"/>
        <v>Jun</v>
      </c>
      <c r="C870" s="3" t="str">
        <f t="shared" si="2"/>
        <v>Saturday</v>
      </c>
      <c r="D870" s="3" t="s">
        <v>54</v>
      </c>
      <c r="E870" s="3">
        <f>VLOOKUP(D870, Sheet2!$A$2:$D$27, 4, FALSE)</f>
        <v>2000</v>
      </c>
      <c r="F870" s="3">
        <f>VLOOKUP(D870,Sheet2!$A$1:$D$27,2,FALSE)</f>
        <v>1388.888889</v>
      </c>
      <c r="G870" s="3">
        <v>1.0</v>
      </c>
      <c r="H870" s="3">
        <f t="shared" si="3"/>
        <v>2000</v>
      </c>
    </row>
    <row r="871">
      <c r="A871" s="2">
        <v>44724.0</v>
      </c>
      <c r="B871" s="3" t="str">
        <f t="shared" si="1"/>
        <v>Jun</v>
      </c>
      <c r="C871" s="3" t="str">
        <f t="shared" si="2"/>
        <v>Sunday</v>
      </c>
      <c r="D871" s="3" t="s">
        <v>11</v>
      </c>
      <c r="E871" s="3">
        <f>VLOOKUP(D871, Sheet2!$A$2:$D$27, 4, FALSE)</f>
        <v>0</v>
      </c>
      <c r="F871" s="3">
        <f>VLOOKUP(D871,Sheet2!$A$1:$D$27,2,FALSE)</f>
        <v>0</v>
      </c>
      <c r="G871" s="3">
        <v>0.0</v>
      </c>
      <c r="H871" s="3">
        <f t="shared" si="3"/>
        <v>0</v>
      </c>
    </row>
    <row r="872">
      <c r="A872" s="2">
        <v>44725.0</v>
      </c>
      <c r="B872" s="3" t="str">
        <f t="shared" si="1"/>
        <v>Jun</v>
      </c>
      <c r="C872" s="3" t="str">
        <f t="shared" si="2"/>
        <v>Monday</v>
      </c>
      <c r="D872" s="3" t="s">
        <v>11</v>
      </c>
      <c r="E872" s="3">
        <f>VLOOKUP(D872, Sheet2!$A$2:$D$27, 4, FALSE)</f>
        <v>0</v>
      </c>
      <c r="F872" s="3">
        <f>VLOOKUP(D872,Sheet2!$A$1:$D$27,2,FALSE)</f>
        <v>0</v>
      </c>
      <c r="G872" s="3">
        <v>0.0</v>
      </c>
      <c r="H872" s="3">
        <f t="shared" si="3"/>
        <v>0</v>
      </c>
    </row>
    <row r="873">
      <c r="A873" s="2">
        <v>44726.0</v>
      </c>
      <c r="B873" s="3" t="str">
        <f t="shared" si="1"/>
        <v>Jun</v>
      </c>
      <c r="C873" s="3" t="str">
        <f t="shared" si="2"/>
        <v>Tuesday</v>
      </c>
      <c r="D873" s="3" t="s">
        <v>11</v>
      </c>
      <c r="E873" s="3">
        <f>VLOOKUP(D873, Sheet2!$A$2:$D$27, 4, FALSE)</f>
        <v>0</v>
      </c>
      <c r="F873" s="3">
        <f>VLOOKUP(D873,Sheet2!$A$1:$D$27,2,FALSE)</f>
        <v>0</v>
      </c>
      <c r="G873" s="3">
        <v>0.0</v>
      </c>
      <c r="H873" s="3">
        <f t="shared" si="3"/>
        <v>0</v>
      </c>
    </row>
    <row r="874">
      <c r="A874" s="2">
        <v>44727.0</v>
      </c>
      <c r="B874" s="3" t="str">
        <f t="shared" si="1"/>
        <v>Jun</v>
      </c>
      <c r="C874" s="3" t="str">
        <f t="shared" si="2"/>
        <v>Wednesday</v>
      </c>
      <c r="D874" s="3" t="s">
        <v>56</v>
      </c>
      <c r="E874" s="3">
        <f>VLOOKUP(D874, Sheet2!$A$2:$D$27, 4, FALSE)</f>
        <v>130</v>
      </c>
      <c r="F874" s="3">
        <f>VLOOKUP(D874,Sheet2!$A$1:$D$27,2,FALSE)</f>
        <v>90.27777778</v>
      </c>
      <c r="G874" s="3">
        <v>2.0</v>
      </c>
      <c r="H874" s="3">
        <f t="shared" si="3"/>
        <v>260</v>
      </c>
    </row>
    <row r="875">
      <c r="A875" s="2">
        <v>44727.0</v>
      </c>
      <c r="B875" s="3" t="str">
        <f t="shared" si="1"/>
        <v>Jun</v>
      </c>
      <c r="C875" s="3" t="str">
        <f t="shared" si="2"/>
        <v>Wednesday</v>
      </c>
      <c r="D875" s="3" t="s">
        <v>41</v>
      </c>
      <c r="E875" s="3">
        <f>VLOOKUP(D875, Sheet2!$A$2:$D$27, 4, FALSE)</f>
        <v>300</v>
      </c>
      <c r="F875" s="3">
        <f>VLOOKUP(D875,Sheet2!$A$1:$D$27,2,FALSE)</f>
        <v>208.3333333</v>
      </c>
      <c r="G875" s="3">
        <v>4.0</v>
      </c>
      <c r="H875" s="3">
        <f t="shared" si="3"/>
        <v>1200</v>
      </c>
    </row>
    <row r="876">
      <c r="A876" s="2">
        <v>44728.0</v>
      </c>
      <c r="B876" s="3" t="str">
        <f t="shared" si="1"/>
        <v>Jun</v>
      </c>
      <c r="C876" s="3" t="str">
        <f t="shared" si="2"/>
        <v>Thursday</v>
      </c>
      <c r="D876" s="3" t="s">
        <v>11</v>
      </c>
      <c r="E876" s="3">
        <f>VLOOKUP(D876, Sheet2!$A$2:$D$27, 4, FALSE)</f>
        <v>0</v>
      </c>
      <c r="F876" s="3">
        <f>VLOOKUP(D876,Sheet2!$A$1:$D$27,2,FALSE)</f>
        <v>0</v>
      </c>
      <c r="G876" s="3">
        <v>0.0</v>
      </c>
      <c r="H876" s="3">
        <f t="shared" si="3"/>
        <v>0</v>
      </c>
    </row>
    <row r="877">
      <c r="A877" s="2">
        <v>44729.0</v>
      </c>
      <c r="B877" s="3" t="str">
        <f t="shared" si="1"/>
        <v>Jun</v>
      </c>
      <c r="C877" s="3" t="str">
        <f t="shared" si="2"/>
        <v>Friday</v>
      </c>
      <c r="D877" s="3" t="s">
        <v>11</v>
      </c>
      <c r="E877" s="3">
        <f>VLOOKUP(D877, Sheet2!$A$2:$D$27, 4, FALSE)</f>
        <v>0</v>
      </c>
      <c r="F877" s="3">
        <f>VLOOKUP(D877,Sheet2!$A$1:$D$27,2,FALSE)</f>
        <v>0</v>
      </c>
      <c r="G877" s="3">
        <v>0.0</v>
      </c>
      <c r="H877" s="3">
        <f t="shared" si="3"/>
        <v>0</v>
      </c>
    </row>
    <row r="878">
      <c r="A878" s="2">
        <v>44730.0</v>
      </c>
      <c r="B878" s="3" t="str">
        <f t="shared" si="1"/>
        <v>Jun</v>
      </c>
      <c r="C878" s="3" t="str">
        <f t="shared" si="2"/>
        <v>Saturday</v>
      </c>
      <c r="D878" s="3" t="s">
        <v>11</v>
      </c>
      <c r="E878" s="3">
        <f>VLOOKUP(D878, Sheet2!$A$2:$D$27, 4, FALSE)</f>
        <v>0</v>
      </c>
      <c r="F878" s="3">
        <f>VLOOKUP(D878,Sheet2!$A$1:$D$27,2,FALSE)</f>
        <v>0</v>
      </c>
      <c r="G878" s="3">
        <v>0.0</v>
      </c>
      <c r="H878" s="3">
        <f t="shared" si="3"/>
        <v>0</v>
      </c>
    </row>
    <row r="879">
      <c r="A879" s="2">
        <v>44731.0</v>
      </c>
      <c r="B879" s="3" t="str">
        <f t="shared" si="1"/>
        <v>Jun</v>
      </c>
      <c r="C879" s="3" t="str">
        <f t="shared" si="2"/>
        <v>Sunday</v>
      </c>
      <c r="D879" s="3" t="s">
        <v>11</v>
      </c>
      <c r="E879" s="3">
        <f>VLOOKUP(D879, Sheet2!$A$2:$D$27, 4, FALSE)</f>
        <v>0</v>
      </c>
      <c r="F879" s="3">
        <f>VLOOKUP(D879,Sheet2!$A$1:$D$27,2,FALSE)</f>
        <v>0</v>
      </c>
      <c r="G879" s="3">
        <v>0.0</v>
      </c>
      <c r="H879" s="3">
        <f t="shared" si="3"/>
        <v>0</v>
      </c>
    </row>
    <row r="880">
      <c r="A880" s="2">
        <v>44732.0</v>
      </c>
      <c r="B880" s="3" t="str">
        <f t="shared" si="1"/>
        <v>Jun</v>
      </c>
      <c r="C880" s="3" t="str">
        <f t="shared" si="2"/>
        <v>Monday</v>
      </c>
      <c r="D880" s="3" t="s">
        <v>11</v>
      </c>
      <c r="E880" s="3">
        <f>VLOOKUP(D880, Sheet2!$A$2:$D$27, 4, FALSE)</f>
        <v>0</v>
      </c>
      <c r="F880" s="3">
        <f>VLOOKUP(D880,Sheet2!$A$1:$D$27,2,FALSE)</f>
        <v>0</v>
      </c>
      <c r="G880" s="3">
        <v>0.0</v>
      </c>
      <c r="H880" s="3">
        <f t="shared" si="3"/>
        <v>0</v>
      </c>
    </row>
    <row r="881">
      <c r="A881" s="2">
        <v>44733.0</v>
      </c>
      <c r="B881" s="3" t="str">
        <f t="shared" si="1"/>
        <v>Jun</v>
      </c>
      <c r="C881" s="3" t="str">
        <f t="shared" si="2"/>
        <v>Tuesday</v>
      </c>
      <c r="D881" s="3" t="s">
        <v>61</v>
      </c>
      <c r="E881" s="3">
        <f>VLOOKUP(D881, Sheet2!$A$2:$D$27, 4, FALSE)</f>
        <v>1500</v>
      </c>
      <c r="F881" s="3">
        <f>VLOOKUP(D881,Sheet2!$A$1:$D$27,2,FALSE)</f>
        <v>1041.666667</v>
      </c>
      <c r="G881" s="3">
        <v>1.0</v>
      </c>
      <c r="H881" s="3">
        <f t="shared" si="3"/>
        <v>1500</v>
      </c>
    </row>
    <row r="882">
      <c r="A882" s="2">
        <v>44733.0</v>
      </c>
      <c r="B882" s="3" t="str">
        <f t="shared" si="1"/>
        <v>Jun</v>
      </c>
      <c r="C882" s="3" t="str">
        <f t="shared" si="2"/>
        <v>Tuesday</v>
      </c>
      <c r="D882" s="3" t="s">
        <v>54</v>
      </c>
      <c r="E882" s="3">
        <f>VLOOKUP(D882, Sheet2!$A$2:$D$27, 4, FALSE)</f>
        <v>2000</v>
      </c>
      <c r="F882" s="3">
        <f>VLOOKUP(D882,Sheet2!$A$1:$D$27,2,FALSE)</f>
        <v>1388.888889</v>
      </c>
      <c r="G882" s="3">
        <v>1.0</v>
      </c>
      <c r="H882" s="3">
        <f t="shared" si="3"/>
        <v>2000</v>
      </c>
    </row>
    <row r="883">
      <c r="A883" s="2">
        <v>44734.0</v>
      </c>
      <c r="B883" s="3" t="str">
        <f t="shared" si="1"/>
        <v>Jun</v>
      </c>
      <c r="C883" s="3" t="str">
        <f t="shared" si="2"/>
        <v>Wednesday</v>
      </c>
      <c r="D883" s="3" t="s">
        <v>54</v>
      </c>
      <c r="E883" s="3">
        <f>VLOOKUP(D883, Sheet2!$A$2:$D$27, 4, FALSE)</f>
        <v>2000</v>
      </c>
      <c r="F883" s="3">
        <f>VLOOKUP(D883,Sheet2!$A$1:$D$27,2,FALSE)</f>
        <v>1388.888889</v>
      </c>
      <c r="G883" s="3">
        <v>1.0</v>
      </c>
      <c r="H883" s="3">
        <f t="shared" si="3"/>
        <v>2000</v>
      </c>
    </row>
    <row r="884">
      <c r="A884" s="2">
        <v>44735.0</v>
      </c>
      <c r="B884" s="3" t="str">
        <f t="shared" si="1"/>
        <v>Jun</v>
      </c>
      <c r="C884" s="3" t="str">
        <f t="shared" si="2"/>
        <v>Thursday</v>
      </c>
      <c r="D884" s="3" t="s">
        <v>8</v>
      </c>
      <c r="E884" s="3">
        <f>VLOOKUP(D884, Sheet2!$A$2:$D$27, 4, FALSE)</f>
        <v>500</v>
      </c>
      <c r="F884" s="3">
        <f>VLOOKUP(D884,Sheet2!$A$1:$D$27,2,FALSE)</f>
        <v>347.2222222</v>
      </c>
      <c r="G884" s="3">
        <v>1.0</v>
      </c>
      <c r="H884" s="3">
        <f t="shared" si="3"/>
        <v>500</v>
      </c>
    </row>
    <row r="885">
      <c r="A885" s="2">
        <v>44736.0</v>
      </c>
      <c r="B885" s="3" t="str">
        <f t="shared" si="1"/>
        <v>Jun</v>
      </c>
      <c r="C885" s="3" t="str">
        <f t="shared" si="2"/>
        <v>Friday</v>
      </c>
      <c r="D885" s="3" t="s">
        <v>11</v>
      </c>
      <c r="E885" s="3">
        <f>VLOOKUP(D885, Sheet2!$A$2:$D$27, 4, FALSE)</f>
        <v>0</v>
      </c>
      <c r="F885" s="3">
        <f>VLOOKUP(D885,Sheet2!$A$1:$D$27,2,FALSE)</f>
        <v>0</v>
      </c>
      <c r="G885" s="3">
        <v>0.0</v>
      </c>
      <c r="H885" s="3">
        <f t="shared" si="3"/>
        <v>0</v>
      </c>
    </row>
    <row r="886">
      <c r="A886" s="2">
        <v>44737.0</v>
      </c>
      <c r="B886" s="3" t="str">
        <f t="shared" si="1"/>
        <v>Jun</v>
      </c>
      <c r="C886" s="3" t="str">
        <f t="shared" si="2"/>
        <v>Saturday</v>
      </c>
      <c r="D886" s="3" t="s">
        <v>56</v>
      </c>
      <c r="E886" s="3">
        <f>VLOOKUP(D886, Sheet2!$A$2:$D$27, 4, FALSE)</f>
        <v>130</v>
      </c>
      <c r="F886" s="3">
        <f>VLOOKUP(D886,Sheet2!$A$1:$D$27,2,FALSE)</f>
        <v>90.27777778</v>
      </c>
      <c r="G886" s="3">
        <v>3.0</v>
      </c>
      <c r="H886" s="3">
        <f t="shared" si="3"/>
        <v>390</v>
      </c>
    </row>
    <row r="887">
      <c r="A887" s="2">
        <v>44737.0</v>
      </c>
      <c r="B887" s="3" t="str">
        <f t="shared" si="1"/>
        <v>Jun</v>
      </c>
      <c r="C887" s="3" t="str">
        <f t="shared" si="2"/>
        <v>Saturday</v>
      </c>
      <c r="D887" s="3" t="s">
        <v>9</v>
      </c>
      <c r="E887" s="3">
        <f>VLOOKUP(D887, Sheet2!$A$2:$D$27, 4, FALSE)</f>
        <v>800</v>
      </c>
      <c r="F887" s="3">
        <f>VLOOKUP(D887,Sheet2!$A$1:$D$27,2,FALSE)</f>
        <v>555.5555556</v>
      </c>
      <c r="G887" s="3">
        <v>1.0</v>
      </c>
      <c r="H887" s="3">
        <f t="shared" si="3"/>
        <v>800</v>
      </c>
    </row>
    <row r="888">
      <c r="A888" s="2">
        <v>44737.0</v>
      </c>
      <c r="B888" s="3" t="str">
        <f t="shared" si="1"/>
        <v>Jun</v>
      </c>
      <c r="C888" s="3" t="str">
        <f t="shared" si="2"/>
        <v>Saturday</v>
      </c>
      <c r="D888" s="3" t="s">
        <v>13</v>
      </c>
      <c r="E888" s="3">
        <f>VLOOKUP(D888, Sheet2!$A$2:$D$27, 4, FALSE)</f>
        <v>600</v>
      </c>
      <c r="F888" s="3">
        <f>VLOOKUP(D888,Sheet2!$A$1:$D$27,2,FALSE)</f>
        <v>416.6666667</v>
      </c>
      <c r="G888" s="3">
        <v>1.0</v>
      </c>
      <c r="H888" s="3">
        <f t="shared" si="3"/>
        <v>600</v>
      </c>
    </row>
    <row r="889">
      <c r="A889" s="2">
        <v>44737.0</v>
      </c>
      <c r="B889" s="3" t="str">
        <f t="shared" si="1"/>
        <v>Jun</v>
      </c>
      <c r="C889" s="3" t="str">
        <f t="shared" si="2"/>
        <v>Saturday</v>
      </c>
      <c r="D889" s="3" t="s">
        <v>51</v>
      </c>
      <c r="E889" s="3">
        <f>VLOOKUP(D889, Sheet2!$A$2:$D$27, 4, FALSE)</f>
        <v>150</v>
      </c>
      <c r="F889" s="3">
        <f>VLOOKUP(D889,Sheet2!$A$1:$D$27,2,FALSE)</f>
        <v>104.1666667</v>
      </c>
      <c r="G889" s="3">
        <v>1.0</v>
      </c>
      <c r="H889" s="3">
        <f t="shared" si="3"/>
        <v>150</v>
      </c>
    </row>
    <row r="890">
      <c r="A890" s="2">
        <v>44737.0</v>
      </c>
      <c r="B890" s="3" t="str">
        <f t="shared" si="1"/>
        <v>Jun</v>
      </c>
      <c r="C890" s="3" t="str">
        <f t="shared" si="2"/>
        <v>Saturday</v>
      </c>
      <c r="D890" s="3" t="s">
        <v>15</v>
      </c>
      <c r="E890" s="3">
        <f>VLOOKUP(D890, Sheet2!$A$2:$D$27, 4, FALSE)</f>
        <v>1000</v>
      </c>
      <c r="F890" s="3">
        <f>VLOOKUP(D890,Sheet2!$A$1:$D$27,2,FALSE)</f>
        <v>694.4444444</v>
      </c>
      <c r="G890" s="3">
        <v>1.0</v>
      </c>
      <c r="H890" s="3">
        <f t="shared" si="3"/>
        <v>1000</v>
      </c>
    </row>
    <row r="891">
      <c r="A891" s="2">
        <v>44737.0</v>
      </c>
      <c r="B891" s="3" t="str">
        <f t="shared" si="1"/>
        <v>Jun</v>
      </c>
      <c r="C891" s="3" t="str">
        <f t="shared" si="2"/>
        <v>Saturday</v>
      </c>
      <c r="D891" s="3" t="s">
        <v>54</v>
      </c>
      <c r="E891" s="3">
        <f>VLOOKUP(D891, Sheet2!$A$2:$D$27, 4, FALSE)</f>
        <v>2000</v>
      </c>
      <c r="F891" s="3">
        <f>VLOOKUP(D891,Sheet2!$A$1:$D$27,2,FALSE)</f>
        <v>1388.888889</v>
      </c>
      <c r="G891" s="3">
        <v>1.0</v>
      </c>
      <c r="H891" s="3">
        <f t="shared" si="3"/>
        <v>2000</v>
      </c>
    </row>
    <row r="892">
      <c r="A892" s="2">
        <v>44738.0</v>
      </c>
      <c r="B892" s="3" t="str">
        <f t="shared" si="1"/>
        <v>Jun</v>
      </c>
      <c r="C892" s="3" t="str">
        <f t="shared" si="2"/>
        <v>Sunday</v>
      </c>
      <c r="D892" s="3" t="s">
        <v>11</v>
      </c>
      <c r="E892" s="3">
        <f>VLOOKUP(D892, Sheet2!$A$2:$D$27, 4, FALSE)</f>
        <v>0</v>
      </c>
      <c r="F892" s="3">
        <f>VLOOKUP(D892,Sheet2!$A$1:$D$27,2,FALSE)</f>
        <v>0</v>
      </c>
      <c r="G892" s="3">
        <v>0.0</v>
      </c>
      <c r="H892" s="3">
        <f t="shared" si="3"/>
        <v>0</v>
      </c>
    </row>
    <row r="893">
      <c r="A893" s="2">
        <v>44739.0</v>
      </c>
      <c r="B893" s="3" t="str">
        <f t="shared" si="1"/>
        <v>Jun</v>
      </c>
      <c r="C893" s="3" t="str">
        <f t="shared" si="2"/>
        <v>Monday</v>
      </c>
      <c r="D893" s="3" t="s">
        <v>59</v>
      </c>
      <c r="E893" s="3">
        <f>VLOOKUP(D893, Sheet2!$A$2:$D$27, 4, FALSE)</f>
        <v>700</v>
      </c>
      <c r="F893" s="3">
        <f>VLOOKUP(D893,Sheet2!$A$1:$D$27,2,FALSE)</f>
        <v>486.1111111</v>
      </c>
      <c r="G893" s="3">
        <v>2.0</v>
      </c>
      <c r="H893" s="3">
        <f t="shared" si="3"/>
        <v>1400</v>
      </c>
    </row>
    <row r="894">
      <c r="A894" s="2">
        <v>44739.0</v>
      </c>
      <c r="B894" s="3" t="str">
        <f t="shared" si="1"/>
        <v>Jun</v>
      </c>
      <c r="C894" s="3" t="str">
        <f t="shared" si="2"/>
        <v>Monday</v>
      </c>
      <c r="D894" s="3" t="s">
        <v>9</v>
      </c>
      <c r="E894" s="3">
        <f>VLOOKUP(D894, Sheet2!$A$2:$D$27, 4, FALSE)</f>
        <v>800</v>
      </c>
      <c r="F894" s="3">
        <f>VLOOKUP(D894,Sheet2!$A$1:$D$27,2,FALSE)</f>
        <v>555.5555556</v>
      </c>
      <c r="G894" s="3">
        <v>1.0</v>
      </c>
      <c r="H894" s="3">
        <f t="shared" si="3"/>
        <v>800</v>
      </c>
    </row>
    <row r="895">
      <c r="A895" s="2">
        <v>44739.0</v>
      </c>
      <c r="B895" s="3" t="str">
        <f t="shared" si="1"/>
        <v>Jun</v>
      </c>
      <c r="C895" s="3" t="str">
        <f t="shared" si="2"/>
        <v>Monday</v>
      </c>
      <c r="D895" s="3" t="s">
        <v>60</v>
      </c>
      <c r="E895" s="3">
        <f>VLOOKUP(D895, Sheet2!$A$2:$D$27, 4, FALSE)</f>
        <v>180</v>
      </c>
      <c r="F895" s="3">
        <f>VLOOKUP(D895,Sheet2!$A$1:$D$27,2,FALSE)</f>
        <v>125</v>
      </c>
      <c r="G895" s="3">
        <v>1.0</v>
      </c>
      <c r="H895" s="3">
        <f t="shared" si="3"/>
        <v>180</v>
      </c>
    </row>
    <row r="896">
      <c r="A896" s="2">
        <v>44740.0</v>
      </c>
      <c r="B896" s="3" t="str">
        <f t="shared" si="1"/>
        <v>Jun</v>
      </c>
      <c r="C896" s="3" t="str">
        <f t="shared" si="2"/>
        <v>Tuesday</v>
      </c>
      <c r="D896" s="3" t="s">
        <v>11</v>
      </c>
      <c r="E896" s="3">
        <f>VLOOKUP(D896, Sheet2!$A$2:$D$27, 4, FALSE)</f>
        <v>0</v>
      </c>
      <c r="F896" s="3">
        <f>VLOOKUP(D896,Sheet2!$A$1:$D$27,2,FALSE)</f>
        <v>0</v>
      </c>
      <c r="G896" s="3">
        <v>0.0</v>
      </c>
      <c r="H896" s="3">
        <f t="shared" si="3"/>
        <v>0</v>
      </c>
    </row>
    <row r="897">
      <c r="A897" s="2">
        <v>44741.0</v>
      </c>
      <c r="B897" s="3" t="str">
        <f t="shared" si="1"/>
        <v>Jun</v>
      </c>
      <c r="C897" s="3" t="str">
        <f t="shared" si="2"/>
        <v>Wednesday</v>
      </c>
      <c r="D897" s="3" t="s">
        <v>41</v>
      </c>
      <c r="E897" s="3">
        <f>VLOOKUP(D897, Sheet2!$A$2:$D$27, 4, FALSE)</f>
        <v>300</v>
      </c>
      <c r="F897" s="3">
        <f>VLOOKUP(D897,Sheet2!$A$1:$D$27,2,FALSE)</f>
        <v>208.3333333</v>
      </c>
      <c r="G897" s="3">
        <v>1.0</v>
      </c>
      <c r="H897" s="3">
        <f t="shared" si="3"/>
        <v>300</v>
      </c>
    </row>
    <row r="898">
      <c r="A898" s="2">
        <v>44742.0</v>
      </c>
      <c r="B898" s="3" t="str">
        <f t="shared" si="1"/>
        <v>Jun</v>
      </c>
      <c r="C898" s="3" t="str">
        <f t="shared" si="2"/>
        <v>Thursday</v>
      </c>
      <c r="D898" s="3" t="s">
        <v>59</v>
      </c>
      <c r="E898" s="3">
        <f>VLOOKUP(D898, Sheet2!$A$2:$D$27, 4, FALSE)</f>
        <v>700</v>
      </c>
      <c r="F898" s="3">
        <f>VLOOKUP(D898,Sheet2!$A$1:$D$27,2,FALSE)</f>
        <v>486.1111111</v>
      </c>
      <c r="G898" s="3">
        <v>1.0</v>
      </c>
      <c r="H898" s="3">
        <f t="shared" si="3"/>
        <v>700</v>
      </c>
    </row>
    <row r="899">
      <c r="A899" s="2">
        <v>44743.0</v>
      </c>
      <c r="B899" s="3" t="str">
        <f t="shared" si="1"/>
        <v>Jul</v>
      </c>
      <c r="C899" s="3" t="str">
        <f t="shared" si="2"/>
        <v>Friday</v>
      </c>
      <c r="D899" s="3" t="s">
        <v>9</v>
      </c>
      <c r="E899" s="3">
        <f>VLOOKUP(D899, Sheet2!$A$2:$D$27, 4, FALSE)</f>
        <v>800</v>
      </c>
      <c r="F899" s="3">
        <f>VLOOKUP(D899,Sheet2!$A$1:$D$27,2,FALSE)</f>
        <v>555.5555556</v>
      </c>
      <c r="G899" s="3">
        <v>1.0</v>
      </c>
      <c r="H899" s="3">
        <f t="shared" si="3"/>
        <v>800</v>
      </c>
    </row>
    <row r="900">
      <c r="A900" s="2">
        <v>44744.0</v>
      </c>
      <c r="B900" s="3" t="str">
        <f t="shared" si="1"/>
        <v>Jul</v>
      </c>
      <c r="C900" s="3" t="str">
        <f t="shared" si="2"/>
        <v>Saturday</v>
      </c>
      <c r="D900" s="3" t="s">
        <v>52</v>
      </c>
      <c r="E900" s="3">
        <f>VLOOKUP(D900, Sheet2!$A$2:$D$27, 4, FALSE)</f>
        <v>550</v>
      </c>
      <c r="F900" s="3">
        <f>VLOOKUP(D900,Sheet2!$A$1:$D$27,2,FALSE)</f>
        <v>381.9444444</v>
      </c>
      <c r="G900" s="3">
        <v>1.0</v>
      </c>
      <c r="H900" s="3">
        <f t="shared" si="3"/>
        <v>550</v>
      </c>
    </row>
    <row r="901">
      <c r="A901" s="2">
        <v>44745.0</v>
      </c>
      <c r="B901" s="3" t="str">
        <f t="shared" si="1"/>
        <v>Jul</v>
      </c>
      <c r="C901" s="3" t="str">
        <f t="shared" si="2"/>
        <v>Sunday</v>
      </c>
      <c r="D901" s="3" t="s">
        <v>11</v>
      </c>
      <c r="E901" s="3">
        <f>VLOOKUP(D901, Sheet2!$A$2:$D$27, 4, FALSE)</f>
        <v>0</v>
      </c>
      <c r="F901" s="3">
        <f>VLOOKUP(D901,Sheet2!$A$1:$D$27,2,FALSE)</f>
        <v>0</v>
      </c>
      <c r="G901" s="3">
        <v>0.0</v>
      </c>
      <c r="H901" s="3">
        <f t="shared" si="3"/>
        <v>0</v>
      </c>
    </row>
    <row r="902">
      <c r="A902" s="2">
        <v>44746.0</v>
      </c>
      <c r="B902" s="3" t="str">
        <f t="shared" si="1"/>
        <v>Jul</v>
      </c>
      <c r="C902" s="3" t="str">
        <f t="shared" si="2"/>
        <v>Monday</v>
      </c>
      <c r="D902" s="3" t="s">
        <v>17</v>
      </c>
      <c r="E902" s="3">
        <f>VLOOKUP(D902, Sheet2!$A$2:$D$27, 4, FALSE)</f>
        <v>450</v>
      </c>
      <c r="F902" s="3">
        <f>VLOOKUP(D902,Sheet2!$A$1:$D$27,2,FALSE)</f>
        <v>312.5</v>
      </c>
      <c r="G902" s="3">
        <v>2.0</v>
      </c>
      <c r="H902" s="3">
        <f t="shared" si="3"/>
        <v>900</v>
      </c>
    </row>
    <row r="903">
      <c r="A903" s="2">
        <v>44747.0</v>
      </c>
      <c r="B903" s="3" t="str">
        <f t="shared" si="1"/>
        <v>Jul</v>
      </c>
      <c r="C903" s="3" t="str">
        <f t="shared" si="2"/>
        <v>Tuesday</v>
      </c>
      <c r="D903" s="3" t="s">
        <v>11</v>
      </c>
      <c r="E903" s="3">
        <f>VLOOKUP(D903, Sheet2!$A$2:$D$27, 4, FALSE)</f>
        <v>0</v>
      </c>
      <c r="F903" s="3">
        <f>VLOOKUP(D903,Sheet2!$A$1:$D$27,2,FALSE)</f>
        <v>0</v>
      </c>
      <c r="G903" s="3">
        <v>0.0</v>
      </c>
      <c r="H903" s="3">
        <f t="shared" si="3"/>
        <v>0</v>
      </c>
    </row>
    <row r="904">
      <c r="A904" s="2">
        <v>44748.0</v>
      </c>
      <c r="B904" s="3" t="str">
        <f t="shared" si="1"/>
        <v>Jul</v>
      </c>
      <c r="C904" s="3" t="str">
        <f t="shared" si="2"/>
        <v>Wednesday</v>
      </c>
      <c r="D904" s="3" t="s">
        <v>13</v>
      </c>
      <c r="E904" s="3">
        <f>VLOOKUP(D904, Sheet2!$A$2:$D$27, 4, FALSE)</f>
        <v>600</v>
      </c>
      <c r="F904" s="3">
        <f>VLOOKUP(D904,Sheet2!$A$1:$D$27,2,FALSE)</f>
        <v>416.6666667</v>
      </c>
      <c r="G904" s="3">
        <v>1.0</v>
      </c>
      <c r="H904" s="3">
        <f t="shared" si="3"/>
        <v>600</v>
      </c>
    </row>
    <row r="905">
      <c r="A905" s="2">
        <v>44748.0</v>
      </c>
      <c r="B905" s="3" t="str">
        <f t="shared" si="1"/>
        <v>Jul</v>
      </c>
      <c r="C905" s="3" t="str">
        <f t="shared" si="2"/>
        <v>Wednesday</v>
      </c>
      <c r="D905" s="3" t="s">
        <v>17</v>
      </c>
      <c r="E905" s="3">
        <f>VLOOKUP(D905, Sheet2!$A$2:$D$27, 4, FALSE)</f>
        <v>450</v>
      </c>
      <c r="F905" s="3">
        <f>VLOOKUP(D905,Sheet2!$A$1:$D$27,2,FALSE)</f>
        <v>312.5</v>
      </c>
      <c r="G905" s="3">
        <v>1.0</v>
      </c>
      <c r="H905" s="3">
        <f t="shared" si="3"/>
        <v>450</v>
      </c>
    </row>
    <row r="906">
      <c r="A906" s="2">
        <v>44749.0</v>
      </c>
      <c r="B906" s="3" t="str">
        <f t="shared" si="1"/>
        <v>Jul</v>
      </c>
      <c r="C906" s="3" t="str">
        <f t="shared" si="2"/>
        <v>Thursday</v>
      </c>
      <c r="D906" s="3" t="s">
        <v>11</v>
      </c>
      <c r="E906" s="3">
        <f>VLOOKUP(D906, Sheet2!$A$2:$D$27, 4, FALSE)</f>
        <v>0</v>
      </c>
      <c r="F906" s="3">
        <f>VLOOKUP(D906,Sheet2!$A$1:$D$27,2,FALSE)</f>
        <v>0</v>
      </c>
      <c r="G906" s="3">
        <v>0.0</v>
      </c>
      <c r="H906" s="3">
        <f t="shared" si="3"/>
        <v>0</v>
      </c>
    </row>
    <row r="907">
      <c r="A907" s="2">
        <v>44750.0</v>
      </c>
      <c r="B907" s="3" t="str">
        <f t="shared" si="1"/>
        <v>Jul</v>
      </c>
      <c r="C907" s="3" t="str">
        <f t="shared" si="2"/>
        <v>Friday</v>
      </c>
      <c r="D907" s="3" t="s">
        <v>11</v>
      </c>
      <c r="E907" s="3">
        <f>VLOOKUP(D907, Sheet2!$A$2:$D$27, 4, FALSE)</f>
        <v>0</v>
      </c>
      <c r="F907" s="3">
        <f>VLOOKUP(D907,Sheet2!$A$1:$D$27,2,FALSE)</f>
        <v>0</v>
      </c>
      <c r="G907" s="3">
        <v>0.0</v>
      </c>
      <c r="H907" s="3">
        <f t="shared" si="3"/>
        <v>0</v>
      </c>
    </row>
    <row r="908">
      <c r="A908" s="2">
        <v>44751.0</v>
      </c>
      <c r="B908" s="3" t="str">
        <f t="shared" si="1"/>
        <v>Jul</v>
      </c>
      <c r="C908" s="3" t="str">
        <f t="shared" si="2"/>
        <v>Saturday</v>
      </c>
      <c r="D908" s="3" t="s">
        <v>34</v>
      </c>
      <c r="E908" s="3">
        <f>VLOOKUP(D908, Sheet2!$A$2:$D$27, 4, FALSE)</f>
        <v>180</v>
      </c>
      <c r="F908" s="3">
        <f>VLOOKUP(D908,Sheet2!$A$1:$D$27,2,FALSE)</f>
        <v>125</v>
      </c>
      <c r="G908" s="3">
        <v>4.0</v>
      </c>
      <c r="H908" s="3">
        <f t="shared" si="3"/>
        <v>720</v>
      </c>
    </row>
    <row r="909">
      <c r="A909" s="2">
        <v>44751.0</v>
      </c>
      <c r="B909" s="3" t="str">
        <f t="shared" si="1"/>
        <v>Jul</v>
      </c>
      <c r="C909" s="3" t="str">
        <f t="shared" si="2"/>
        <v>Saturday</v>
      </c>
      <c r="D909" s="3" t="s">
        <v>51</v>
      </c>
      <c r="E909" s="3">
        <f>VLOOKUP(D909, Sheet2!$A$2:$D$27, 4, FALSE)</f>
        <v>150</v>
      </c>
      <c r="F909" s="3">
        <f>VLOOKUP(D909,Sheet2!$A$1:$D$27,2,FALSE)</f>
        <v>104.1666667</v>
      </c>
      <c r="G909" s="3">
        <v>1.0</v>
      </c>
      <c r="H909" s="3">
        <f t="shared" si="3"/>
        <v>150</v>
      </c>
    </row>
    <row r="910">
      <c r="A910" s="2">
        <v>44752.0</v>
      </c>
      <c r="B910" s="3" t="str">
        <f t="shared" si="1"/>
        <v>Jul</v>
      </c>
      <c r="C910" s="3" t="str">
        <f t="shared" si="2"/>
        <v>Sunday</v>
      </c>
      <c r="D910" s="3" t="s">
        <v>11</v>
      </c>
      <c r="E910" s="3">
        <f>VLOOKUP(D910, Sheet2!$A$2:$D$27, 4, FALSE)</f>
        <v>0</v>
      </c>
      <c r="F910" s="3">
        <f>VLOOKUP(D910,Sheet2!$A$1:$D$27,2,FALSE)</f>
        <v>0</v>
      </c>
      <c r="G910" s="3">
        <v>0.0</v>
      </c>
      <c r="H910" s="3">
        <f t="shared" si="3"/>
        <v>0</v>
      </c>
    </row>
    <row r="911">
      <c r="A911" s="2">
        <v>44753.0</v>
      </c>
      <c r="B911" s="3" t="str">
        <f t="shared" si="1"/>
        <v>Jul</v>
      </c>
      <c r="C911" s="3" t="str">
        <f t="shared" si="2"/>
        <v>Monday</v>
      </c>
      <c r="D911" s="3" t="s">
        <v>15</v>
      </c>
      <c r="E911" s="3">
        <f>VLOOKUP(D911, Sheet2!$A$2:$D$27, 4, FALSE)</f>
        <v>1000</v>
      </c>
      <c r="F911" s="3">
        <f>VLOOKUP(D911,Sheet2!$A$1:$D$27,2,FALSE)</f>
        <v>694.4444444</v>
      </c>
      <c r="G911" s="3">
        <v>1.0</v>
      </c>
      <c r="H911" s="3">
        <f t="shared" si="3"/>
        <v>1000</v>
      </c>
    </row>
    <row r="912">
      <c r="A912" s="2">
        <v>44753.0</v>
      </c>
      <c r="B912" s="3" t="str">
        <f t="shared" si="1"/>
        <v>Jul</v>
      </c>
      <c r="C912" s="3" t="str">
        <f t="shared" si="2"/>
        <v>Monday</v>
      </c>
      <c r="D912" s="3" t="s">
        <v>52</v>
      </c>
      <c r="E912" s="3">
        <f>VLOOKUP(D912, Sheet2!$A$2:$D$27, 4, FALSE)</f>
        <v>550</v>
      </c>
      <c r="F912" s="3">
        <f>VLOOKUP(D912,Sheet2!$A$1:$D$27,2,FALSE)</f>
        <v>381.9444444</v>
      </c>
      <c r="G912" s="3">
        <v>1.0</v>
      </c>
      <c r="H912" s="3">
        <f t="shared" si="3"/>
        <v>550</v>
      </c>
    </row>
    <row r="913">
      <c r="A913" s="2">
        <v>44754.0</v>
      </c>
      <c r="B913" s="3" t="str">
        <f t="shared" si="1"/>
        <v>Jul</v>
      </c>
      <c r="C913" s="3" t="str">
        <f t="shared" si="2"/>
        <v>Tuesday</v>
      </c>
      <c r="D913" s="3" t="s">
        <v>60</v>
      </c>
      <c r="E913" s="3">
        <f>VLOOKUP(D913, Sheet2!$A$2:$D$27, 4, FALSE)</f>
        <v>180</v>
      </c>
      <c r="F913" s="3">
        <f>VLOOKUP(D913,Sheet2!$A$1:$D$27,2,FALSE)</f>
        <v>125</v>
      </c>
      <c r="G913" s="3">
        <v>2.0</v>
      </c>
      <c r="H913" s="3">
        <f t="shared" si="3"/>
        <v>360</v>
      </c>
    </row>
    <row r="914">
      <c r="A914" s="2">
        <v>44755.0</v>
      </c>
      <c r="B914" s="3" t="str">
        <f t="shared" si="1"/>
        <v>Jul</v>
      </c>
      <c r="C914" s="3" t="str">
        <f t="shared" si="2"/>
        <v>Wednesday</v>
      </c>
      <c r="D914" s="3" t="s">
        <v>34</v>
      </c>
      <c r="E914" s="3">
        <f>VLOOKUP(D914, Sheet2!$A$2:$D$27, 4, FALSE)</f>
        <v>180</v>
      </c>
      <c r="F914" s="3">
        <f>VLOOKUP(D914,Sheet2!$A$1:$D$27,2,FALSE)</f>
        <v>125</v>
      </c>
      <c r="G914" s="3">
        <v>1.0</v>
      </c>
      <c r="H914" s="3">
        <f t="shared" si="3"/>
        <v>180</v>
      </c>
    </row>
    <row r="915">
      <c r="A915" s="2">
        <v>44756.0</v>
      </c>
      <c r="B915" s="3" t="str">
        <f t="shared" si="1"/>
        <v>Jul</v>
      </c>
      <c r="C915" s="3" t="str">
        <f t="shared" si="2"/>
        <v>Thursday</v>
      </c>
      <c r="D915" s="3" t="s">
        <v>11</v>
      </c>
      <c r="E915" s="3">
        <f>VLOOKUP(D915, Sheet2!$A$2:$D$27, 4, FALSE)</f>
        <v>0</v>
      </c>
      <c r="F915" s="3">
        <f>VLOOKUP(D915,Sheet2!$A$1:$D$27,2,FALSE)</f>
        <v>0</v>
      </c>
      <c r="G915" s="3">
        <v>0.0</v>
      </c>
      <c r="H915" s="3">
        <f t="shared" si="3"/>
        <v>0</v>
      </c>
    </row>
    <row r="916">
      <c r="A916" s="2">
        <v>44757.0</v>
      </c>
      <c r="B916" s="3" t="str">
        <f t="shared" si="1"/>
        <v>Jul</v>
      </c>
      <c r="C916" s="3" t="str">
        <f t="shared" si="2"/>
        <v>Friday</v>
      </c>
      <c r="D916" s="3" t="s">
        <v>11</v>
      </c>
      <c r="E916" s="3">
        <f>VLOOKUP(D916, Sheet2!$A$2:$D$27, 4, FALSE)</f>
        <v>0</v>
      </c>
      <c r="F916" s="3">
        <f>VLOOKUP(D916,Sheet2!$A$1:$D$27,2,FALSE)</f>
        <v>0</v>
      </c>
      <c r="G916" s="3">
        <v>0.0</v>
      </c>
      <c r="H916" s="3">
        <f t="shared" si="3"/>
        <v>0</v>
      </c>
    </row>
    <row r="917">
      <c r="A917" s="2">
        <v>44758.0</v>
      </c>
      <c r="B917" s="3" t="str">
        <f t="shared" si="1"/>
        <v>Jul</v>
      </c>
      <c r="C917" s="3" t="str">
        <f t="shared" si="2"/>
        <v>Saturday</v>
      </c>
      <c r="D917" s="3" t="s">
        <v>11</v>
      </c>
      <c r="E917" s="3">
        <f>VLOOKUP(D917, Sheet2!$A$2:$D$27, 4, FALSE)</f>
        <v>0</v>
      </c>
      <c r="F917" s="3">
        <f>VLOOKUP(D917,Sheet2!$A$1:$D$27,2,FALSE)</f>
        <v>0</v>
      </c>
      <c r="G917" s="3">
        <v>0.0</v>
      </c>
      <c r="H917" s="3">
        <f t="shared" si="3"/>
        <v>0</v>
      </c>
    </row>
    <row r="918">
      <c r="A918" s="2">
        <v>44759.0</v>
      </c>
      <c r="B918" s="3" t="str">
        <f t="shared" si="1"/>
        <v>Jul</v>
      </c>
      <c r="C918" s="3" t="str">
        <f t="shared" si="2"/>
        <v>Sunday</v>
      </c>
      <c r="D918" s="3" t="s">
        <v>11</v>
      </c>
      <c r="E918" s="3">
        <f>VLOOKUP(D918, Sheet2!$A$2:$D$27, 4, FALSE)</f>
        <v>0</v>
      </c>
      <c r="F918" s="3">
        <f>VLOOKUP(D918,Sheet2!$A$1:$D$27,2,FALSE)</f>
        <v>0</v>
      </c>
      <c r="G918" s="3">
        <v>0.0</v>
      </c>
      <c r="H918" s="3">
        <f t="shared" si="3"/>
        <v>0</v>
      </c>
    </row>
    <row r="919">
      <c r="A919" s="2">
        <v>44760.0</v>
      </c>
      <c r="B919" s="3" t="str">
        <f t="shared" si="1"/>
        <v>Jul</v>
      </c>
      <c r="C919" s="3" t="str">
        <f t="shared" si="2"/>
        <v>Monday</v>
      </c>
      <c r="D919" s="3" t="s">
        <v>56</v>
      </c>
      <c r="E919" s="3">
        <f>VLOOKUP(D919, Sheet2!$A$2:$D$27, 4, FALSE)</f>
        <v>130</v>
      </c>
      <c r="F919" s="3">
        <f>VLOOKUP(D919,Sheet2!$A$1:$D$27,2,FALSE)</f>
        <v>90.27777778</v>
      </c>
      <c r="G919" s="3">
        <v>2.0</v>
      </c>
      <c r="H919" s="3">
        <f t="shared" si="3"/>
        <v>260</v>
      </c>
    </row>
    <row r="920">
      <c r="A920" s="2">
        <v>44760.0</v>
      </c>
      <c r="B920" s="3" t="str">
        <f t="shared" si="1"/>
        <v>Jul</v>
      </c>
      <c r="C920" s="3" t="str">
        <f t="shared" si="2"/>
        <v>Monday</v>
      </c>
      <c r="D920" s="3" t="s">
        <v>15</v>
      </c>
      <c r="E920" s="3">
        <f>VLOOKUP(D920, Sheet2!$A$2:$D$27, 4, FALSE)</f>
        <v>1000</v>
      </c>
      <c r="F920" s="3">
        <f>VLOOKUP(D920,Sheet2!$A$1:$D$27,2,FALSE)</f>
        <v>694.4444444</v>
      </c>
      <c r="G920" s="3">
        <v>1.0</v>
      </c>
      <c r="H920" s="3">
        <f t="shared" si="3"/>
        <v>1000</v>
      </c>
    </row>
    <row r="921">
      <c r="A921" s="2">
        <v>44761.0</v>
      </c>
      <c r="B921" s="3" t="str">
        <f t="shared" si="1"/>
        <v>Jul</v>
      </c>
      <c r="C921" s="3" t="str">
        <f t="shared" si="2"/>
        <v>Tuesday</v>
      </c>
      <c r="D921" s="3" t="s">
        <v>11</v>
      </c>
      <c r="E921" s="3">
        <f>VLOOKUP(D921, Sheet2!$A$2:$D$27, 4, FALSE)</f>
        <v>0</v>
      </c>
      <c r="F921" s="3">
        <f>VLOOKUP(D921,Sheet2!$A$1:$D$27,2,FALSE)</f>
        <v>0</v>
      </c>
      <c r="G921" s="3">
        <v>0.0</v>
      </c>
      <c r="H921" s="3">
        <f t="shared" si="3"/>
        <v>0</v>
      </c>
    </row>
    <row r="922">
      <c r="A922" s="2">
        <v>44762.0</v>
      </c>
      <c r="B922" s="3" t="str">
        <f t="shared" si="1"/>
        <v>Jul</v>
      </c>
      <c r="C922" s="3" t="str">
        <f t="shared" si="2"/>
        <v>Wednesday</v>
      </c>
      <c r="D922" s="3" t="s">
        <v>53</v>
      </c>
      <c r="E922" s="3">
        <f>VLOOKUP(D922, Sheet2!$A$2:$D$27, 4, FALSE)</f>
        <v>4000</v>
      </c>
      <c r="F922" s="3">
        <f>VLOOKUP(D922,Sheet2!$A$1:$D$27,2,FALSE)</f>
        <v>2777.777778</v>
      </c>
      <c r="G922" s="3">
        <v>1.0</v>
      </c>
      <c r="H922" s="3">
        <f t="shared" si="3"/>
        <v>4000</v>
      </c>
    </row>
    <row r="923">
      <c r="A923" s="2">
        <v>44763.0</v>
      </c>
      <c r="B923" s="3" t="str">
        <f t="shared" si="1"/>
        <v>Jul</v>
      </c>
      <c r="C923" s="3" t="str">
        <f t="shared" si="2"/>
        <v>Thursday</v>
      </c>
      <c r="D923" s="3" t="s">
        <v>8</v>
      </c>
      <c r="E923" s="3">
        <f>VLOOKUP(D923, Sheet2!$A$2:$D$27, 4, FALSE)</f>
        <v>500</v>
      </c>
      <c r="F923" s="3">
        <f>VLOOKUP(D923,Sheet2!$A$1:$D$27,2,FALSE)</f>
        <v>347.2222222</v>
      </c>
      <c r="G923" s="3">
        <v>1.0</v>
      </c>
      <c r="H923" s="3">
        <f t="shared" si="3"/>
        <v>500</v>
      </c>
    </row>
    <row r="924">
      <c r="A924" s="2">
        <v>44763.0</v>
      </c>
      <c r="B924" s="3" t="str">
        <f t="shared" si="1"/>
        <v>Jul</v>
      </c>
      <c r="C924" s="3" t="str">
        <f t="shared" si="2"/>
        <v>Thursday</v>
      </c>
      <c r="D924" s="3" t="s">
        <v>14</v>
      </c>
      <c r="E924" s="3">
        <f>VLOOKUP(D924, Sheet2!$A$2:$D$27, 4, FALSE)</f>
        <v>1500</v>
      </c>
      <c r="F924" s="3">
        <f>VLOOKUP(D924,Sheet2!$A$1:$D$27,2,FALSE)</f>
        <v>1041.666667</v>
      </c>
      <c r="G924" s="3">
        <v>1.0</v>
      </c>
      <c r="H924" s="3">
        <f t="shared" si="3"/>
        <v>1500</v>
      </c>
    </row>
    <row r="925">
      <c r="A925" s="2">
        <v>44764.0</v>
      </c>
      <c r="B925" s="3" t="str">
        <f t="shared" si="1"/>
        <v>Jul</v>
      </c>
      <c r="C925" s="3" t="str">
        <f t="shared" si="2"/>
        <v>Friday</v>
      </c>
      <c r="D925" s="3" t="s">
        <v>11</v>
      </c>
      <c r="E925" s="3">
        <f>VLOOKUP(D925, Sheet2!$A$2:$D$27, 4, FALSE)</f>
        <v>0</v>
      </c>
      <c r="F925" s="3">
        <f>VLOOKUP(D925,Sheet2!$A$1:$D$27,2,FALSE)</f>
        <v>0</v>
      </c>
      <c r="G925" s="3">
        <v>0.0</v>
      </c>
      <c r="H925" s="3">
        <f t="shared" si="3"/>
        <v>0</v>
      </c>
    </row>
    <row r="926">
      <c r="A926" s="2">
        <v>44765.0</v>
      </c>
      <c r="B926" s="3" t="str">
        <f t="shared" si="1"/>
        <v>Jul</v>
      </c>
      <c r="C926" s="3" t="str">
        <f t="shared" si="2"/>
        <v>Saturday</v>
      </c>
      <c r="D926" s="3" t="s">
        <v>51</v>
      </c>
      <c r="E926" s="3">
        <f>VLOOKUP(D926, Sheet2!$A$2:$D$27, 4, FALSE)</f>
        <v>150</v>
      </c>
      <c r="F926" s="3">
        <f>VLOOKUP(D926,Sheet2!$A$1:$D$27,2,FALSE)</f>
        <v>104.1666667</v>
      </c>
      <c r="G926" s="3">
        <v>1.0</v>
      </c>
      <c r="H926" s="3">
        <f t="shared" si="3"/>
        <v>150</v>
      </c>
    </row>
    <row r="927">
      <c r="A927" s="2">
        <v>44766.0</v>
      </c>
      <c r="B927" s="3" t="str">
        <f t="shared" si="1"/>
        <v>Jul</v>
      </c>
      <c r="C927" s="3" t="str">
        <f t="shared" si="2"/>
        <v>Sunday</v>
      </c>
      <c r="D927" s="3" t="s">
        <v>11</v>
      </c>
      <c r="E927" s="3">
        <f>VLOOKUP(D927, Sheet2!$A$2:$D$27, 4, FALSE)</f>
        <v>0</v>
      </c>
      <c r="F927" s="3">
        <f>VLOOKUP(D927,Sheet2!$A$1:$D$27,2,FALSE)</f>
        <v>0</v>
      </c>
      <c r="G927" s="3">
        <v>0.0</v>
      </c>
      <c r="H927" s="3">
        <f t="shared" si="3"/>
        <v>0</v>
      </c>
    </row>
    <row r="928">
      <c r="A928" s="2">
        <v>44767.0</v>
      </c>
      <c r="B928" s="3" t="str">
        <f t="shared" si="1"/>
        <v>Jul</v>
      </c>
      <c r="C928" s="3" t="str">
        <f t="shared" si="2"/>
        <v>Monday</v>
      </c>
      <c r="D928" s="3" t="s">
        <v>11</v>
      </c>
      <c r="E928" s="3">
        <f>VLOOKUP(D928, Sheet2!$A$2:$D$27, 4, FALSE)</f>
        <v>0</v>
      </c>
      <c r="F928" s="3">
        <f>VLOOKUP(D928,Sheet2!$A$1:$D$27,2,FALSE)</f>
        <v>0</v>
      </c>
      <c r="G928" s="3">
        <v>0.0</v>
      </c>
      <c r="H928" s="3">
        <f t="shared" si="3"/>
        <v>0</v>
      </c>
    </row>
    <row r="929">
      <c r="A929" s="2">
        <v>44768.0</v>
      </c>
      <c r="B929" s="3" t="str">
        <f t="shared" si="1"/>
        <v>Jul</v>
      </c>
      <c r="C929" s="3" t="str">
        <f t="shared" si="2"/>
        <v>Tuesday</v>
      </c>
      <c r="D929" s="3" t="s">
        <v>9</v>
      </c>
      <c r="E929" s="3">
        <f>VLOOKUP(D929, Sheet2!$A$2:$D$27, 4, FALSE)</f>
        <v>800</v>
      </c>
      <c r="F929" s="3">
        <f>VLOOKUP(D929,Sheet2!$A$1:$D$27,2,FALSE)</f>
        <v>555.5555556</v>
      </c>
      <c r="G929" s="3">
        <v>1.0</v>
      </c>
      <c r="H929" s="3">
        <f t="shared" si="3"/>
        <v>800</v>
      </c>
    </row>
    <row r="930">
      <c r="A930" s="2">
        <v>44769.0</v>
      </c>
      <c r="B930" s="3" t="str">
        <f t="shared" si="1"/>
        <v>Jul</v>
      </c>
      <c r="C930" s="3" t="str">
        <f t="shared" si="2"/>
        <v>Wednesday</v>
      </c>
      <c r="D930" s="3" t="s">
        <v>20</v>
      </c>
      <c r="E930" s="3">
        <f>VLOOKUP(D930, Sheet2!$A$2:$D$27, 4, FALSE)</f>
        <v>400</v>
      </c>
      <c r="F930" s="3">
        <f>VLOOKUP(D930,Sheet2!$A$1:$D$27,2,FALSE)</f>
        <v>277.7777778</v>
      </c>
      <c r="G930" s="3">
        <v>1.0</v>
      </c>
      <c r="H930" s="3">
        <f t="shared" si="3"/>
        <v>400</v>
      </c>
    </row>
    <row r="931">
      <c r="A931" s="2">
        <v>44770.0</v>
      </c>
      <c r="B931" s="3" t="str">
        <f t="shared" si="1"/>
        <v>Jul</v>
      </c>
      <c r="C931" s="3" t="str">
        <f t="shared" si="2"/>
        <v>Thursday</v>
      </c>
      <c r="D931" s="3" t="s">
        <v>17</v>
      </c>
      <c r="E931" s="3">
        <f>VLOOKUP(D931, Sheet2!$A$2:$D$27, 4, FALSE)</f>
        <v>450</v>
      </c>
      <c r="F931" s="3">
        <f>VLOOKUP(D931,Sheet2!$A$1:$D$27,2,FALSE)</f>
        <v>312.5</v>
      </c>
      <c r="G931" s="3">
        <v>1.0</v>
      </c>
      <c r="H931" s="3">
        <f t="shared" si="3"/>
        <v>450</v>
      </c>
    </row>
    <row r="932">
      <c r="A932" s="2">
        <v>44771.0</v>
      </c>
      <c r="B932" s="3" t="str">
        <f t="shared" si="1"/>
        <v>Jul</v>
      </c>
      <c r="C932" s="3" t="str">
        <f t="shared" si="2"/>
        <v>Friday</v>
      </c>
      <c r="D932" s="3" t="s">
        <v>51</v>
      </c>
      <c r="E932" s="3">
        <f>VLOOKUP(D932, Sheet2!$A$2:$D$27, 4, FALSE)</f>
        <v>150</v>
      </c>
      <c r="F932" s="3">
        <f>VLOOKUP(D932,Sheet2!$A$1:$D$27,2,FALSE)</f>
        <v>104.1666667</v>
      </c>
      <c r="G932" s="3">
        <v>1.0</v>
      </c>
      <c r="H932" s="3">
        <f t="shared" si="3"/>
        <v>150</v>
      </c>
    </row>
    <row r="933">
      <c r="A933" s="2">
        <v>44772.0</v>
      </c>
      <c r="B933" s="3" t="str">
        <f t="shared" si="1"/>
        <v>Jul</v>
      </c>
      <c r="C933" s="3" t="str">
        <f t="shared" si="2"/>
        <v>Saturday</v>
      </c>
      <c r="D933" s="3" t="s">
        <v>11</v>
      </c>
      <c r="E933" s="3">
        <f>VLOOKUP(D933, Sheet2!$A$2:$D$27, 4, FALSE)</f>
        <v>0</v>
      </c>
      <c r="F933" s="3">
        <f>VLOOKUP(D933,Sheet2!$A$1:$D$27,2,FALSE)</f>
        <v>0</v>
      </c>
      <c r="G933" s="3">
        <v>0.0</v>
      </c>
      <c r="H933" s="3">
        <f t="shared" si="3"/>
        <v>0</v>
      </c>
    </row>
    <row r="934">
      <c r="A934" s="2">
        <v>44773.0</v>
      </c>
      <c r="B934" s="3" t="str">
        <f t="shared" si="1"/>
        <v>Jul</v>
      </c>
      <c r="C934" s="3" t="str">
        <f t="shared" si="2"/>
        <v>Sunday</v>
      </c>
      <c r="D934" s="3" t="s">
        <v>11</v>
      </c>
      <c r="E934" s="3">
        <f>VLOOKUP(D934, Sheet2!$A$2:$D$27, 4, FALSE)</f>
        <v>0</v>
      </c>
      <c r="F934" s="3">
        <f>VLOOKUP(D934,Sheet2!$A$1:$D$27,2,FALSE)</f>
        <v>0</v>
      </c>
      <c r="G934" s="3">
        <v>0.0</v>
      </c>
      <c r="H934" s="3">
        <f t="shared" si="3"/>
        <v>0</v>
      </c>
    </row>
    <row r="935">
      <c r="A935" s="2">
        <v>44774.0</v>
      </c>
      <c r="B935" s="3" t="str">
        <f t="shared" si="1"/>
        <v>Aug</v>
      </c>
      <c r="C935" s="3" t="str">
        <f t="shared" si="2"/>
        <v>Monday</v>
      </c>
      <c r="D935" s="3" t="s">
        <v>54</v>
      </c>
      <c r="E935" s="3">
        <f>VLOOKUP(D935, Sheet2!$A$2:$D$27, 4, FALSE)</f>
        <v>2000</v>
      </c>
      <c r="F935" s="3">
        <f>VLOOKUP(D935,Sheet2!$A$1:$D$27,2,FALSE)</f>
        <v>1388.888889</v>
      </c>
      <c r="G935" s="3">
        <v>1.0</v>
      </c>
      <c r="H935" s="3">
        <f t="shared" si="3"/>
        <v>2000</v>
      </c>
    </row>
    <row r="936">
      <c r="A936" s="2">
        <v>44775.0</v>
      </c>
      <c r="B936" s="3" t="str">
        <f t="shared" si="1"/>
        <v>Aug</v>
      </c>
      <c r="C936" s="3" t="str">
        <f t="shared" si="2"/>
        <v>Tuesday</v>
      </c>
      <c r="D936" s="3" t="s">
        <v>55</v>
      </c>
      <c r="E936" s="3">
        <f>VLOOKUP(D936, Sheet2!$A$2:$D$27, 4, FALSE)</f>
        <v>3000</v>
      </c>
      <c r="F936" s="3">
        <f>VLOOKUP(D936,Sheet2!$A$1:$D$27,2,FALSE)</f>
        <v>2083.333333</v>
      </c>
      <c r="G936" s="3">
        <v>1.0</v>
      </c>
      <c r="H936" s="3">
        <f t="shared" si="3"/>
        <v>3000</v>
      </c>
    </row>
    <row r="937">
      <c r="A937" s="2">
        <v>44776.0</v>
      </c>
      <c r="B937" s="3" t="str">
        <f t="shared" si="1"/>
        <v>Aug</v>
      </c>
      <c r="C937" s="3" t="str">
        <f t="shared" si="2"/>
        <v>Wednesday</v>
      </c>
      <c r="D937" s="3" t="s">
        <v>11</v>
      </c>
      <c r="E937" s="3">
        <f>VLOOKUP(D937, Sheet2!$A$2:$D$27, 4, FALSE)</f>
        <v>0</v>
      </c>
      <c r="F937" s="3">
        <f>VLOOKUP(D937,Sheet2!$A$1:$D$27,2,FALSE)</f>
        <v>0</v>
      </c>
      <c r="G937" s="3">
        <v>0.0</v>
      </c>
      <c r="H937" s="3">
        <f t="shared" si="3"/>
        <v>0</v>
      </c>
    </row>
    <row r="938">
      <c r="A938" s="2">
        <v>44777.0</v>
      </c>
      <c r="B938" s="3" t="str">
        <f t="shared" si="1"/>
        <v>Aug</v>
      </c>
      <c r="C938" s="3" t="str">
        <f t="shared" si="2"/>
        <v>Thursday</v>
      </c>
      <c r="D938" s="3" t="s">
        <v>11</v>
      </c>
      <c r="E938" s="3">
        <f>VLOOKUP(D938, Sheet2!$A$2:$D$27, 4, FALSE)</f>
        <v>0</v>
      </c>
      <c r="F938" s="3">
        <f>VLOOKUP(D938,Sheet2!$A$1:$D$27,2,FALSE)</f>
        <v>0</v>
      </c>
      <c r="G938" s="3">
        <v>0.0</v>
      </c>
      <c r="H938" s="3">
        <f t="shared" si="3"/>
        <v>0</v>
      </c>
    </row>
    <row r="939">
      <c r="A939" s="2">
        <v>44778.0</v>
      </c>
      <c r="B939" s="3" t="str">
        <f t="shared" si="1"/>
        <v>Aug</v>
      </c>
      <c r="C939" s="3" t="str">
        <f t="shared" si="2"/>
        <v>Friday</v>
      </c>
      <c r="D939" s="3" t="s">
        <v>11</v>
      </c>
      <c r="E939" s="3">
        <f>VLOOKUP(D939, Sheet2!$A$2:$D$27, 4, FALSE)</f>
        <v>0</v>
      </c>
      <c r="F939" s="3">
        <f>VLOOKUP(D939,Sheet2!$A$1:$D$27,2,FALSE)</f>
        <v>0</v>
      </c>
      <c r="G939" s="3">
        <v>0.0</v>
      </c>
      <c r="H939" s="3">
        <f t="shared" si="3"/>
        <v>0</v>
      </c>
    </row>
    <row r="940">
      <c r="A940" s="2">
        <v>44779.0</v>
      </c>
      <c r="B940" s="3" t="str">
        <f t="shared" si="1"/>
        <v>Aug</v>
      </c>
      <c r="C940" s="3" t="str">
        <f t="shared" si="2"/>
        <v>Saturday</v>
      </c>
      <c r="D940" s="3" t="s">
        <v>11</v>
      </c>
      <c r="E940" s="3">
        <f>VLOOKUP(D940, Sheet2!$A$2:$D$27, 4, FALSE)</f>
        <v>0</v>
      </c>
      <c r="F940" s="3">
        <f>VLOOKUP(D940,Sheet2!$A$1:$D$27,2,FALSE)</f>
        <v>0</v>
      </c>
      <c r="G940" s="3">
        <v>0.0</v>
      </c>
      <c r="H940" s="3">
        <f t="shared" si="3"/>
        <v>0</v>
      </c>
    </row>
    <row r="941">
      <c r="A941" s="2">
        <v>44780.0</v>
      </c>
      <c r="B941" s="3" t="str">
        <f t="shared" si="1"/>
        <v>Aug</v>
      </c>
      <c r="C941" s="3" t="str">
        <f t="shared" si="2"/>
        <v>Sunday</v>
      </c>
      <c r="D941" s="3" t="s">
        <v>9</v>
      </c>
      <c r="E941" s="3">
        <f>VLOOKUP(D941, Sheet2!$A$2:$D$27, 4, FALSE)</f>
        <v>800</v>
      </c>
      <c r="F941" s="3">
        <f>VLOOKUP(D941,Sheet2!$A$1:$D$27,2,FALSE)</f>
        <v>555.5555556</v>
      </c>
      <c r="G941" s="3">
        <v>2.0</v>
      </c>
      <c r="H941" s="3">
        <f t="shared" si="3"/>
        <v>1600</v>
      </c>
    </row>
    <row r="942">
      <c r="A942" s="2">
        <v>44781.0</v>
      </c>
      <c r="B942" s="3" t="str">
        <f t="shared" si="1"/>
        <v>Aug</v>
      </c>
      <c r="C942" s="3" t="str">
        <f t="shared" si="2"/>
        <v>Monday</v>
      </c>
      <c r="D942" s="3" t="s">
        <v>11</v>
      </c>
      <c r="E942" s="3">
        <f>VLOOKUP(D942, Sheet2!$A$2:$D$27, 4, FALSE)</f>
        <v>0</v>
      </c>
      <c r="F942" s="3">
        <f>VLOOKUP(D942,Sheet2!$A$1:$D$27,2,FALSE)</f>
        <v>0</v>
      </c>
      <c r="G942" s="3">
        <v>0.0</v>
      </c>
      <c r="H942" s="3">
        <f t="shared" si="3"/>
        <v>0</v>
      </c>
    </row>
    <row r="943">
      <c r="A943" s="2">
        <v>44782.0</v>
      </c>
      <c r="B943" s="3" t="str">
        <f t="shared" si="1"/>
        <v>Aug</v>
      </c>
      <c r="C943" s="3" t="str">
        <f t="shared" si="2"/>
        <v>Tuesday</v>
      </c>
      <c r="D943" s="3" t="s">
        <v>24</v>
      </c>
      <c r="E943" s="3">
        <f>VLOOKUP(D943, Sheet2!$A$2:$D$27, 4, FALSE)</f>
        <v>400</v>
      </c>
      <c r="F943" s="3">
        <f>VLOOKUP(D943,Sheet2!$A$1:$D$27,2,FALSE)</f>
        <v>277.7777778</v>
      </c>
      <c r="G943" s="3">
        <v>1.0</v>
      </c>
      <c r="H943" s="3">
        <f t="shared" si="3"/>
        <v>400</v>
      </c>
    </row>
    <row r="944">
      <c r="A944" s="2">
        <v>44782.0</v>
      </c>
      <c r="B944" s="3" t="str">
        <f t="shared" si="1"/>
        <v>Aug</v>
      </c>
      <c r="C944" s="3" t="str">
        <f t="shared" si="2"/>
        <v>Tuesday</v>
      </c>
      <c r="D944" s="3" t="s">
        <v>61</v>
      </c>
      <c r="E944" s="3">
        <f>VLOOKUP(D944, Sheet2!$A$2:$D$27, 4, FALSE)</f>
        <v>1500</v>
      </c>
      <c r="F944" s="3">
        <f>VLOOKUP(D944,Sheet2!$A$1:$D$27,2,FALSE)</f>
        <v>1041.666667</v>
      </c>
      <c r="G944" s="3">
        <v>1.0</v>
      </c>
      <c r="H944" s="3">
        <f t="shared" si="3"/>
        <v>1500</v>
      </c>
    </row>
    <row r="945">
      <c r="A945" s="2">
        <v>44782.0</v>
      </c>
      <c r="B945" s="3" t="str">
        <f t="shared" si="1"/>
        <v>Aug</v>
      </c>
      <c r="C945" s="3" t="str">
        <f t="shared" si="2"/>
        <v>Tuesday</v>
      </c>
      <c r="D945" s="3" t="s">
        <v>34</v>
      </c>
      <c r="E945" s="3">
        <f>VLOOKUP(D945, Sheet2!$A$2:$D$27, 4, FALSE)</f>
        <v>180</v>
      </c>
      <c r="F945" s="3">
        <f>VLOOKUP(D945,Sheet2!$A$1:$D$27,2,FALSE)</f>
        <v>125</v>
      </c>
      <c r="G945" s="3">
        <v>2.0</v>
      </c>
      <c r="H945" s="3">
        <f t="shared" si="3"/>
        <v>360</v>
      </c>
    </row>
    <row r="946">
      <c r="A946" s="2">
        <v>44782.0</v>
      </c>
      <c r="B946" s="3" t="str">
        <f t="shared" si="1"/>
        <v>Aug</v>
      </c>
      <c r="C946" s="3" t="str">
        <f t="shared" si="2"/>
        <v>Tuesday</v>
      </c>
      <c r="D946" s="3" t="s">
        <v>60</v>
      </c>
      <c r="E946" s="3">
        <f>VLOOKUP(D946, Sheet2!$A$2:$D$27, 4, FALSE)</f>
        <v>180</v>
      </c>
      <c r="F946" s="3">
        <f>VLOOKUP(D946,Sheet2!$A$1:$D$27,2,FALSE)</f>
        <v>125</v>
      </c>
      <c r="G946" s="3">
        <v>1.0</v>
      </c>
      <c r="H946" s="3">
        <f t="shared" si="3"/>
        <v>180</v>
      </c>
    </row>
    <row r="947">
      <c r="A947" s="2">
        <v>44782.0</v>
      </c>
      <c r="B947" s="3" t="str">
        <f t="shared" si="1"/>
        <v>Aug</v>
      </c>
      <c r="C947" s="3" t="str">
        <f t="shared" si="2"/>
        <v>Tuesday</v>
      </c>
      <c r="D947" s="3" t="s">
        <v>52</v>
      </c>
      <c r="E947" s="3">
        <f>VLOOKUP(D947, Sheet2!$A$2:$D$27, 4, FALSE)</f>
        <v>550</v>
      </c>
      <c r="F947" s="3">
        <f>VLOOKUP(D947,Sheet2!$A$1:$D$27,2,FALSE)</f>
        <v>381.9444444</v>
      </c>
      <c r="G947" s="3">
        <v>1.0</v>
      </c>
      <c r="H947" s="3">
        <f t="shared" si="3"/>
        <v>550</v>
      </c>
    </row>
    <row r="948">
      <c r="A948" s="2">
        <v>44783.0</v>
      </c>
      <c r="B948" s="3" t="str">
        <f t="shared" si="1"/>
        <v>Aug</v>
      </c>
      <c r="C948" s="3" t="str">
        <f t="shared" si="2"/>
        <v>Wednesday</v>
      </c>
      <c r="D948" s="3" t="s">
        <v>61</v>
      </c>
      <c r="E948" s="3">
        <f>VLOOKUP(D948, Sheet2!$A$2:$D$27, 4, FALSE)</f>
        <v>1500</v>
      </c>
      <c r="F948" s="3">
        <f>VLOOKUP(D948,Sheet2!$A$1:$D$27,2,FALSE)</f>
        <v>1041.666667</v>
      </c>
      <c r="G948" s="3">
        <v>1.0</v>
      </c>
      <c r="H948" s="3">
        <f t="shared" si="3"/>
        <v>1500</v>
      </c>
    </row>
    <row r="949">
      <c r="A949" s="2">
        <v>44784.0</v>
      </c>
      <c r="B949" s="3" t="str">
        <f t="shared" si="1"/>
        <v>Aug</v>
      </c>
      <c r="C949" s="3" t="str">
        <f t="shared" si="2"/>
        <v>Thursday</v>
      </c>
      <c r="D949" s="3" t="s">
        <v>11</v>
      </c>
      <c r="E949" s="3">
        <f>VLOOKUP(D949, Sheet2!$A$2:$D$27, 4, FALSE)</f>
        <v>0</v>
      </c>
      <c r="F949" s="3">
        <f>VLOOKUP(D949,Sheet2!$A$1:$D$27,2,FALSE)</f>
        <v>0</v>
      </c>
      <c r="G949" s="3">
        <v>0.0</v>
      </c>
      <c r="H949" s="3">
        <f t="shared" si="3"/>
        <v>0</v>
      </c>
    </row>
    <row r="950">
      <c r="A950" s="2">
        <v>44785.0</v>
      </c>
      <c r="B950" s="3" t="str">
        <f t="shared" si="1"/>
        <v>Aug</v>
      </c>
      <c r="C950" s="3" t="str">
        <f t="shared" si="2"/>
        <v>Friday</v>
      </c>
      <c r="D950" s="3" t="s">
        <v>11</v>
      </c>
      <c r="E950" s="3">
        <f>VLOOKUP(D950, Sheet2!$A$2:$D$27, 4, FALSE)</f>
        <v>0</v>
      </c>
      <c r="F950" s="3">
        <f>VLOOKUP(D950,Sheet2!$A$1:$D$27,2,FALSE)</f>
        <v>0</v>
      </c>
      <c r="G950" s="3">
        <v>0.0</v>
      </c>
      <c r="H950" s="3">
        <f t="shared" si="3"/>
        <v>0</v>
      </c>
    </row>
    <row r="951">
      <c r="A951" s="2">
        <v>44786.0</v>
      </c>
      <c r="B951" s="3" t="str">
        <f t="shared" si="1"/>
        <v>Aug</v>
      </c>
      <c r="C951" s="3" t="str">
        <f t="shared" si="2"/>
        <v>Saturday</v>
      </c>
      <c r="D951" s="3" t="s">
        <v>11</v>
      </c>
      <c r="E951" s="3">
        <f>VLOOKUP(D951, Sheet2!$A$2:$D$27, 4, FALSE)</f>
        <v>0</v>
      </c>
      <c r="F951" s="3">
        <f>VLOOKUP(D951,Sheet2!$A$1:$D$27,2,FALSE)</f>
        <v>0</v>
      </c>
      <c r="G951" s="3">
        <v>0.0</v>
      </c>
      <c r="H951" s="3">
        <f t="shared" si="3"/>
        <v>0</v>
      </c>
    </row>
    <row r="952">
      <c r="A952" s="2">
        <v>44787.0</v>
      </c>
      <c r="B952" s="3" t="str">
        <f t="shared" si="1"/>
        <v>Aug</v>
      </c>
      <c r="C952" s="3" t="str">
        <f t="shared" si="2"/>
        <v>Sunday</v>
      </c>
      <c r="D952" s="3" t="s">
        <v>11</v>
      </c>
      <c r="E952" s="3">
        <f>VLOOKUP(D952, Sheet2!$A$2:$D$27, 4, FALSE)</f>
        <v>0</v>
      </c>
      <c r="F952" s="3">
        <f>VLOOKUP(D952,Sheet2!$A$1:$D$27,2,FALSE)</f>
        <v>0</v>
      </c>
      <c r="G952" s="3">
        <v>0.0</v>
      </c>
      <c r="H952" s="3">
        <f t="shared" si="3"/>
        <v>0</v>
      </c>
    </row>
    <row r="953">
      <c r="A953" s="2">
        <v>44789.0</v>
      </c>
      <c r="B953" s="3" t="str">
        <f t="shared" si="1"/>
        <v>Aug</v>
      </c>
      <c r="C953" s="3" t="str">
        <f t="shared" si="2"/>
        <v>Tuesday</v>
      </c>
      <c r="D953" s="3" t="s">
        <v>11</v>
      </c>
      <c r="E953" s="3">
        <f>VLOOKUP(D953, Sheet2!$A$2:$D$27, 4, FALSE)</f>
        <v>0</v>
      </c>
      <c r="F953" s="3">
        <f>VLOOKUP(D953,Sheet2!$A$1:$D$27,2,FALSE)</f>
        <v>0</v>
      </c>
      <c r="G953" s="3">
        <v>0.0</v>
      </c>
      <c r="H953" s="3">
        <f t="shared" si="3"/>
        <v>0</v>
      </c>
    </row>
    <row r="954">
      <c r="A954" s="2">
        <v>44790.0</v>
      </c>
      <c r="B954" s="3" t="str">
        <f t="shared" si="1"/>
        <v>Aug</v>
      </c>
      <c r="C954" s="3" t="str">
        <f t="shared" si="2"/>
        <v>Wednesday</v>
      </c>
      <c r="D954" s="3" t="s">
        <v>9</v>
      </c>
      <c r="E954" s="3">
        <f>VLOOKUP(D954, Sheet2!$A$2:$D$27, 4, FALSE)</f>
        <v>800</v>
      </c>
      <c r="F954" s="3">
        <f>VLOOKUP(D954,Sheet2!$A$1:$D$27,2,FALSE)</f>
        <v>555.5555556</v>
      </c>
      <c r="G954" s="3">
        <v>1.0</v>
      </c>
      <c r="H954" s="3">
        <f t="shared" si="3"/>
        <v>800</v>
      </c>
    </row>
    <row r="955">
      <c r="A955" s="2">
        <v>44790.0</v>
      </c>
      <c r="B955" s="3" t="str">
        <f t="shared" si="1"/>
        <v>Aug</v>
      </c>
      <c r="C955" s="3" t="str">
        <f t="shared" si="2"/>
        <v>Wednesday</v>
      </c>
      <c r="D955" s="3" t="s">
        <v>41</v>
      </c>
      <c r="E955" s="3">
        <f>VLOOKUP(D955, Sheet2!$A$2:$D$27, 4, FALSE)</f>
        <v>300</v>
      </c>
      <c r="F955" s="3">
        <f>VLOOKUP(D955,Sheet2!$A$1:$D$27,2,FALSE)</f>
        <v>208.3333333</v>
      </c>
      <c r="G955" s="3">
        <v>1.0</v>
      </c>
      <c r="H955" s="3">
        <f t="shared" si="3"/>
        <v>300</v>
      </c>
    </row>
    <row r="956">
      <c r="A956" s="2">
        <v>44792.0</v>
      </c>
      <c r="B956" s="3" t="str">
        <f t="shared" si="1"/>
        <v>Aug</v>
      </c>
      <c r="C956" s="3" t="str">
        <f t="shared" si="2"/>
        <v>Friday</v>
      </c>
      <c r="D956" s="3" t="s">
        <v>11</v>
      </c>
      <c r="E956" s="3">
        <f>VLOOKUP(D956, Sheet2!$A$2:$D$27, 4, FALSE)</f>
        <v>0</v>
      </c>
      <c r="F956" s="3">
        <f>VLOOKUP(D956,Sheet2!$A$1:$D$27,2,FALSE)</f>
        <v>0</v>
      </c>
      <c r="G956" s="3">
        <v>0.0</v>
      </c>
      <c r="H956" s="3">
        <f t="shared" si="3"/>
        <v>0</v>
      </c>
    </row>
    <row r="957">
      <c r="A957" s="2">
        <v>44793.0</v>
      </c>
      <c r="B957" s="3" t="str">
        <f t="shared" si="1"/>
        <v>Aug</v>
      </c>
      <c r="C957" s="3" t="str">
        <f t="shared" si="2"/>
        <v>Saturday</v>
      </c>
      <c r="D957" s="3" t="s">
        <v>62</v>
      </c>
      <c r="E957" s="3">
        <f>VLOOKUP(D957, Sheet2!$A$2:$D$27, 4, FALSE)</f>
        <v>2500</v>
      </c>
      <c r="F957" s="3">
        <f>VLOOKUP(D957,Sheet2!$A$1:$D$27,2,FALSE)</f>
        <v>1736.111111</v>
      </c>
      <c r="G957" s="3">
        <v>1.0</v>
      </c>
      <c r="H957" s="3">
        <f t="shared" si="3"/>
        <v>2500</v>
      </c>
    </row>
    <row r="958">
      <c r="A958" s="2">
        <v>44793.0</v>
      </c>
      <c r="B958" s="3" t="str">
        <f t="shared" si="1"/>
        <v>Aug</v>
      </c>
      <c r="C958" s="3" t="str">
        <f t="shared" si="2"/>
        <v>Saturday</v>
      </c>
      <c r="D958" s="3" t="s">
        <v>54</v>
      </c>
      <c r="E958" s="3">
        <f>VLOOKUP(D958, Sheet2!$A$2:$D$27, 4, FALSE)</f>
        <v>2000</v>
      </c>
      <c r="F958" s="3">
        <f>VLOOKUP(D958,Sheet2!$A$1:$D$27,2,FALSE)</f>
        <v>1388.888889</v>
      </c>
      <c r="G958" s="3">
        <v>1.0</v>
      </c>
      <c r="H958" s="3">
        <f t="shared" si="3"/>
        <v>2000</v>
      </c>
    </row>
    <row r="959">
      <c r="A959" s="2">
        <v>44794.0</v>
      </c>
      <c r="B959" s="3" t="str">
        <f t="shared" si="1"/>
        <v>Aug</v>
      </c>
      <c r="C959" s="3" t="str">
        <f t="shared" si="2"/>
        <v>Sunday</v>
      </c>
      <c r="D959" s="3" t="s">
        <v>11</v>
      </c>
      <c r="E959" s="3">
        <f>VLOOKUP(D959, Sheet2!$A$2:$D$27, 4, FALSE)</f>
        <v>0</v>
      </c>
      <c r="F959" s="3">
        <f>VLOOKUP(D959,Sheet2!$A$1:$D$27,2,FALSE)</f>
        <v>0</v>
      </c>
      <c r="G959" s="3">
        <v>0.0</v>
      </c>
      <c r="H959" s="3">
        <f t="shared" si="3"/>
        <v>0</v>
      </c>
    </row>
    <row r="960">
      <c r="A960" s="2">
        <v>44795.0</v>
      </c>
      <c r="B960" s="3" t="str">
        <f t="shared" si="1"/>
        <v>Aug</v>
      </c>
      <c r="C960" s="3" t="str">
        <f t="shared" si="2"/>
        <v>Monday</v>
      </c>
      <c r="D960" s="3" t="s">
        <v>54</v>
      </c>
      <c r="E960" s="3">
        <f>VLOOKUP(D960, Sheet2!$A$2:$D$27, 4, FALSE)</f>
        <v>2000</v>
      </c>
      <c r="F960" s="3">
        <f>VLOOKUP(D960,Sheet2!$A$1:$D$27,2,FALSE)</f>
        <v>1388.888889</v>
      </c>
      <c r="G960" s="3">
        <v>1.0</v>
      </c>
      <c r="H960" s="3">
        <f t="shared" si="3"/>
        <v>2000</v>
      </c>
    </row>
    <row r="961">
      <c r="A961" s="2">
        <v>44795.0</v>
      </c>
      <c r="B961" s="3" t="str">
        <f t="shared" si="1"/>
        <v>Aug</v>
      </c>
      <c r="C961" s="3" t="str">
        <f t="shared" si="2"/>
        <v>Monday</v>
      </c>
      <c r="D961" s="3" t="s">
        <v>61</v>
      </c>
      <c r="E961" s="3">
        <f>VLOOKUP(D961, Sheet2!$A$2:$D$27, 4, FALSE)</f>
        <v>1500</v>
      </c>
      <c r="F961" s="3">
        <f>VLOOKUP(D961,Sheet2!$A$1:$D$27,2,FALSE)</f>
        <v>1041.666667</v>
      </c>
      <c r="G961" s="3">
        <v>1.0</v>
      </c>
      <c r="H961" s="3">
        <f t="shared" si="3"/>
        <v>1500</v>
      </c>
    </row>
    <row r="962">
      <c r="A962" s="2">
        <v>44797.0</v>
      </c>
      <c r="B962" s="3" t="str">
        <f t="shared" si="1"/>
        <v>Aug</v>
      </c>
      <c r="C962" s="3" t="str">
        <f t="shared" si="2"/>
        <v>Wednesday</v>
      </c>
      <c r="D962" s="3" t="s">
        <v>11</v>
      </c>
      <c r="E962" s="3">
        <f>VLOOKUP(D962, Sheet2!$A$2:$D$27, 4, FALSE)</f>
        <v>0</v>
      </c>
      <c r="F962" s="3">
        <f>VLOOKUP(D962,Sheet2!$A$1:$D$27,2,FALSE)</f>
        <v>0</v>
      </c>
      <c r="G962" s="3">
        <v>0.0</v>
      </c>
      <c r="H962" s="3">
        <f t="shared" si="3"/>
        <v>0</v>
      </c>
    </row>
    <row r="963">
      <c r="A963" s="2">
        <v>44798.0</v>
      </c>
      <c r="B963" s="3" t="str">
        <f t="shared" si="1"/>
        <v>Aug</v>
      </c>
      <c r="C963" s="3" t="str">
        <f t="shared" si="2"/>
        <v>Thursday</v>
      </c>
      <c r="D963" s="3" t="s">
        <v>11</v>
      </c>
      <c r="E963" s="3">
        <f>VLOOKUP(D963, Sheet2!$A$2:$D$27, 4, FALSE)</f>
        <v>0</v>
      </c>
      <c r="F963" s="3">
        <f>VLOOKUP(D963,Sheet2!$A$1:$D$27,2,FALSE)</f>
        <v>0</v>
      </c>
      <c r="G963" s="3">
        <v>0.0</v>
      </c>
      <c r="H963" s="3">
        <f t="shared" si="3"/>
        <v>0</v>
      </c>
    </row>
    <row r="964">
      <c r="A964" s="2">
        <v>44799.0</v>
      </c>
      <c r="B964" s="3" t="str">
        <f t="shared" si="1"/>
        <v>Aug</v>
      </c>
      <c r="C964" s="3" t="str">
        <f t="shared" si="2"/>
        <v>Friday</v>
      </c>
      <c r="D964" s="3" t="s">
        <v>51</v>
      </c>
      <c r="E964" s="3">
        <f>VLOOKUP(D964, Sheet2!$A$2:$D$27, 4, FALSE)</f>
        <v>150</v>
      </c>
      <c r="F964" s="3">
        <f>VLOOKUP(D964,Sheet2!$A$1:$D$27,2,FALSE)</f>
        <v>104.1666667</v>
      </c>
      <c r="G964" s="3">
        <v>6.0</v>
      </c>
      <c r="H964" s="3">
        <f t="shared" si="3"/>
        <v>900</v>
      </c>
    </row>
    <row r="965">
      <c r="A965" s="2">
        <v>44799.0</v>
      </c>
      <c r="B965" s="3" t="str">
        <f t="shared" si="1"/>
        <v>Aug</v>
      </c>
      <c r="C965" s="3" t="str">
        <f t="shared" si="2"/>
        <v>Friday</v>
      </c>
      <c r="D965" s="3" t="s">
        <v>17</v>
      </c>
      <c r="E965" s="3">
        <f>VLOOKUP(D965, Sheet2!$A$2:$D$27, 4, FALSE)</f>
        <v>450</v>
      </c>
      <c r="F965" s="3">
        <f>VLOOKUP(D965,Sheet2!$A$1:$D$27,2,FALSE)</f>
        <v>312.5</v>
      </c>
      <c r="G965" s="3">
        <v>1.0</v>
      </c>
      <c r="H965" s="3">
        <f t="shared" si="3"/>
        <v>450</v>
      </c>
    </row>
    <row r="966">
      <c r="A966" s="2">
        <v>44800.0</v>
      </c>
      <c r="B966" s="3" t="str">
        <f t="shared" si="1"/>
        <v>Aug</v>
      </c>
      <c r="C966" s="3" t="str">
        <f t="shared" si="2"/>
        <v>Saturday</v>
      </c>
      <c r="D966" s="3" t="s">
        <v>17</v>
      </c>
      <c r="E966" s="3">
        <f>VLOOKUP(D966, Sheet2!$A$2:$D$27, 4, FALSE)</f>
        <v>450</v>
      </c>
      <c r="F966" s="3">
        <f>VLOOKUP(D966,Sheet2!$A$1:$D$27,2,FALSE)</f>
        <v>312.5</v>
      </c>
      <c r="G966" s="3">
        <v>2.0</v>
      </c>
      <c r="H966" s="3">
        <f t="shared" si="3"/>
        <v>900</v>
      </c>
    </row>
    <row r="967">
      <c r="A967" s="2">
        <v>44800.0</v>
      </c>
      <c r="B967" s="3" t="str">
        <f t="shared" si="1"/>
        <v>Aug</v>
      </c>
      <c r="C967" s="3" t="str">
        <f t="shared" si="2"/>
        <v>Saturday</v>
      </c>
      <c r="D967" s="3" t="s">
        <v>64</v>
      </c>
      <c r="E967" s="3">
        <f>VLOOKUP(D967, Sheet2!$A$2:$D$27, 4, FALSE)</f>
        <v>450</v>
      </c>
      <c r="F967" s="3">
        <f>VLOOKUP(D967,Sheet2!$A$1:$D$27,2,FALSE)</f>
        <v>312.5</v>
      </c>
      <c r="G967" s="3">
        <v>1.0</v>
      </c>
      <c r="H967" s="3">
        <f t="shared" si="3"/>
        <v>450</v>
      </c>
    </row>
    <row r="968">
      <c r="A968" s="2">
        <v>44801.0</v>
      </c>
      <c r="B968" s="3" t="str">
        <f t="shared" si="1"/>
        <v>Aug</v>
      </c>
      <c r="C968" s="3" t="str">
        <f t="shared" si="2"/>
        <v>Sunday</v>
      </c>
      <c r="D968" s="3" t="s">
        <v>11</v>
      </c>
      <c r="E968" s="3">
        <f>VLOOKUP(D968, Sheet2!$A$2:$D$27, 4, FALSE)</f>
        <v>0</v>
      </c>
      <c r="F968" s="3">
        <f>VLOOKUP(D968,Sheet2!$A$1:$D$27,2,FALSE)</f>
        <v>0</v>
      </c>
      <c r="G968" s="3">
        <v>0.0</v>
      </c>
      <c r="H968" s="3">
        <f t="shared" si="3"/>
        <v>0</v>
      </c>
    </row>
    <row r="969">
      <c r="A969" s="2">
        <v>44802.0</v>
      </c>
      <c r="B969" s="3" t="str">
        <f t="shared" si="1"/>
        <v>Aug</v>
      </c>
      <c r="C969" s="3" t="str">
        <f t="shared" si="2"/>
        <v>Monday</v>
      </c>
      <c r="D969" s="3" t="s">
        <v>8</v>
      </c>
      <c r="E969" s="3">
        <f>VLOOKUP(D969, Sheet2!$A$2:$D$27, 4, FALSE)</f>
        <v>500</v>
      </c>
      <c r="F969" s="3">
        <f>VLOOKUP(D969,Sheet2!$A$1:$D$27,2,FALSE)</f>
        <v>347.2222222</v>
      </c>
      <c r="G969" s="3">
        <v>1.0</v>
      </c>
      <c r="H969" s="3">
        <f t="shared" si="3"/>
        <v>500</v>
      </c>
    </row>
    <row r="970">
      <c r="A970" s="2">
        <v>44802.0</v>
      </c>
      <c r="B970" s="3" t="str">
        <f t="shared" si="1"/>
        <v>Aug</v>
      </c>
      <c r="C970" s="3" t="str">
        <f t="shared" si="2"/>
        <v>Monday</v>
      </c>
      <c r="D970" s="3" t="s">
        <v>41</v>
      </c>
      <c r="E970" s="3">
        <f>VLOOKUP(D970, Sheet2!$A$2:$D$27, 4, FALSE)</f>
        <v>300</v>
      </c>
      <c r="F970" s="3">
        <f>VLOOKUP(D970,Sheet2!$A$1:$D$27,2,FALSE)</f>
        <v>208.3333333</v>
      </c>
      <c r="G970" s="3">
        <v>1.0</v>
      </c>
      <c r="H970" s="3">
        <f t="shared" si="3"/>
        <v>300</v>
      </c>
    </row>
    <row r="971">
      <c r="A971" s="2">
        <v>44802.0</v>
      </c>
      <c r="B971" s="3" t="str">
        <f t="shared" si="1"/>
        <v>Aug</v>
      </c>
      <c r="C971" s="3" t="str">
        <f t="shared" si="2"/>
        <v>Monday</v>
      </c>
      <c r="D971" s="3" t="s">
        <v>17</v>
      </c>
      <c r="E971" s="3">
        <f>VLOOKUP(D971, Sheet2!$A$2:$D$27, 4, FALSE)</f>
        <v>450</v>
      </c>
      <c r="F971" s="3">
        <f>VLOOKUP(D971,Sheet2!$A$1:$D$27,2,FALSE)</f>
        <v>312.5</v>
      </c>
      <c r="G971" s="3">
        <v>1.0</v>
      </c>
      <c r="H971" s="3">
        <f t="shared" si="3"/>
        <v>450</v>
      </c>
    </row>
    <row r="972">
      <c r="A972" s="2">
        <v>44802.0</v>
      </c>
      <c r="B972" s="3" t="str">
        <f t="shared" si="1"/>
        <v>Aug</v>
      </c>
      <c r="C972" s="3" t="str">
        <f t="shared" si="2"/>
        <v>Monday</v>
      </c>
      <c r="D972" s="3" t="s">
        <v>64</v>
      </c>
      <c r="E972" s="3">
        <f>VLOOKUP(D972, Sheet2!$A$2:$D$27, 4, FALSE)</f>
        <v>450</v>
      </c>
      <c r="F972" s="3">
        <f>VLOOKUP(D972,Sheet2!$A$1:$D$27,2,FALSE)</f>
        <v>312.5</v>
      </c>
      <c r="G972" s="3">
        <v>1.0</v>
      </c>
      <c r="H972" s="3">
        <f t="shared" si="3"/>
        <v>450</v>
      </c>
    </row>
    <row r="973">
      <c r="A973" s="2">
        <v>44802.0</v>
      </c>
      <c r="B973" s="3" t="str">
        <f t="shared" si="1"/>
        <v>Aug</v>
      </c>
      <c r="C973" s="3" t="str">
        <f t="shared" si="2"/>
        <v>Monday</v>
      </c>
      <c r="D973" s="3" t="s">
        <v>8</v>
      </c>
      <c r="E973" s="3">
        <f>VLOOKUP(D973, Sheet2!$A$2:$D$27, 4, FALSE)</f>
        <v>500</v>
      </c>
      <c r="F973" s="3">
        <f>VLOOKUP(D973,Sheet2!$A$1:$D$27,2,FALSE)</f>
        <v>347.2222222</v>
      </c>
      <c r="G973" s="3">
        <v>1.0</v>
      </c>
      <c r="H973" s="3">
        <f t="shared" si="3"/>
        <v>500</v>
      </c>
    </row>
    <row r="974">
      <c r="A974" s="2">
        <v>44803.0</v>
      </c>
      <c r="B974" s="3" t="str">
        <f t="shared" si="1"/>
        <v>Aug</v>
      </c>
      <c r="C974" s="3" t="str">
        <f t="shared" si="2"/>
        <v>Tuesday</v>
      </c>
      <c r="D974" s="3" t="s">
        <v>9</v>
      </c>
      <c r="E974" s="3">
        <f>VLOOKUP(D974, Sheet2!$A$2:$D$27, 4, FALSE)</f>
        <v>800</v>
      </c>
      <c r="F974" s="3">
        <f>VLOOKUP(D974,Sheet2!$A$1:$D$27,2,FALSE)</f>
        <v>555.5555556</v>
      </c>
      <c r="G974" s="3">
        <v>1.0</v>
      </c>
      <c r="H974" s="3">
        <f t="shared" si="3"/>
        <v>800</v>
      </c>
    </row>
    <row r="975">
      <c r="A975" s="2">
        <v>44804.0</v>
      </c>
      <c r="B975" s="3" t="str">
        <f t="shared" si="1"/>
        <v>Aug</v>
      </c>
      <c r="C975" s="3" t="str">
        <f t="shared" si="2"/>
        <v>Wednesday</v>
      </c>
      <c r="D975" s="3" t="s">
        <v>11</v>
      </c>
      <c r="E975" s="3">
        <f>VLOOKUP(D975, Sheet2!$A$2:$D$27, 4, FALSE)</f>
        <v>0</v>
      </c>
      <c r="F975" s="3">
        <f>VLOOKUP(D975,Sheet2!$A$1:$D$27,2,FALSE)</f>
        <v>0</v>
      </c>
      <c r="G975" s="3">
        <v>0.0</v>
      </c>
      <c r="H975" s="3">
        <f t="shared" si="3"/>
        <v>0</v>
      </c>
    </row>
    <row r="976">
      <c r="A976" s="2">
        <v>44805.0</v>
      </c>
      <c r="B976" s="3" t="str">
        <f t="shared" si="1"/>
        <v>Sep</v>
      </c>
      <c r="C976" s="3" t="str">
        <f t="shared" si="2"/>
        <v>Thursday</v>
      </c>
      <c r="D976" s="3" t="s">
        <v>54</v>
      </c>
      <c r="E976" s="3">
        <f>VLOOKUP(D976, Sheet2!$A$2:$D$27, 4, FALSE)</f>
        <v>2000</v>
      </c>
      <c r="F976" s="3">
        <f>VLOOKUP(D976,Sheet2!$A$1:$D$27,2,FALSE)</f>
        <v>1388.888889</v>
      </c>
      <c r="G976" s="3">
        <v>1.0</v>
      </c>
      <c r="H976" s="3">
        <f t="shared" si="3"/>
        <v>2000</v>
      </c>
    </row>
    <row r="977">
      <c r="A977" s="2">
        <v>44805.0</v>
      </c>
      <c r="B977" s="3" t="str">
        <f t="shared" si="1"/>
        <v>Sep</v>
      </c>
      <c r="C977" s="3" t="str">
        <f t="shared" si="2"/>
        <v>Thursday</v>
      </c>
      <c r="D977" s="3" t="s">
        <v>61</v>
      </c>
      <c r="E977" s="3">
        <f>VLOOKUP(D977, Sheet2!$A$2:$D$27, 4, FALSE)</f>
        <v>1500</v>
      </c>
      <c r="F977" s="3">
        <f>VLOOKUP(D977,Sheet2!$A$1:$D$27,2,FALSE)</f>
        <v>1041.666667</v>
      </c>
      <c r="G977" s="3">
        <v>1.0</v>
      </c>
      <c r="H977" s="3">
        <f t="shared" si="3"/>
        <v>1500</v>
      </c>
    </row>
    <row r="978">
      <c r="A978" s="2">
        <v>44805.0</v>
      </c>
      <c r="B978" s="3" t="str">
        <f t="shared" si="1"/>
        <v>Sep</v>
      </c>
      <c r="C978" s="3" t="str">
        <f t="shared" si="2"/>
        <v>Thursday</v>
      </c>
      <c r="D978" s="3" t="s">
        <v>9</v>
      </c>
      <c r="E978" s="3">
        <f>VLOOKUP(D978, Sheet2!$A$2:$D$27, 4, FALSE)</f>
        <v>800</v>
      </c>
      <c r="F978" s="3">
        <f>VLOOKUP(D978,Sheet2!$A$1:$D$27,2,FALSE)</f>
        <v>555.5555556</v>
      </c>
      <c r="G978" s="3">
        <v>1.0</v>
      </c>
      <c r="H978" s="3">
        <f t="shared" si="3"/>
        <v>800</v>
      </c>
    </row>
    <row r="979">
      <c r="A979" s="2">
        <v>44805.0</v>
      </c>
      <c r="B979" s="3" t="str">
        <f t="shared" si="1"/>
        <v>Sep</v>
      </c>
      <c r="C979" s="3" t="str">
        <f t="shared" si="2"/>
        <v>Thursday</v>
      </c>
      <c r="D979" s="3" t="s">
        <v>15</v>
      </c>
      <c r="E979" s="3">
        <f>VLOOKUP(D979, Sheet2!$A$2:$D$27, 4, FALSE)</f>
        <v>1000</v>
      </c>
      <c r="F979" s="3">
        <f>VLOOKUP(D979,Sheet2!$A$1:$D$27,2,FALSE)</f>
        <v>694.4444444</v>
      </c>
      <c r="G979" s="3">
        <v>1.0</v>
      </c>
      <c r="H979" s="3">
        <f t="shared" si="3"/>
        <v>1000</v>
      </c>
    </row>
    <row r="980">
      <c r="A980" s="2">
        <v>44805.0</v>
      </c>
      <c r="B980" s="3" t="str">
        <f t="shared" si="1"/>
        <v>Sep</v>
      </c>
      <c r="C980" s="3" t="str">
        <f t="shared" si="2"/>
        <v>Thursday</v>
      </c>
      <c r="D980" s="3" t="s">
        <v>13</v>
      </c>
      <c r="E980" s="3">
        <f>VLOOKUP(D980, Sheet2!$A$2:$D$27, 4, FALSE)</f>
        <v>600</v>
      </c>
      <c r="F980" s="3">
        <f>VLOOKUP(D980,Sheet2!$A$1:$D$27,2,FALSE)</f>
        <v>416.6666667</v>
      </c>
      <c r="G980" s="3">
        <v>1.0</v>
      </c>
      <c r="H980" s="3">
        <f t="shared" si="3"/>
        <v>600</v>
      </c>
    </row>
    <row r="981">
      <c r="A981" s="2">
        <v>44805.0</v>
      </c>
      <c r="B981" s="3" t="str">
        <f t="shared" si="1"/>
        <v>Sep</v>
      </c>
      <c r="C981" s="3" t="str">
        <f t="shared" si="2"/>
        <v>Thursday</v>
      </c>
      <c r="D981" s="3" t="s">
        <v>61</v>
      </c>
      <c r="E981" s="3">
        <f>VLOOKUP(D981, Sheet2!$A$2:$D$27, 4, FALSE)</f>
        <v>1500</v>
      </c>
      <c r="F981" s="3">
        <f>VLOOKUP(D981,Sheet2!$A$1:$D$27,2,FALSE)</f>
        <v>1041.666667</v>
      </c>
      <c r="G981" s="3">
        <v>1.0</v>
      </c>
      <c r="H981" s="3">
        <f t="shared" si="3"/>
        <v>1500</v>
      </c>
    </row>
    <row r="982">
      <c r="A982" s="2">
        <v>44805.0</v>
      </c>
      <c r="B982" s="3" t="str">
        <f t="shared" si="1"/>
        <v>Sep</v>
      </c>
      <c r="C982" s="3" t="str">
        <f t="shared" si="2"/>
        <v>Thursday</v>
      </c>
      <c r="D982" s="3" t="s">
        <v>13</v>
      </c>
      <c r="E982" s="3">
        <f>VLOOKUP(D982, Sheet2!$A$2:$D$27, 4, FALSE)</f>
        <v>600</v>
      </c>
      <c r="F982" s="3">
        <f>VLOOKUP(D982,Sheet2!$A$1:$D$27,2,FALSE)</f>
        <v>416.6666667</v>
      </c>
      <c r="G982" s="3">
        <v>1.0</v>
      </c>
      <c r="H982" s="3">
        <f t="shared" si="3"/>
        <v>600</v>
      </c>
    </row>
    <row r="983">
      <c r="A983" s="2">
        <v>44805.0</v>
      </c>
      <c r="B983" s="3" t="str">
        <f t="shared" si="1"/>
        <v>Sep</v>
      </c>
      <c r="C983" s="3" t="str">
        <f t="shared" si="2"/>
        <v>Thursday</v>
      </c>
      <c r="D983" s="3" t="s">
        <v>34</v>
      </c>
      <c r="E983" s="3">
        <f>VLOOKUP(D983, Sheet2!$A$2:$D$27, 4, FALSE)</f>
        <v>180</v>
      </c>
      <c r="F983" s="3">
        <f>VLOOKUP(D983,Sheet2!$A$1:$D$27,2,FALSE)</f>
        <v>125</v>
      </c>
      <c r="G983" s="3">
        <v>2.0</v>
      </c>
      <c r="H983" s="3">
        <f t="shared" si="3"/>
        <v>360</v>
      </c>
    </row>
    <row r="984">
      <c r="A984" s="2">
        <v>44805.0</v>
      </c>
      <c r="B984" s="3" t="str">
        <f t="shared" si="1"/>
        <v>Sep</v>
      </c>
      <c r="C984" s="3" t="str">
        <f t="shared" si="2"/>
        <v>Thursday</v>
      </c>
      <c r="D984" s="3" t="s">
        <v>17</v>
      </c>
      <c r="E984" s="3">
        <f>VLOOKUP(D984, Sheet2!$A$2:$D$27, 4, FALSE)</f>
        <v>450</v>
      </c>
      <c r="F984" s="3">
        <f>VLOOKUP(D984,Sheet2!$A$1:$D$27,2,FALSE)</f>
        <v>312.5</v>
      </c>
      <c r="G984" s="3">
        <v>3.0</v>
      </c>
      <c r="H984" s="3">
        <f t="shared" si="3"/>
        <v>1350</v>
      </c>
    </row>
    <row r="985">
      <c r="A985" s="2">
        <v>44806.0</v>
      </c>
      <c r="B985" s="3" t="str">
        <f t="shared" si="1"/>
        <v>Sep</v>
      </c>
      <c r="C985" s="3" t="str">
        <f t="shared" si="2"/>
        <v>Friday</v>
      </c>
      <c r="D985" s="3" t="s">
        <v>54</v>
      </c>
      <c r="E985" s="3">
        <f>VLOOKUP(D985, Sheet2!$A$2:$D$27, 4, FALSE)</f>
        <v>2000</v>
      </c>
      <c r="F985" s="3">
        <f>VLOOKUP(D985,Sheet2!$A$1:$D$27,2,FALSE)</f>
        <v>1388.888889</v>
      </c>
      <c r="G985" s="3">
        <v>1.0</v>
      </c>
      <c r="H985" s="3">
        <f t="shared" si="3"/>
        <v>2000</v>
      </c>
    </row>
    <row r="986">
      <c r="A986" s="2">
        <v>44806.0</v>
      </c>
      <c r="B986" s="3" t="str">
        <f t="shared" si="1"/>
        <v>Sep</v>
      </c>
      <c r="C986" s="3" t="str">
        <f t="shared" si="2"/>
        <v>Friday</v>
      </c>
      <c r="D986" s="3" t="s">
        <v>9</v>
      </c>
      <c r="E986" s="3">
        <f>VLOOKUP(D986, Sheet2!$A$2:$D$27, 4, FALSE)</f>
        <v>800</v>
      </c>
      <c r="F986" s="3">
        <f>VLOOKUP(D986,Sheet2!$A$1:$D$27,2,FALSE)</f>
        <v>555.5555556</v>
      </c>
      <c r="G986" s="3">
        <v>2.0</v>
      </c>
      <c r="H986" s="3">
        <f t="shared" si="3"/>
        <v>1600</v>
      </c>
    </row>
    <row r="987">
      <c r="A987" s="2">
        <v>44807.0</v>
      </c>
      <c r="B987" s="3" t="str">
        <f t="shared" si="1"/>
        <v>Sep</v>
      </c>
      <c r="C987" s="3" t="str">
        <f t="shared" si="2"/>
        <v>Saturday</v>
      </c>
      <c r="D987" s="3" t="s">
        <v>41</v>
      </c>
      <c r="E987" s="3">
        <f>VLOOKUP(D987, Sheet2!$A$2:$D$27, 4, FALSE)</f>
        <v>300</v>
      </c>
      <c r="F987" s="3">
        <f>VLOOKUP(D987,Sheet2!$A$1:$D$27,2,FALSE)</f>
        <v>208.3333333</v>
      </c>
      <c r="G987" s="3">
        <v>1.0</v>
      </c>
      <c r="H987" s="3">
        <f t="shared" si="3"/>
        <v>300</v>
      </c>
    </row>
    <row r="988">
      <c r="A988" s="2">
        <v>44807.0</v>
      </c>
      <c r="B988" s="3" t="str">
        <f t="shared" si="1"/>
        <v>Sep</v>
      </c>
      <c r="C988" s="3" t="str">
        <f t="shared" si="2"/>
        <v>Saturday</v>
      </c>
      <c r="D988" s="3" t="s">
        <v>13</v>
      </c>
      <c r="E988" s="3">
        <f>VLOOKUP(D988, Sheet2!$A$2:$D$27, 4, FALSE)</f>
        <v>600</v>
      </c>
      <c r="F988" s="3">
        <f>VLOOKUP(D988,Sheet2!$A$1:$D$27,2,FALSE)</f>
        <v>416.6666667</v>
      </c>
      <c r="G988" s="3">
        <v>1.0</v>
      </c>
      <c r="H988" s="3">
        <f t="shared" si="3"/>
        <v>600</v>
      </c>
    </row>
    <row r="989">
      <c r="A989" s="2">
        <v>44807.0</v>
      </c>
      <c r="B989" s="3" t="str">
        <f t="shared" si="1"/>
        <v>Sep</v>
      </c>
      <c r="C989" s="3" t="str">
        <f t="shared" si="2"/>
        <v>Saturday</v>
      </c>
      <c r="D989" s="3" t="s">
        <v>9</v>
      </c>
      <c r="E989" s="3">
        <f>VLOOKUP(D989, Sheet2!$A$2:$D$27, 4, FALSE)</f>
        <v>800</v>
      </c>
      <c r="F989" s="3">
        <f>VLOOKUP(D989,Sheet2!$A$1:$D$27,2,FALSE)</f>
        <v>555.5555556</v>
      </c>
      <c r="G989" s="3">
        <v>1.0</v>
      </c>
      <c r="H989" s="3">
        <f t="shared" si="3"/>
        <v>800</v>
      </c>
    </row>
    <row r="990">
      <c r="A990" s="2">
        <v>44807.0</v>
      </c>
      <c r="B990" s="3" t="str">
        <f t="shared" si="1"/>
        <v>Sep</v>
      </c>
      <c r="C990" s="3" t="str">
        <f t="shared" si="2"/>
        <v>Saturday</v>
      </c>
      <c r="D990" s="3" t="s">
        <v>8</v>
      </c>
      <c r="E990" s="3">
        <f>VLOOKUP(D990, Sheet2!$A$2:$D$27, 4, FALSE)</f>
        <v>500</v>
      </c>
      <c r="F990" s="3">
        <f>VLOOKUP(D990,Sheet2!$A$1:$D$27,2,FALSE)</f>
        <v>347.2222222</v>
      </c>
      <c r="G990" s="3">
        <v>2.0</v>
      </c>
      <c r="H990" s="3">
        <f t="shared" si="3"/>
        <v>1000</v>
      </c>
    </row>
    <row r="991">
      <c r="A991" s="2">
        <v>44807.0</v>
      </c>
      <c r="B991" s="3" t="str">
        <f t="shared" si="1"/>
        <v>Sep</v>
      </c>
      <c r="C991" s="3" t="str">
        <f t="shared" si="2"/>
        <v>Saturday</v>
      </c>
      <c r="D991" s="3" t="s">
        <v>9</v>
      </c>
      <c r="E991" s="3">
        <f>VLOOKUP(D991, Sheet2!$A$2:$D$27, 4, FALSE)</f>
        <v>800</v>
      </c>
      <c r="F991" s="3">
        <f>VLOOKUP(D991,Sheet2!$A$1:$D$27,2,FALSE)</f>
        <v>555.5555556</v>
      </c>
      <c r="G991" s="3">
        <v>1.0</v>
      </c>
      <c r="H991" s="3">
        <f t="shared" si="3"/>
        <v>800</v>
      </c>
    </row>
    <row r="992">
      <c r="A992" s="2">
        <v>44808.0</v>
      </c>
      <c r="B992" s="3" t="str">
        <f t="shared" si="1"/>
        <v>Sep</v>
      </c>
      <c r="C992" s="3" t="str">
        <f t="shared" si="2"/>
        <v>Sunday</v>
      </c>
      <c r="D992" s="3" t="s">
        <v>11</v>
      </c>
      <c r="E992" s="3">
        <f>VLOOKUP(D992, Sheet2!$A$2:$D$27, 4, FALSE)</f>
        <v>0</v>
      </c>
      <c r="F992" s="3">
        <f>VLOOKUP(D992,Sheet2!$A$1:$D$27,2,FALSE)</f>
        <v>0</v>
      </c>
      <c r="G992" s="3">
        <v>0.0</v>
      </c>
      <c r="H992" s="3">
        <f t="shared" si="3"/>
        <v>0</v>
      </c>
    </row>
    <row r="993">
      <c r="A993" s="2">
        <v>44809.0</v>
      </c>
      <c r="B993" s="3" t="str">
        <f t="shared" si="1"/>
        <v>Sep</v>
      </c>
      <c r="C993" s="3" t="str">
        <f t="shared" si="2"/>
        <v>Monday</v>
      </c>
      <c r="D993" s="3" t="s">
        <v>15</v>
      </c>
      <c r="E993" s="3">
        <f>VLOOKUP(D993, Sheet2!$A$2:$D$27, 4, FALSE)</f>
        <v>1000</v>
      </c>
      <c r="F993" s="3">
        <f>VLOOKUP(D993,Sheet2!$A$1:$D$27,2,FALSE)</f>
        <v>694.4444444</v>
      </c>
      <c r="G993" s="3">
        <v>3.0</v>
      </c>
      <c r="H993" s="3">
        <f t="shared" si="3"/>
        <v>3000</v>
      </c>
    </row>
    <row r="994">
      <c r="A994" s="2">
        <v>44809.0</v>
      </c>
      <c r="B994" s="3" t="str">
        <f t="shared" si="1"/>
        <v>Sep</v>
      </c>
      <c r="C994" s="3" t="str">
        <f t="shared" si="2"/>
        <v>Monday</v>
      </c>
      <c r="D994" s="3" t="s">
        <v>61</v>
      </c>
      <c r="E994" s="3">
        <f>VLOOKUP(D994, Sheet2!$A$2:$D$27, 4, FALSE)</f>
        <v>1500</v>
      </c>
      <c r="F994" s="3">
        <f>VLOOKUP(D994,Sheet2!$A$1:$D$27,2,FALSE)</f>
        <v>1041.666667</v>
      </c>
      <c r="G994" s="3">
        <v>1.0</v>
      </c>
      <c r="H994" s="3">
        <f t="shared" si="3"/>
        <v>1500</v>
      </c>
    </row>
    <row r="995">
      <c r="A995" s="2">
        <v>44809.0</v>
      </c>
      <c r="B995" s="3" t="str">
        <f t="shared" si="1"/>
        <v>Sep</v>
      </c>
      <c r="C995" s="3" t="str">
        <f t="shared" si="2"/>
        <v>Monday</v>
      </c>
      <c r="D995" s="3" t="s">
        <v>54</v>
      </c>
      <c r="E995" s="3">
        <f>VLOOKUP(D995, Sheet2!$A$2:$D$27, 4, FALSE)</f>
        <v>2000</v>
      </c>
      <c r="F995" s="3">
        <f>VLOOKUP(D995,Sheet2!$A$1:$D$27,2,FALSE)</f>
        <v>1388.888889</v>
      </c>
      <c r="G995" s="3">
        <v>1.0</v>
      </c>
      <c r="H995" s="3">
        <f t="shared" si="3"/>
        <v>2000</v>
      </c>
    </row>
    <row r="996">
      <c r="A996" s="2">
        <v>44809.0</v>
      </c>
      <c r="B996" s="3" t="str">
        <f t="shared" si="1"/>
        <v>Sep</v>
      </c>
      <c r="C996" s="3" t="str">
        <f t="shared" si="2"/>
        <v>Monday</v>
      </c>
      <c r="D996" s="3" t="s">
        <v>9</v>
      </c>
      <c r="E996" s="3">
        <f>VLOOKUP(D996, Sheet2!$A$2:$D$27, 4, FALSE)</f>
        <v>800</v>
      </c>
      <c r="F996" s="3">
        <f>VLOOKUP(D996,Sheet2!$A$1:$D$27,2,FALSE)</f>
        <v>555.5555556</v>
      </c>
      <c r="G996" s="3">
        <v>2.0</v>
      </c>
      <c r="H996" s="3">
        <f t="shared" si="3"/>
        <v>1600</v>
      </c>
    </row>
    <row r="997">
      <c r="A997" s="2">
        <v>44809.0</v>
      </c>
      <c r="B997" s="3" t="str">
        <f t="shared" si="1"/>
        <v>Sep</v>
      </c>
      <c r="C997" s="3" t="str">
        <f t="shared" si="2"/>
        <v>Monday</v>
      </c>
      <c r="D997" s="3" t="s">
        <v>8</v>
      </c>
      <c r="E997" s="3">
        <f>VLOOKUP(D997, Sheet2!$A$2:$D$27, 4, FALSE)</f>
        <v>500</v>
      </c>
      <c r="F997" s="3">
        <f>VLOOKUP(D997,Sheet2!$A$1:$D$27,2,FALSE)</f>
        <v>347.2222222</v>
      </c>
      <c r="G997" s="3">
        <v>1.0</v>
      </c>
      <c r="H997" s="3">
        <f t="shared" si="3"/>
        <v>500</v>
      </c>
    </row>
    <row r="998">
      <c r="A998" s="2">
        <v>44809.0</v>
      </c>
      <c r="B998" s="3" t="str">
        <f t="shared" si="1"/>
        <v>Sep</v>
      </c>
      <c r="C998" s="3" t="str">
        <f t="shared" si="2"/>
        <v>Monday</v>
      </c>
      <c r="D998" s="3" t="s">
        <v>61</v>
      </c>
      <c r="E998" s="3">
        <f>VLOOKUP(D998, Sheet2!$A$2:$D$27, 4, FALSE)</f>
        <v>1500</v>
      </c>
      <c r="F998" s="3">
        <f>VLOOKUP(D998,Sheet2!$A$1:$D$27,2,FALSE)</f>
        <v>1041.666667</v>
      </c>
      <c r="G998" s="3">
        <v>1.0</v>
      </c>
      <c r="H998" s="3">
        <f t="shared" si="3"/>
        <v>1500</v>
      </c>
    </row>
    <row r="999">
      <c r="A999" s="2">
        <v>44809.0</v>
      </c>
      <c r="B999" s="3" t="str">
        <f t="shared" si="1"/>
        <v>Sep</v>
      </c>
      <c r="C999" s="3" t="str">
        <f t="shared" si="2"/>
        <v>Monday</v>
      </c>
      <c r="D999" s="3" t="s">
        <v>9</v>
      </c>
      <c r="E999" s="3">
        <f>VLOOKUP(D999, Sheet2!$A$2:$D$27, 4, FALSE)</f>
        <v>800</v>
      </c>
      <c r="F999" s="3">
        <f>VLOOKUP(D999,Sheet2!$A$1:$D$27,2,FALSE)</f>
        <v>555.5555556</v>
      </c>
      <c r="G999" s="3">
        <v>1.0</v>
      </c>
      <c r="H999" s="3">
        <f t="shared" si="3"/>
        <v>800</v>
      </c>
    </row>
    <row r="1000">
      <c r="A1000" s="2">
        <v>44809.0</v>
      </c>
      <c r="B1000" s="3" t="str">
        <f t="shared" si="1"/>
        <v>Sep</v>
      </c>
      <c r="C1000" s="3" t="str">
        <f t="shared" si="2"/>
        <v>Monday</v>
      </c>
      <c r="D1000" s="3" t="s">
        <v>41</v>
      </c>
      <c r="E1000" s="3">
        <f>VLOOKUP(D1000, Sheet2!$A$2:$D$27, 4, FALSE)</f>
        <v>300</v>
      </c>
      <c r="F1000" s="3">
        <f>VLOOKUP(D1000,Sheet2!$A$1:$D$27,2,FALSE)</f>
        <v>208.3333333</v>
      </c>
      <c r="G1000" s="3">
        <v>1.0</v>
      </c>
      <c r="H1000" s="3">
        <f t="shared" si="3"/>
        <v>300</v>
      </c>
    </row>
    <row r="1001">
      <c r="A1001" s="2">
        <v>44810.0</v>
      </c>
      <c r="B1001" s="3" t="str">
        <f t="shared" si="1"/>
        <v>Sep</v>
      </c>
      <c r="C1001" s="3" t="str">
        <f t="shared" si="2"/>
        <v>Tuesday</v>
      </c>
      <c r="D1001" s="3" t="s">
        <v>9</v>
      </c>
      <c r="E1001" s="3">
        <f>VLOOKUP(D1001, Sheet2!$A$2:$D$27, 4, FALSE)</f>
        <v>800</v>
      </c>
      <c r="F1001" s="3">
        <f>VLOOKUP(D1001,Sheet2!$A$1:$D$27,2,FALSE)</f>
        <v>555.5555556</v>
      </c>
      <c r="G1001" s="3">
        <v>1.0</v>
      </c>
      <c r="H1001" s="3">
        <f t="shared" si="3"/>
        <v>800</v>
      </c>
    </row>
    <row r="1002">
      <c r="A1002" s="2">
        <v>44810.0</v>
      </c>
      <c r="B1002" s="3" t="str">
        <f t="shared" si="1"/>
        <v>Sep</v>
      </c>
      <c r="C1002" s="3" t="str">
        <f t="shared" si="2"/>
        <v>Tuesday</v>
      </c>
      <c r="D1002" s="3" t="s">
        <v>54</v>
      </c>
      <c r="E1002" s="3">
        <f>VLOOKUP(D1002, Sheet2!$A$2:$D$27, 4, FALSE)</f>
        <v>2000</v>
      </c>
      <c r="F1002" s="3">
        <f>VLOOKUP(D1002,Sheet2!$A$1:$D$27,2,FALSE)</f>
        <v>1388.888889</v>
      </c>
      <c r="G1002" s="3">
        <v>1.0</v>
      </c>
      <c r="H1002" s="3">
        <f t="shared" si="3"/>
        <v>2000</v>
      </c>
    </row>
    <row r="1003">
      <c r="A1003" s="2">
        <v>44810.0</v>
      </c>
      <c r="B1003" s="3" t="str">
        <f t="shared" si="1"/>
        <v>Sep</v>
      </c>
      <c r="C1003" s="3" t="str">
        <f t="shared" si="2"/>
        <v>Tuesday</v>
      </c>
      <c r="D1003" s="3" t="s">
        <v>15</v>
      </c>
      <c r="E1003" s="3">
        <f>VLOOKUP(D1003, Sheet2!$A$2:$D$27, 4, FALSE)</f>
        <v>1000</v>
      </c>
      <c r="F1003" s="3">
        <f>VLOOKUP(D1003,Sheet2!$A$1:$D$27,2,FALSE)</f>
        <v>694.4444444</v>
      </c>
      <c r="G1003" s="3">
        <v>1.0</v>
      </c>
      <c r="H1003" s="3">
        <f t="shared" si="3"/>
        <v>1000</v>
      </c>
    </row>
    <row r="1004">
      <c r="A1004" s="2">
        <v>44810.0</v>
      </c>
      <c r="B1004" s="3" t="str">
        <f t="shared" si="1"/>
        <v>Sep</v>
      </c>
      <c r="C1004" s="3" t="str">
        <f t="shared" si="2"/>
        <v>Tuesday</v>
      </c>
      <c r="D1004" s="3" t="s">
        <v>51</v>
      </c>
      <c r="E1004" s="3">
        <f>VLOOKUP(D1004, Sheet2!$A$2:$D$27, 4, FALSE)</f>
        <v>150</v>
      </c>
      <c r="F1004" s="3">
        <f>VLOOKUP(D1004,Sheet2!$A$1:$D$27,2,FALSE)</f>
        <v>104.1666667</v>
      </c>
      <c r="G1004" s="3">
        <v>3.0</v>
      </c>
      <c r="H1004" s="3">
        <f t="shared" si="3"/>
        <v>450</v>
      </c>
    </row>
    <row r="1005">
      <c r="A1005" s="2">
        <v>44811.0</v>
      </c>
      <c r="B1005" s="3" t="str">
        <f t="shared" si="1"/>
        <v>Sep</v>
      </c>
      <c r="C1005" s="3" t="str">
        <f t="shared" si="2"/>
        <v>Wednesday</v>
      </c>
      <c r="D1005" s="3" t="s">
        <v>11</v>
      </c>
      <c r="E1005" s="3">
        <f>VLOOKUP(D1005, Sheet2!$A$2:$D$27, 4, FALSE)</f>
        <v>0</v>
      </c>
      <c r="F1005" s="3">
        <f>VLOOKUP(D1005,Sheet2!$A$1:$D$27,2,FALSE)</f>
        <v>0</v>
      </c>
      <c r="G1005" s="3">
        <v>0.0</v>
      </c>
      <c r="H1005" s="3">
        <f t="shared" si="3"/>
        <v>0</v>
      </c>
    </row>
    <row r="1006">
      <c r="A1006" s="2">
        <v>44812.0</v>
      </c>
      <c r="B1006" s="3" t="str">
        <f t="shared" si="1"/>
        <v>Sep</v>
      </c>
      <c r="C1006" s="3" t="str">
        <f t="shared" si="2"/>
        <v>Thursday</v>
      </c>
      <c r="D1006" s="3" t="s">
        <v>17</v>
      </c>
      <c r="E1006" s="3">
        <f>VLOOKUP(D1006, Sheet2!$A$2:$D$27, 4, FALSE)</f>
        <v>450</v>
      </c>
      <c r="F1006" s="3">
        <f>VLOOKUP(D1006,Sheet2!$A$1:$D$27,2,FALSE)</f>
        <v>312.5</v>
      </c>
      <c r="G1006" s="3">
        <v>5.0</v>
      </c>
      <c r="H1006" s="3">
        <f t="shared" si="3"/>
        <v>2250</v>
      </c>
    </row>
    <row r="1007">
      <c r="A1007" s="2">
        <v>44812.0</v>
      </c>
      <c r="B1007" s="3" t="str">
        <f t="shared" si="1"/>
        <v>Sep</v>
      </c>
      <c r="C1007" s="3" t="str">
        <f t="shared" si="2"/>
        <v>Thursday</v>
      </c>
      <c r="D1007" s="3" t="s">
        <v>51</v>
      </c>
      <c r="E1007" s="3">
        <f>VLOOKUP(D1007, Sheet2!$A$2:$D$27, 4, FALSE)</f>
        <v>150</v>
      </c>
      <c r="F1007" s="3">
        <f>VLOOKUP(D1007,Sheet2!$A$1:$D$27,2,FALSE)</f>
        <v>104.1666667</v>
      </c>
      <c r="G1007" s="3">
        <v>1.0</v>
      </c>
      <c r="H1007" s="3">
        <f t="shared" si="3"/>
        <v>150</v>
      </c>
    </row>
    <row r="1008">
      <c r="A1008" s="2">
        <v>44813.0</v>
      </c>
      <c r="B1008" s="3" t="str">
        <f t="shared" si="1"/>
        <v>Sep</v>
      </c>
      <c r="C1008" s="3" t="str">
        <f t="shared" si="2"/>
        <v>Friday</v>
      </c>
      <c r="D1008" s="3" t="s">
        <v>11</v>
      </c>
      <c r="E1008" s="3">
        <f>VLOOKUP(D1008, Sheet2!$A$2:$D$27, 4, FALSE)</f>
        <v>0</v>
      </c>
      <c r="F1008" s="3">
        <f>VLOOKUP(D1008,Sheet2!$A$1:$D$27,2,FALSE)</f>
        <v>0</v>
      </c>
      <c r="G1008" s="3">
        <v>0.0</v>
      </c>
      <c r="H1008" s="3">
        <f t="shared" si="3"/>
        <v>0</v>
      </c>
    </row>
    <row r="1009">
      <c r="A1009" s="2">
        <v>44814.0</v>
      </c>
      <c r="B1009" s="3" t="str">
        <f t="shared" si="1"/>
        <v>Sep</v>
      </c>
      <c r="C1009" s="3" t="str">
        <f t="shared" si="2"/>
        <v>Saturday</v>
      </c>
      <c r="D1009" s="3" t="s">
        <v>11</v>
      </c>
      <c r="E1009" s="3">
        <f>VLOOKUP(D1009, Sheet2!$A$2:$D$27, 4, FALSE)</f>
        <v>0</v>
      </c>
      <c r="F1009" s="3">
        <f>VLOOKUP(D1009,Sheet2!$A$1:$D$27,2,FALSE)</f>
        <v>0</v>
      </c>
      <c r="G1009" s="3">
        <v>0.0</v>
      </c>
      <c r="H1009" s="3">
        <f t="shared" si="3"/>
        <v>0</v>
      </c>
    </row>
    <row r="1010">
      <c r="A1010" s="2">
        <v>44815.0</v>
      </c>
      <c r="B1010" s="3" t="str">
        <f t="shared" si="1"/>
        <v>Sep</v>
      </c>
      <c r="C1010" s="3" t="str">
        <f t="shared" si="2"/>
        <v>Sunday</v>
      </c>
      <c r="D1010" s="3" t="s">
        <v>11</v>
      </c>
      <c r="E1010" s="3">
        <f>VLOOKUP(D1010, Sheet2!$A$2:$D$27, 4, FALSE)</f>
        <v>0</v>
      </c>
      <c r="F1010" s="3">
        <f>VLOOKUP(D1010,Sheet2!$A$1:$D$27,2,FALSE)</f>
        <v>0</v>
      </c>
      <c r="G1010" s="3">
        <v>0.0</v>
      </c>
      <c r="H1010" s="3">
        <f t="shared" si="3"/>
        <v>0</v>
      </c>
    </row>
    <row r="1011">
      <c r="A1011" s="2">
        <v>44816.0</v>
      </c>
      <c r="B1011" s="3" t="str">
        <f t="shared" si="1"/>
        <v>Sep</v>
      </c>
      <c r="C1011" s="3" t="str">
        <f t="shared" si="2"/>
        <v>Monday</v>
      </c>
      <c r="D1011" s="3" t="s">
        <v>55</v>
      </c>
      <c r="E1011" s="3">
        <f>VLOOKUP(D1011, Sheet2!$A$2:$D$27, 4, FALSE)</f>
        <v>3000</v>
      </c>
      <c r="F1011" s="3">
        <f>VLOOKUP(D1011,Sheet2!$A$1:$D$27,2,FALSE)</f>
        <v>2083.333333</v>
      </c>
      <c r="G1011" s="3">
        <v>1.0</v>
      </c>
      <c r="H1011" s="3">
        <f t="shared" si="3"/>
        <v>3000</v>
      </c>
    </row>
    <row r="1012">
      <c r="A1012" s="2">
        <v>44816.0</v>
      </c>
      <c r="B1012" s="3" t="str">
        <f t="shared" si="1"/>
        <v>Sep</v>
      </c>
      <c r="C1012" s="3" t="str">
        <f t="shared" si="2"/>
        <v>Monday</v>
      </c>
      <c r="D1012" s="3" t="s">
        <v>61</v>
      </c>
      <c r="E1012" s="3">
        <f>VLOOKUP(D1012, Sheet2!$A$2:$D$27, 4, FALSE)</f>
        <v>1500</v>
      </c>
      <c r="F1012" s="3">
        <f>VLOOKUP(D1012,Sheet2!$A$1:$D$27,2,FALSE)</f>
        <v>1041.666667</v>
      </c>
      <c r="G1012" s="3">
        <v>1.0</v>
      </c>
      <c r="H1012" s="3">
        <f t="shared" si="3"/>
        <v>1500</v>
      </c>
    </row>
    <row r="1013">
      <c r="A1013" s="2">
        <v>44816.0</v>
      </c>
      <c r="B1013" s="3" t="str">
        <f t="shared" si="1"/>
        <v>Sep</v>
      </c>
      <c r="C1013" s="3" t="str">
        <f t="shared" si="2"/>
        <v>Monday</v>
      </c>
      <c r="D1013" s="3" t="s">
        <v>9</v>
      </c>
      <c r="E1013" s="3">
        <f>VLOOKUP(D1013, Sheet2!$A$2:$D$27, 4, FALSE)</f>
        <v>800</v>
      </c>
      <c r="F1013" s="3">
        <f>VLOOKUP(D1013,Sheet2!$A$1:$D$27,2,FALSE)</f>
        <v>555.5555556</v>
      </c>
      <c r="G1013" s="3">
        <v>1.0</v>
      </c>
      <c r="H1013" s="3">
        <f t="shared" si="3"/>
        <v>800</v>
      </c>
    </row>
    <row r="1014">
      <c r="A1014" s="2">
        <v>44816.0</v>
      </c>
      <c r="B1014" s="3" t="str">
        <f t="shared" si="1"/>
        <v>Sep</v>
      </c>
      <c r="C1014" s="3" t="str">
        <f t="shared" si="2"/>
        <v>Monday</v>
      </c>
      <c r="D1014" s="3" t="s">
        <v>34</v>
      </c>
      <c r="E1014" s="3">
        <f>VLOOKUP(D1014, Sheet2!$A$2:$D$27, 4, FALSE)</f>
        <v>180</v>
      </c>
      <c r="F1014" s="3">
        <f>VLOOKUP(D1014,Sheet2!$A$1:$D$27,2,FALSE)</f>
        <v>125</v>
      </c>
      <c r="G1014" s="3">
        <v>2.0</v>
      </c>
      <c r="H1014" s="3">
        <f t="shared" si="3"/>
        <v>360</v>
      </c>
    </row>
    <row r="1015">
      <c r="A1015" s="2">
        <v>44816.0</v>
      </c>
      <c r="B1015" s="3" t="str">
        <f t="shared" si="1"/>
        <v>Sep</v>
      </c>
      <c r="C1015" s="3" t="str">
        <f t="shared" si="2"/>
        <v>Monday</v>
      </c>
      <c r="D1015" s="3" t="s">
        <v>51</v>
      </c>
      <c r="E1015" s="3">
        <f>VLOOKUP(D1015, Sheet2!$A$2:$D$27, 4, FALSE)</f>
        <v>150</v>
      </c>
      <c r="F1015" s="3">
        <f>VLOOKUP(D1015,Sheet2!$A$1:$D$27,2,FALSE)</f>
        <v>104.1666667</v>
      </c>
      <c r="G1015" s="3">
        <v>1.0</v>
      </c>
      <c r="H1015" s="3">
        <f t="shared" si="3"/>
        <v>150</v>
      </c>
    </row>
    <row r="1016">
      <c r="A1016" s="2">
        <v>44816.0</v>
      </c>
      <c r="B1016" s="3" t="str">
        <f t="shared" si="1"/>
        <v>Sep</v>
      </c>
      <c r="C1016" s="3" t="str">
        <f t="shared" si="2"/>
        <v>Monday</v>
      </c>
      <c r="D1016" s="3" t="s">
        <v>9</v>
      </c>
      <c r="E1016" s="3">
        <f>VLOOKUP(D1016, Sheet2!$A$2:$D$27, 4, FALSE)</f>
        <v>800</v>
      </c>
      <c r="F1016" s="3">
        <f>VLOOKUP(D1016,Sheet2!$A$1:$D$27,2,FALSE)</f>
        <v>555.5555556</v>
      </c>
      <c r="G1016" s="3">
        <v>1.0</v>
      </c>
      <c r="H1016" s="3">
        <f t="shared" si="3"/>
        <v>800</v>
      </c>
    </row>
    <row r="1017">
      <c r="A1017" s="2">
        <v>44817.0</v>
      </c>
      <c r="B1017" s="3" t="str">
        <f t="shared" si="1"/>
        <v>Sep</v>
      </c>
      <c r="C1017" s="3" t="str">
        <f t="shared" si="2"/>
        <v>Tuesday</v>
      </c>
      <c r="D1017" s="3" t="s">
        <v>41</v>
      </c>
      <c r="E1017" s="3">
        <f>VLOOKUP(D1017, Sheet2!$A$2:$D$27, 4, FALSE)</f>
        <v>300</v>
      </c>
      <c r="F1017" s="3">
        <f>VLOOKUP(D1017,Sheet2!$A$1:$D$27,2,FALSE)</f>
        <v>208.3333333</v>
      </c>
      <c r="G1017" s="3">
        <v>1.0</v>
      </c>
      <c r="H1017" s="3">
        <f t="shared" si="3"/>
        <v>300</v>
      </c>
    </row>
    <row r="1018">
      <c r="A1018" s="2">
        <v>44817.0</v>
      </c>
      <c r="B1018" s="3" t="str">
        <f t="shared" si="1"/>
        <v>Sep</v>
      </c>
      <c r="C1018" s="3" t="str">
        <f t="shared" si="2"/>
        <v>Tuesday</v>
      </c>
      <c r="D1018" s="3" t="s">
        <v>8</v>
      </c>
      <c r="E1018" s="3">
        <f>VLOOKUP(D1018, Sheet2!$A$2:$D$27, 4, FALSE)</f>
        <v>500</v>
      </c>
      <c r="F1018" s="3">
        <f>VLOOKUP(D1018,Sheet2!$A$1:$D$27,2,FALSE)</f>
        <v>347.2222222</v>
      </c>
      <c r="G1018" s="3">
        <v>1.0</v>
      </c>
      <c r="H1018" s="3">
        <f t="shared" si="3"/>
        <v>500</v>
      </c>
    </row>
    <row r="1019">
      <c r="A1019" s="2">
        <v>44817.0</v>
      </c>
      <c r="B1019" s="3" t="str">
        <f t="shared" si="1"/>
        <v>Sep</v>
      </c>
      <c r="C1019" s="3" t="str">
        <f t="shared" si="2"/>
        <v>Tuesday</v>
      </c>
      <c r="D1019" s="3" t="s">
        <v>9</v>
      </c>
      <c r="E1019" s="3">
        <f>VLOOKUP(D1019, Sheet2!$A$2:$D$27, 4, FALSE)</f>
        <v>800</v>
      </c>
      <c r="F1019" s="3">
        <f>VLOOKUP(D1019,Sheet2!$A$1:$D$27,2,FALSE)</f>
        <v>555.5555556</v>
      </c>
      <c r="G1019" s="3">
        <v>1.0</v>
      </c>
      <c r="H1019" s="3">
        <f t="shared" si="3"/>
        <v>800</v>
      </c>
    </row>
    <row r="1020">
      <c r="A1020" s="2">
        <v>44817.0</v>
      </c>
      <c r="B1020" s="3" t="str">
        <f t="shared" si="1"/>
        <v>Sep</v>
      </c>
      <c r="C1020" s="3" t="str">
        <f t="shared" si="2"/>
        <v>Tuesday</v>
      </c>
      <c r="D1020" s="3" t="s">
        <v>62</v>
      </c>
      <c r="E1020" s="3">
        <f>VLOOKUP(D1020, Sheet2!$A$2:$D$27, 4, FALSE)</f>
        <v>2500</v>
      </c>
      <c r="F1020" s="3">
        <f>VLOOKUP(D1020,Sheet2!$A$1:$D$27,2,FALSE)</f>
        <v>1736.111111</v>
      </c>
      <c r="G1020" s="3">
        <v>1.0</v>
      </c>
      <c r="H1020" s="3">
        <f t="shared" si="3"/>
        <v>2500</v>
      </c>
    </row>
    <row r="1021">
      <c r="A1021" s="2">
        <v>44817.0</v>
      </c>
      <c r="B1021" s="3" t="str">
        <f t="shared" si="1"/>
        <v>Sep</v>
      </c>
      <c r="C1021" s="3" t="str">
        <f t="shared" si="2"/>
        <v>Tuesday</v>
      </c>
      <c r="D1021" s="3" t="s">
        <v>41</v>
      </c>
      <c r="E1021" s="3">
        <f>VLOOKUP(D1021, Sheet2!$A$2:$D$27, 4, FALSE)</f>
        <v>300</v>
      </c>
      <c r="F1021" s="3">
        <f>VLOOKUP(D1021,Sheet2!$A$1:$D$27,2,FALSE)</f>
        <v>208.3333333</v>
      </c>
      <c r="G1021" s="3">
        <v>1.0</v>
      </c>
      <c r="H1021" s="3">
        <f t="shared" si="3"/>
        <v>300</v>
      </c>
    </row>
    <row r="1022">
      <c r="A1022" s="2">
        <v>44818.0</v>
      </c>
      <c r="B1022" s="3" t="str">
        <f t="shared" si="1"/>
        <v>Sep</v>
      </c>
      <c r="C1022" s="3" t="str">
        <f t="shared" si="2"/>
        <v>Wednesday</v>
      </c>
      <c r="D1022" s="3" t="s">
        <v>11</v>
      </c>
      <c r="E1022" s="3">
        <f>VLOOKUP(D1022, Sheet2!$A$2:$D$27, 4, FALSE)</f>
        <v>0</v>
      </c>
      <c r="F1022" s="3">
        <f>VLOOKUP(D1022,Sheet2!$A$1:$D$27,2,FALSE)</f>
        <v>0</v>
      </c>
      <c r="G1022" s="3">
        <v>0.0</v>
      </c>
      <c r="H1022" s="3">
        <f t="shared" si="3"/>
        <v>0</v>
      </c>
    </row>
    <row r="1023">
      <c r="A1023" s="2">
        <v>44819.0</v>
      </c>
      <c r="B1023" s="3" t="str">
        <f t="shared" si="1"/>
        <v>Sep</v>
      </c>
      <c r="C1023" s="3" t="str">
        <f t="shared" si="2"/>
        <v>Thursday</v>
      </c>
      <c r="D1023" s="3" t="s">
        <v>41</v>
      </c>
      <c r="E1023" s="3">
        <f>VLOOKUP(D1023, Sheet2!$A$2:$D$27, 4, FALSE)</f>
        <v>300</v>
      </c>
      <c r="F1023" s="3">
        <f>VLOOKUP(D1023,Sheet2!$A$1:$D$27,2,FALSE)</f>
        <v>208.3333333</v>
      </c>
      <c r="G1023" s="3">
        <v>2.0</v>
      </c>
      <c r="H1023" s="3">
        <f t="shared" si="3"/>
        <v>600</v>
      </c>
    </row>
    <row r="1024">
      <c r="A1024" s="2">
        <v>44820.0</v>
      </c>
      <c r="B1024" s="3" t="str">
        <f t="shared" si="1"/>
        <v>Sep</v>
      </c>
      <c r="C1024" s="3" t="str">
        <f t="shared" si="2"/>
        <v>Friday</v>
      </c>
      <c r="D1024" s="3" t="s">
        <v>11</v>
      </c>
      <c r="E1024" s="3">
        <f>VLOOKUP(D1024, Sheet2!$A$2:$D$27, 4, FALSE)</f>
        <v>0</v>
      </c>
      <c r="F1024" s="3">
        <f>VLOOKUP(D1024,Sheet2!$A$1:$D$27,2,FALSE)</f>
        <v>0</v>
      </c>
      <c r="G1024" s="3">
        <v>0.0</v>
      </c>
      <c r="H1024" s="3">
        <f t="shared" si="3"/>
        <v>0</v>
      </c>
    </row>
    <row r="1025">
      <c r="A1025" s="2">
        <v>44821.0</v>
      </c>
      <c r="B1025" s="3" t="str">
        <f t="shared" si="1"/>
        <v>Sep</v>
      </c>
      <c r="C1025" s="3" t="str">
        <f t="shared" si="2"/>
        <v>Saturday</v>
      </c>
      <c r="D1025" s="3" t="s">
        <v>11</v>
      </c>
      <c r="E1025" s="3">
        <f>VLOOKUP(D1025, Sheet2!$A$2:$D$27, 4, FALSE)</f>
        <v>0</v>
      </c>
      <c r="F1025" s="3">
        <f>VLOOKUP(D1025,Sheet2!$A$1:$D$27,2,FALSE)</f>
        <v>0</v>
      </c>
      <c r="G1025" s="3">
        <v>0.0</v>
      </c>
      <c r="H1025" s="3">
        <f t="shared" si="3"/>
        <v>0</v>
      </c>
    </row>
    <row r="1026">
      <c r="A1026" s="2">
        <v>44822.0</v>
      </c>
      <c r="B1026" s="3" t="str">
        <f t="shared" si="1"/>
        <v>Sep</v>
      </c>
      <c r="C1026" s="3" t="str">
        <f t="shared" si="2"/>
        <v>Sunday</v>
      </c>
      <c r="D1026" s="3" t="s">
        <v>11</v>
      </c>
      <c r="E1026" s="3">
        <f>VLOOKUP(D1026, Sheet2!$A$2:$D$27, 4, FALSE)</f>
        <v>0</v>
      </c>
      <c r="F1026" s="3">
        <f>VLOOKUP(D1026,Sheet2!$A$1:$D$27,2,FALSE)</f>
        <v>0</v>
      </c>
      <c r="G1026" s="3">
        <v>0.0</v>
      </c>
      <c r="H1026" s="3">
        <f t="shared" si="3"/>
        <v>0</v>
      </c>
    </row>
    <row r="1027">
      <c r="A1027" s="2">
        <v>44823.0</v>
      </c>
      <c r="B1027" s="3" t="str">
        <f t="shared" si="1"/>
        <v>Sep</v>
      </c>
      <c r="C1027" s="3" t="str">
        <f t="shared" si="2"/>
        <v>Monday</v>
      </c>
      <c r="D1027" s="3" t="s">
        <v>17</v>
      </c>
      <c r="E1027" s="3">
        <f>VLOOKUP(D1027, Sheet2!$A$2:$D$27, 4, FALSE)</f>
        <v>450</v>
      </c>
      <c r="F1027" s="3">
        <f>VLOOKUP(D1027,Sheet2!$A$1:$D$27,2,FALSE)</f>
        <v>312.5</v>
      </c>
      <c r="G1027" s="3">
        <v>2.0</v>
      </c>
      <c r="H1027" s="3">
        <f t="shared" si="3"/>
        <v>900</v>
      </c>
    </row>
    <row r="1028">
      <c r="A1028" s="2">
        <v>44823.0</v>
      </c>
      <c r="B1028" s="3" t="str">
        <f t="shared" si="1"/>
        <v>Sep</v>
      </c>
      <c r="C1028" s="3" t="str">
        <f t="shared" si="2"/>
        <v>Monday</v>
      </c>
      <c r="D1028" s="3" t="s">
        <v>51</v>
      </c>
      <c r="E1028" s="3">
        <f>VLOOKUP(D1028, Sheet2!$A$2:$D$27, 4, FALSE)</f>
        <v>150</v>
      </c>
      <c r="F1028" s="3">
        <f>VLOOKUP(D1028,Sheet2!$A$1:$D$27,2,FALSE)</f>
        <v>104.1666667</v>
      </c>
      <c r="G1028" s="3">
        <v>2.0</v>
      </c>
      <c r="H1028" s="3">
        <f t="shared" si="3"/>
        <v>300</v>
      </c>
    </row>
    <row r="1029">
      <c r="A1029" s="2">
        <v>44824.0</v>
      </c>
      <c r="B1029" s="3" t="str">
        <f t="shared" si="1"/>
        <v>Sep</v>
      </c>
      <c r="C1029" s="3" t="str">
        <f t="shared" si="2"/>
        <v>Tuesday</v>
      </c>
      <c r="D1029" s="3" t="s">
        <v>15</v>
      </c>
      <c r="E1029" s="3">
        <f>VLOOKUP(D1029, Sheet2!$A$2:$D$27, 4, FALSE)</f>
        <v>1000</v>
      </c>
      <c r="F1029" s="3">
        <f>VLOOKUP(D1029,Sheet2!$A$1:$D$27,2,FALSE)</f>
        <v>694.4444444</v>
      </c>
      <c r="G1029" s="3">
        <v>1.0</v>
      </c>
      <c r="H1029" s="3">
        <f t="shared" si="3"/>
        <v>1000</v>
      </c>
    </row>
    <row r="1030">
      <c r="A1030" s="2">
        <v>44825.0</v>
      </c>
      <c r="B1030" s="3" t="str">
        <f t="shared" si="1"/>
        <v>Sep</v>
      </c>
      <c r="C1030" s="3" t="str">
        <f t="shared" si="2"/>
        <v>Wednesday</v>
      </c>
      <c r="D1030" s="3" t="s">
        <v>51</v>
      </c>
      <c r="E1030" s="3">
        <f>VLOOKUP(D1030, Sheet2!$A$2:$D$27, 4, FALSE)</f>
        <v>150</v>
      </c>
      <c r="F1030" s="3">
        <f>VLOOKUP(D1030,Sheet2!$A$1:$D$27,2,FALSE)</f>
        <v>104.1666667</v>
      </c>
      <c r="G1030" s="3">
        <v>3.0</v>
      </c>
      <c r="H1030" s="3">
        <f t="shared" si="3"/>
        <v>450</v>
      </c>
    </row>
    <row r="1031">
      <c r="A1031" s="2">
        <v>44825.0</v>
      </c>
      <c r="B1031" s="3" t="str">
        <f t="shared" si="1"/>
        <v>Sep</v>
      </c>
      <c r="C1031" s="3" t="str">
        <f t="shared" si="2"/>
        <v>Wednesday</v>
      </c>
      <c r="D1031" s="3" t="s">
        <v>64</v>
      </c>
      <c r="E1031" s="3">
        <f>VLOOKUP(D1031, Sheet2!$A$2:$D$27, 4, FALSE)</f>
        <v>450</v>
      </c>
      <c r="F1031" s="3">
        <f>VLOOKUP(D1031,Sheet2!$A$1:$D$27,2,FALSE)</f>
        <v>312.5</v>
      </c>
      <c r="G1031" s="3">
        <v>1.0</v>
      </c>
      <c r="H1031" s="3">
        <f t="shared" si="3"/>
        <v>450</v>
      </c>
    </row>
    <row r="1032">
      <c r="A1032" s="2">
        <v>44826.0</v>
      </c>
      <c r="B1032" s="3" t="str">
        <f t="shared" si="1"/>
        <v>Sep</v>
      </c>
      <c r="C1032" s="3" t="str">
        <f t="shared" si="2"/>
        <v>Thursday</v>
      </c>
      <c r="D1032" s="3" t="s">
        <v>11</v>
      </c>
      <c r="E1032" s="3">
        <f>VLOOKUP(D1032, Sheet2!$A$2:$D$27, 4, FALSE)</f>
        <v>0</v>
      </c>
      <c r="F1032" s="3">
        <f>VLOOKUP(D1032,Sheet2!$A$1:$D$27,2,FALSE)</f>
        <v>0</v>
      </c>
      <c r="G1032" s="3">
        <v>0.0</v>
      </c>
      <c r="H1032" s="3">
        <f t="shared" si="3"/>
        <v>0</v>
      </c>
    </row>
    <row r="1033">
      <c r="A1033" s="2">
        <v>44827.0</v>
      </c>
      <c r="B1033" s="3" t="str">
        <f t="shared" si="1"/>
        <v>Sep</v>
      </c>
      <c r="C1033" s="3" t="str">
        <f t="shared" si="2"/>
        <v>Friday</v>
      </c>
      <c r="D1033" s="3" t="s">
        <v>56</v>
      </c>
      <c r="E1033" s="3">
        <f>VLOOKUP(D1033, Sheet2!$A$2:$D$27, 4, FALSE)</f>
        <v>130</v>
      </c>
      <c r="F1033" s="3">
        <f>VLOOKUP(D1033,Sheet2!$A$1:$D$27,2,FALSE)</f>
        <v>90.27777778</v>
      </c>
      <c r="G1033" s="3">
        <v>1.0</v>
      </c>
      <c r="H1033" s="3">
        <f t="shared" si="3"/>
        <v>130</v>
      </c>
    </row>
    <row r="1034">
      <c r="A1034" s="2">
        <v>44828.0</v>
      </c>
      <c r="B1034" s="3" t="str">
        <f t="shared" si="1"/>
        <v>Sep</v>
      </c>
      <c r="C1034" s="3" t="str">
        <f t="shared" si="2"/>
        <v>Saturday</v>
      </c>
      <c r="D1034" s="3" t="s">
        <v>11</v>
      </c>
      <c r="E1034" s="3">
        <f>VLOOKUP(D1034, Sheet2!$A$2:$D$27, 4, FALSE)</f>
        <v>0</v>
      </c>
      <c r="F1034" s="3">
        <f>VLOOKUP(D1034,Sheet2!$A$1:$D$27,2,FALSE)</f>
        <v>0</v>
      </c>
      <c r="G1034" s="3">
        <v>0.0</v>
      </c>
      <c r="H1034" s="3">
        <f t="shared" si="3"/>
        <v>0</v>
      </c>
    </row>
    <row r="1035">
      <c r="A1035" s="2">
        <v>44829.0</v>
      </c>
      <c r="B1035" s="3" t="str">
        <f t="shared" si="1"/>
        <v>Sep</v>
      </c>
      <c r="C1035" s="3" t="str">
        <f t="shared" si="2"/>
        <v>Sunday</v>
      </c>
      <c r="D1035" s="3" t="s">
        <v>11</v>
      </c>
      <c r="E1035" s="3">
        <f>VLOOKUP(D1035, Sheet2!$A$2:$D$27, 4, FALSE)</f>
        <v>0</v>
      </c>
      <c r="F1035" s="3">
        <f>VLOOKUP(D1035,Sheet2!$A$1:$D$27,2,FALSE)</f>
        <v>0</v>
      </c>
      <c r="G1035" s="3">
        <v>0.0</v>
      </c>
      <c r="H1035" s="3">
        <f t="shared" si="3"/>
        <v>0</v>
      </c>
    </row>
    <row r="1036">
      <c r="A1036" s="2">
        <v>44830.0</v>
      </c>
      <c r="B1036" s="3" t="str">
        <f t="shared" si="1"/>
        <v>Sep</v>
      </c>
      <c r="C1036" s="3" t="str">
        <f t="shared" si="2"/>
        <v>Monday</v>
      </c>
      <c r="D1036" s="3" t="s">
        <v>8</v>
      </c>
      <c r="E1036" s="3">
        <f>VLOOKUP(D1036, Sheet2!$A$2:$D$27, 4, FALSE)</f>
        <v>500</v>
      </c>
      <c r="F1036" s="3">
        <f>VLOOKUP(D1036,Sheet2!$A$1:$D$27,2,FALSE)</f>
        <v>347.2222222</v>
      </c>
      <c r="G1036" s="3">
        <v>1.0</v>
      </c>
      <c r="H1036" s="3">
        <f t="shared" si="3"/>
        <v>500</v>
      </c>
    </row>
    <row r="1037">
      <c r="A1037" s="2">
        <v>44830.0</v>
      </c>
      <c r="B1037" s="3" t="str">
        <f t="shared" si="1"/>
        <v>Sep</v>
      </c>
      <c r="C1037" s="3" t="str">
        <f t="shared" si="2"/>
        <v>Monday</v>
      </c>
      <c r="D1037" s="3" t="s">
        <v>61</v>
      </c>
      <c r="E1037" s="3">
        <f>VLOOKUP(D1037, Sheet2!$A$2:$D$27, 4, FALSE)</f>
        <v>1500</v>
      </c>
      <c r="F1037" s="3">
        <f>VLOOKUP(D1037,Sheet2!$A$1:$D$27,2,FALSE)</f>
        <v>1041.666667</v>
      </c>
      <c r="G1037" s="3">
        <v>1.0</v>
      </c>
      <c r="H1037" s="3">
        <f t="shared" si="3"/>
        <v>1500</v>
      </c>
    </row>
    <row r="1038">
      <c r="A1038" s="2">
        <v>44831.0</v>
      </c>
      <c r="B1038" s="3" t="str">
        <f t="shared" si="1"/>
        <v>Sep</v>
      </c>
      <c r="C1038" s="3" t="str">
        <f t="shared" si="2"/>
        <v>Tuesday</v>
      </c>
      <c r="D1038" s="3" t="s">
        <v>11</v>
      </c>
      <c r="E1038" s="3">
        <f>VLOOKUP(D1038, Sheet2!$A$2:$D$27, 4, FALSE)</f>
        <v>0</v>
      </c>
      <c r="F1038" s="3">
        <f>VLOOKUP(D1038,Sheet2!$A$1:$D$27,2,FALSE)</f>
        <v>0</v>
      </c>
      <c r="G1038" s="3">
        <v>0.0</v>
      </c>
      <c r="H1038" s="3">
        <f t="shared" si="3"/>
        <v>0</v>
      </c>
    </row>
    <row r="1039">
      <c r="A1039" s="2">
        <v>44832.0</v>
      </c>
      <c r="B1039" s="3" t="str">
        <f t="shared" si="1"/>
        <v>Sep</v>
      </c>
      <c r="C1039" s="3" t="str">
        <f t="shared" si="2"/>
        <v>Wednesday</v>
      </c>
      <c r="D1039" s="3" t="s">
        <v>62</v>
      </c>
      <c r="E1039" s="3">
        <f>VLOOKUP(D1039, Sheet2!$A$2:$D$27, 4, FALSE)</f>
        <v>2500</v>
      </c>
      <c r="F1039" s="3">
        <f>VLOOKUP(D1039,Sheet2!$A$1:$D$27,2,FALSE)</f>
        <v>1736.111111</v>
      </c>
      <c r="G1039" s="3">
        <v>1.0</v>
      </c>
      <c r="H1039" s="3">
        <f t="shared" si="3"/>
        <v>2500</v>
      </c>
    </row>
    <row r="1040">
      <c r="A1040" s="2">
        <v>44832.0</v>
      </c>
      <c r="B1040" s="3" t="str">
        <f t="shared" si="1"/>
        <v>Sep</v>
      </c>
      <c r="C1040" s="3" t="str">
        <f t="shared" si="2"/>
        <v>Wednesday</v>
      </c>
      <c r="D1040" s="3" t="s">
        <v>41</v>
      </c>
      <c r="E1040" s="3">
        <f>VLOOKUP(D1040, Sheet2!$A$2:$D$27, 4, FALSE)</f>
        <v>300</v>
      </c>
      <c r="F1040" s="3">
        <f>VLOOKUP(D1040,Sheet2!$A$1:$D$27,2,FALSE)</f>
        <v>208.3333333</v>
      </c>
      <c r="G1040" s="3">
        <v>1.0</v>
      </c>
      <c r="H1040" s="3">
        <f t="shared" si="3"/>
        <v>300</v>
      </c>
    </row>
    <row r="1041">
      <c r="A1041" s="2">
        <v>44832.0</v>
      </c>
      <c r="B1041" s="3" t="str">
        <f t="shared" si="1"/>
        <v>Sep</v>
      </c>
      <c r="C1041" s="3" t="str">
        <f t="shared" si="2"/>
        <v>Wednesday</v>
      </c>
      <c r="D1041" s="3" t="s">
        <v>9</v>
      </c>
      <c r="E1041" s="3">
        <f>VLOOKUP(D1041, Sheet2!$A$2:$D$27, 4, FALSE)</f>
        <v>800</v>
      </c>
      <c r="F1041" s="3">
        <f>VLOOKUP(D1041,Sheet2!$A$1:$D$27,2,FALSE)</f>
        <v>555.5555556</v>
      </c>
      <c r="G1041" s="3">
        <v>1.0</v>
      </c>
      <c r="H1041" s="3">
        <f t="shared" si="3"/>
        <v>800</v>
      </c>
    </row>
    <row r="1042">
      <c r="A1042" s="2">
        <v>44832.0</v>
      </c>
      <c r="B1042" s="3" t="str">
        <f t="shared" si="1"/>
        <v>Sep</v>
      </c>
      <c r="C1042" s="3" t="str">
        <f t="shared" si="2"/>
        <v>Wednesday</v>
      </c>
      <c r="D1042" s="3" t="s">
        <v>54</v>
      </c>
      <c r="E1042" s="3">
        <f>VLOOKUP(D1042, Sheet2!$A$2:$D$27, 4, FALSE)</f>
        <v>2000</v>
      </c>
      <c r="F1042" s="3">
        <f>VLOOKUP(D1042,Sheet2!$A$1:$D$27,2,FALSE)</f>
        <v>1388.888889</v>
      </c>
      <c r="G1042" s="3">
        <v>1.0</v>
      </c>
      <c r="H1042" s="3">
        <f t="shared" si="3"/>
        <v>2000</v>
      </c>
    </row>
    <row r="1043">
      <c r="A1043" s="2">
        <v>44832.0</v>
      </c>
      <c r="B1043" s="3" t="str">
        <f t="shared" si="1"/>
        <v>Sep</v>
      </c>
      <c r="C1043" s="3" t="str">
        <f t="shared" si="2"/>
        <v>Wednesday</v>
      </c>
      <c r="D1043" s="3" t="s">
        <v>8</v>
      </c>
      <c r="E1043" s="3">
        <f>VLOOKUP(D1043, Sheet2!$A$2:$D$27, 4, FALSE)</f>
        <v>500</v>
      </c>
      <c r="F1043" s="3">
        <f>VLOOKUP(D1043,Sheet2!$A$1:$D$27,2,FALSE)</f>
        <v>347.2222222</v>
      </c>
      <c r="G1043" s="3">
        <v>2.0</v>
      </c>
      <c r="H1043" s="3">
        <f t="shared" si="3"/>
        <v>1000</v>
      </c>
    </row>
    <row r="1044">
      <c r="A1044" s="2">
        <v>44832.0</v>
      </c>
      <c r="B1044" s="3" t="str">
        <f t="shared" si="1"/>
        <v>Sep</v>
      </c>
      <c r="C1044" s="3" t="str">
        <f t="shared" si="2"/>
        <v>Wednesday</v>
      </c>
      <c r="D1044" s="3" t="s">
        <v>41</v>
      </c>
      <c r="E1044" s="3">
        <f>VLOOKUP(D1044, Sheet2!$A$2:$D$27, 4, FALSE)</f>
        <v>300</v>
      </c>
      <c r="F1044" s="3">
        <f>VLOOKUP(D1044,Sheet2!$A$1:$D$27,2,FALSE)</f>
        <v>208.3333333</v>
      </c>
      <c r="G1044" s="3">
        <v>2.0</v>
      </c>
      <c r="H1044" s="3">
        <f t="shared" si="3"/>
        <v>600</v>
      </c>
    </row>
    <row r="1045">
      <c r="A1045" s="2">
        <v>44833.0</v>
      </c>
      <c r="B1045" s="3" t="str">
        <f t="shared" si="1"/>
        <v>Sep</v>
      </c>
      <c r="C1045" s="3" t="str">
        <f t="shared" si="2"/>
        <v>Thursday</v>
      </c>
      <c r="D1045" s="3" t="s">
        <v>11</v>
      </c>
      <c r="E1045" s="3">
        <f>VLOOKUP(D1045, Sheet2!$A$2:$D$27, 4, FALSE)</f>
        <v>0</v>
      </c>
      <c r="F1045" s="3">
        <f>VLOOKUP(D1045,Sheet2!$A$1:$D$27,2,FALSE)</f>
        <v>0</v>
      </c>
      <c r="G1045" s="3">
        <v>0.0</v>
      </c>
      <c r="H1045" s="3">
        <f t="shared" si="3"/>
        <v>0</v>
      </c>
    </row>
    <row r="1046">
      <c r="A1046" s="2">
        <v>44834.0</v>
      </c>
      <c r="B1046" s="3" t="str">
        <f t="shared" si="1"/>
        <v>Sep</v>
      </c>
      <c r="C1046" s="3" t="str">
        <f t="shared" si="2"/>
        <v>Friday</v>
      </c>
      <c r="D1046" s="3" t="s">
        <v>11</v>
      </c>
      <c r="E1046" s="3">
        <f>VLOOKUP(D1046, Sheet2!$A$2:$D$27, 4, FALSE)</f>
        <v>0</v>
      </c>
      <c r="F1046" s="3">
        <f>VLOOKUP(D1046,Sheet2!$A$1:$D$27,2,FALSE)</f>
        <v>0</v>
      </c>
      <c r="G1046" s="3">
        <v>0.0</v>
      </c>
      <c r="H1046" s="3">
        <f t="shared" si="3"/>
        <v>0</v>
      </c>
    </row>
    <row r="1047">
      <c r="A1047" s="2">
        <v>44835.0</v>
      </c>
      <c r="B1047" s="3" t="str">
        <f t="shared" si="1"/>
        <v>Oct</v>
      </c>
      <c r="C1047" s="3" t="str">
        <f t="shared" si="2"/>
        <v>Saturday</v>
      </c>
      <c r="D1047" s="3" t="s">
        <v>15</v>
      </c>
      <c r="E1047" s="3">
        <f>VLOOKUP(D1047, Sheet2!$A$2:$D$27, 4, FALSE)</f>
        <v>1000</v>
      </c>
      <c r="F1047" s="3">
        <f>VLOOKUP(D1047,Sheet2!$A$1:$D$27,2,FALSE)</f>
        <v>694.4444444</v>
      </c>
      <c r="G1047" s="3">
        <v>1.0</v>
      </c>
      <c r="H1047" s="3">
        <f t="shared" si="3"/>
        <v>1000</v>
      </c>
    </row>
    <row r="1048">
      <c r="A1048" s="2">
        <v>44835.0</v>
      </c>
      <c r="B1048" s="3" t="str">
        <f t="shared" si="1"/>
        <v>Oct</v>
      </c>
      <c r="C1048" s="3" t="str">
        <f t="shared" si="2"/>
        <v>Saturday</v>
      </c>
      <c r="D1048" s="3" t="s">
        <v>8</v>
      </c>
      <c r="E1048" s="3">
        <f>VLOOKUP(D1048, Sheet2!$A$2:$D$27, 4, FALSE)</f>
        <v>500</v>
      </c>
      <c r="F1048" s="3">
        <f>VLOOKUP(D1048,Sheet2!$A$1:$D$27,2,FALSE)</f>
        <v>347.2222222</v>
      </c>
      <c r="G1048" s="3">
        <v>1.0</v>
      </c>
      <c r="H1048" s="3">
        <f t="shared" si="3"/>
        <v>500</v>
      </c>
    </row>
    <row r="1049">
      <c r="A1049" s="2">
        <v>44835.0</v>
      </c>
      <c r="B1049" s="3" t="str">
        <f t="shared" si="1"/>
        <v>Oct</v>
      </c>
      <c r="C1049" s="3" t="str">
        <f t="shared" si="2"/>
        <v>Saturday</v>
      </c>
      <c r="D1049" s="3" t="s">
        <v>41</v>
      </c>
      <c r="E1049" s="3">
        <f>VLOOKUP(D1049, Sheet2!$A$2:$D$27, 4, FALSE)</f>
        <v>300</v>
      </c>
      <c r="F1049" s="3">
        <f>VLOOKUP(D1049,Sheet2!$A$1:$D$27,2,FALSE)</f>
        <v>208.3333333</v>
      </c>
      <c r="G1049" s="3">
        <v>1.0</v>
      </c>
      <c r="H1049" s="3">
        <f t="shared" si="3"/>
        <v>300</v>
      </c>
    </row>
    <row r="1050">
      <c r="A1050" s="2">
        <v>44835.0</v>
      </c>
      <c r="B1050" s="3" t="str">
        <f t="shared" si="1"/>
        <v>Oct</v>
      </c>
      <c r="C1050" s="3" t="str">
        <f t="shared" si="2"/>
        <v>Saturday</v>
      </c>
      <c r="D1050" s="3" t="s">
        <v>9</v>
      </c>
      <c r="E1050" s="3">
        <f>VLOOKUP(D1050, Sheet2!$A$2:$D$27, 4, FALSE)</f>
        <v>800</v>
      </c>
      <c r="F1050" s="3">
        <f>VLOOKUP(D1050,Sheet2!$A$1:$D$27,2,FALSE)</f>
        <v>555.5555556</v>
      </c>
      <c r="G1050" s="3">
        <v>1.0</v>
      </c>
      <c r="H1050" s="3">
        <f t="shared" si="3"/>
        <v>800</v>
      </c>
    </row>
    <row r="1051">
      <c r="A1051" s="2">
        <v>44835.0</v>
      </c>
      <c r="B1051" s="3" t="str">
        <f t="shared" si="1"/>
        <v>Oct</v>
      </c>
      <c r="C1051" s="3" t="str">
        <f t="shared" si="2"/>
        <v>Saturday</v>
      </c>
      <c r="D1051" s="3" t="s">
        <v>13</v>
      </c>
      <c r="E1051" s="3">
        <f>VLOOKUP(D1051, Sheet2!$A$2:$D$27, 4, FALSE)</f>
        <v>600</v>
      </c>
      <c r="F1051" s="3">
        <f>VLOOKUP(D1051,Sheet2!$A$1:$D$27,2,FALSE)</f>
        <v>416.6666667</v>
      </c>
      <c r="G1051" s="3">
        <v>2.0</v>
      </c>
      <c r="H1051" s="3">
        <f t="shared" si="3"/>
        <v>1200</v>
      </c>
    </row>
    <row r="1052">
      <c r="A1052" s="2">
        <v>44836.0</v>
      </c>
      <c r="B1052" s="3" t="str">
        <f t="shared" si="1"/>
        <v>Oct</v>
      </c>
      <c r="C1052" s="3" t="str">
        <f t="shared" si="2"/>
        <v>Sunday</v>
      </c>
      <c r="D1052" s="3" t="s">
        <v>11</v>
      </c>
      <c r="E1052" s="3">
        <f>VLOOKUP(D1052, Sheet2!$A$2:$D$27, 4, FALSE)</f>
        <v>0</v>
      </c>
      <c r="F1052" s="3">
        <f>VLOOKUP(D1052,Sheet2!$A$1:$D$27,2,FALSE)</f>
        <v>0</v>
      </c>
      <c r="G1052" s="3">
        <v>0.0</v>
      </c>
      <c r="H1052" s="3">
        <f t="shared" si="3"/>
        <v>0</v>
      </c>
    </row>
    <row r="1053">
      <c r="A1053" s="2">
        <v>44837.0</v>
      </c>
      <c r="B1053" s="3" t="str">
        <f t="shared" si="1"/>
        <v>Oct</v>
      </c>
      <c r="C1053" s="3" t="str">
        <f t="shared" si="2"/>
        <v>Monday</v>
      </c>
      <c r="D1053" s="3" t="s">
        <v>9</v>
      </c>
      <c r="E1053" s="3">
        <f>VLOOKUP(D1053, Sheet2!$A$2:$D$27, 4, FALSE)</f>
        <v>800</v>
      </c>
      <c r="F1053" s="3">
        <f>VLOOKUP(D1053,Sheet2!$A$1:$D$27,2,FALSE)</f>
        <v>555.5555556</v>
      </c>
      <c r="G1053" s="3">
        <v>1.0</v>
      </c>
      <c r="H1053" s="3">
        <f t="shared" si="3"/>
        <v>800</v>
      </c>
    </row>
    <row r="1054">
      <c r="A1054" s="2">
        <v>44837.0</v>
      </c>
      <c r="B1054" s="3" t="str">
        <f t="shared" si="1"/>
        <v>Oct</v>
      </c>
      <c r="C1054" s="3" t="str">
        <f t="shared" si="2"/>
        <v>Monday</v>
      </c>
      <c r="D1054" s="3" t="s">
        <v>13</v>
      </c>
      <c r="E1054" s="3">
        <f>VLOOKUP(D1054, Sheet2!$A$2:$D$27, 4, FALSE)</f>
        <v>600</v>
      </c>
      <c r="F1054" s="3">
        <f>VLOOKUP(D1054,Sheet2!$A$1:$D$27,2,FALSE)</f>
        <v>416.6666667</v>
      </c>
      <c r="G1054" s="3">
        <v>1.0</v>
      </c>
      <c r="H1054" s="3">
        <f t="shared" si="3"/>
        <v>600</v>
      </c>
    </row>
    <row r="1055">
      <c r="A1055" s="2">
        <v>44838.0</v>
      </c>
      <c r="B1055" s="3" t="str">
        <f t="shared" si="1"/>
        <v>Oct</v>
      </c>
      <c r="C1055" s="3" t="str">
        <f t="shared" si="2"/>
        <v>Tuesday</v>
      </c>
      <c r="D1055" s="3" t="s">
        <v>11</v>
      </c>
      <c r="E1055" s="3">
        <f>VLOOKUP(D1055, Sheet2!$A$2:$D$27, 4, FALSE)</f>
        <v>0</v>
      </c>
      <c r="F1055" s="3">
        <f>VLOOKUP(D1055,Sheet2!$A$1:$D$27,2,FALSE)</f>
        <v>0</v>
      </c>
      <c r="G1055" s="3">
        <v>0.0</v>
      </c>
      <c r="H1055" s="3">
        <f t="shared" si="3"/>
        <v>0</v>
      </c>
    </row>
    <row r="1056">
      <c r="A1056" s="2">
        <v>44839.0</v>
      </c>
      <c r="B1056" s="3" t="str">
        <f t="shared" si="1"/>
        <v>Oct</v>
      </c>
      <c r="C1056" s="3" t="str">
        <f t="shared" si="2"/>
        <v>Wednesday</v>
      </c>
      <c r="D1056" s="3" t="s">
        <v>11</v>
      </c>
      <c r="E1056" s="3">
        <f>VLOOKUP(D1056, Sheet2!$A$2:$D$27, 4, FALSE)</f>
        <v>0</v>
      </c>
      <c r="F1056" s="3">
        <f>VLOOKUP(D1056,Sheet2!$A$1:$D$27,2,FALSE)</f>
        <v>0</v>
      </c>
      <c r="G1056" s="3">
        <v>0.0</v>
      </c>
      <c r="H1056" s="3">
        <f t="shared" si="3"/>
        <v>0</v>
      </c>
    </row>
    <row r="1057">
      <c r="A1057" s="2">
        <v>44840.0</v>
      </c>
      <c r="B1057" s="3" t="str">
        <f t="shared" si="1"/>
        <v>Oct</v>
      </c>
      <c r="C1057" s="3" t="str">
        <f t="shared" si="2"/>
        <v>Thursday</v>
      </c>
      <c r="D1057" s="3" t="s">
        <v>11</v>
      </c>
      <c r="E1057" s="3">
        <f>VLOOKUP(D1057, Sheet2!$A$2:$D$27, 4, FALSE)</f>
        <v>0</v>
      </c>
      <c r="F1057" s="3">
        <f>VLOOKUP(D1057,Sheet2!$A$1:$D$27,2,FALSE)</f>
        <v>0</v>
      </c>
      <c r="G1057" s="3">
        <v>0.0</v>
      </c>
      <c r="H1057" s="3">
        <f t="shared" si="3"/>
        <v>0</v>
      </c>
    </row>
    <row r="1058">
      <c r="A1058" s="2">
        <v>44841.0</v>
      </c>
      <c r="B1058" s="3" t="str">
        <f t="shared" si="1"/>
        <v>Oct</v>
      </c>
      <c r="C1058" s="3" t="str">
        <f t="shared" si="2"/>
        <v>Friday</v>
      </c>
      <c r="D1058" s="3" t="s">
        <v>11</v>
      </c>
      <c r="E1058" s="3">
        <f>VLOOKUP(D1058, Sheet2!$A$2:$D$27, 4, FALSE)</f>
        <v>0</v>
      </c>
      <c r="F1058" s="3">
        <f>VLOOKUP(D1058,Sheet2!$A$1:$D$27,2,FALSE)</f>
        <v>0</v>
      </c>
      <c r="G1058" s="3">
        <v>0.0</v>
      </c>
      <c r="H1058" s="3">
        <f t="shared" si="3"/>
        <v>0</v>
      </c>
    </row>
    <row r="1059">
      <c r="A1059" s="2">
        <v>44842.0</v>
      </c>
      <c r="B1059" s="3" t="str">
        <f t="shared" si="1"/>
        <v>Oct</v>
      </c>
      <c r="C1059" s="3" t="str">
        <f t="shared" si="2"/>
        <v>Saturday</v>
      </c>
      <c r="D1059" s="3" t="s">
        <v>8</v>
      </c>
      <c r="E1059" s="3">
        <f>VLOOKUP(D1059, Sheet2!$A$2:$D$27, 4, FALSE)</f>
        <v>500</v>
      </c>
      <c r="F1059" s="3">
        <f>VLOOKUP(D1059,Sheet2!$A$1:$D$27,2,FALSE)</f>
        <v>347.2222222</v>
      </c>
      <c r="G1059" s="3">
        <v>1.0</v>
      </c>
      <c r="H1059" s="3">
        <f t="shared" si="3"/>
        <v>500</v>
      </c>
    </row>
    <row r="1060">
      <c r="A1060" s="2">
        <v>44842.0</v>
      </c>
      <c r="B1060" s="3" t="str">
        <f t="shared" si="1"/>
        <v>Oct</v>
      </c>
      <c r="C1060" s="3" t="str">
        <f t="shared" si="2"/>
        <v>Saturday</v>
      </c>
      <c r="D1060" s="3" t="s">
        <v>41</v>
      </c>
      <c r="E1060" s="3">
        <f>VLOOKUP(D1060, Sheet2!$A$2:$D$27, 4, FALSE)</f>
        <v>300</v>
      </c>
      <c r="F1060" s="3">
        <f>VLOOKUP(D1060,Sheet2!$A$1:$D$27,2,FALSE)</f>
        <v>208.3333333</v>
      </c>
      <c r="G1060" s="3">
        <v>1.0</v>
      </c>
      <c r="H1060" s="3">
        <f t="shared" si="3"/>
        <v>300</v>
      </c>
    </row>
    <row r="1061">
      <c r="A1061" s="2">
        <v>44842.0</v>
      </c>
      <c r="B1061" s="3" t="str">
        <f t="shared" si="1"/>
        <v>Oct</v>
      </c>
      <c r="C1061" s="3" t="str">
        <f t="shared" si="2"/>
        <v>Saturday</v>
      </c>
      <c r="D1061" s="3" t="s">
        <v>13</v>
      </c>
      <c r="E1061" s="3">
        <f>VLOOKUP(D1061, Sheet2!$A$2:$D$27, 4, FALSE)</f>
        <v>600</v>
      </c>
      <c r="F1061" s="3">
        <f>VLOOKUP(D1061,Sheet2!$A$1:$D$27,2,FALSE)</f>
        <v>416.6666667</v>
      </c>
      <c r="G1061" s="3">
        <v>2.0</v>
      </c>
      <c r="H1061" s="3">
        <f t="shared" si="3"/>
        <v>1200</v>
      </c>
    </row>
    <row r="1062">
      <c r="A1062" s="2">
        <v>44843.0</v>
      </c>
      <c r="B1062" s="3" t="str">
        <f t="shared" si="1"/>
        <v>Oct</v>
      </c>
      <c r="C1062" s="3" t="str">
        <f t="shared" si="2"/>
        <v>Sunday</v>
      </c>
      <c r="D1062" s="3" t="s">
        <v>11</v>
      </c>
      <c r="E1062" s="3">
        <f>VLOOKUP(D1062, Sheet2!$A$2:$D$27, 4, FALSE)</f>
        <v>0</v>
      </c>
      <c r="F1062" s="3">
        <f>VLOOKUP(D1062,Sheet2!$A$1:$D$27,2,FALSE)</f>
        <v>0</v>
      </c>
      <c r="G1062" s="3">
        <v>0.0</v>
      </c>
      <c r="H1062" s="3">
        <f t="shared" si="3"/>
        <v>0</v>
      </c>
    </row>
    <row r="1063">
      <c r="A1063" s="2">
        <v>44844.0</v>
      </c>
      <c r="B1063" s="3" t="str">
        <f t="shared" si="1"/>
        <v>Oct</v>
      </c>
      <c r="C1063" s="3" t="str">
        <f t="shared" si="2"/>
        <v>Monday</v>
      </c>
      <c r="D1063" s="3" t="s">
        <v>11</v>
      </c>
      <c r="E1063" s="3">
        <f>VLOOKUP(D1063, Sheet2!$A$2:$D$27, 4, FALSE)</f>
        <v>0</v>
      </c>
      <c r="F1063" s="3">
        <f>VLOOKUP(D1063,Sheet2!$A$1:$D$27,2,FALSE)</f>
        <v>0</v>
      </c>
      <c r="G1063" s="3">
        <v>0.0</v>
      </c>
      <c r="H1063" s="3">
        <f t="shared" si="3"/>
        <v>0</v>
      </c>
    </row>
    <row r="1064">
      <c r="A1064" s="2">
        <v>44845.0</v>
      </c>
      <c r="B1064" s="3" t="str">
        <f t="shared" si="1"/>
        <v>Oct</v>
      </c>
      <c r="C1064" s="3" t="str">
        <f t="shared" si="2"/>
        <v>Tuesday</v>
      </c>
      <c r="D1064" s="3" t="s">
        <v>11</v>
      </c>
      <c r="E1064" s="3">
        <f>VLOOKUP(D1064, Sheet2!$A$2:$D$27, 4, FALSE)</f>
        <v>0</v>
      </c>
      <c r="F1064" s="3">
        <f>VLOOKUP(D1064,Sheet2!$A$1:$D$27,2,FALSE)</f>
        <v>0</v>
      </c>
      <c r="G1064" s="3">
        <v>0.0</v>
      </c>
      <c r="H1064" s="3">
        <f t="shared" si="3"/>
        <v>0</v>
      </c>
    </row>
    <row r="1065">
      <c r="A1065" s="2">
        <v>44846.0</v>
      </c>
      <c r="B1065" s="3" t="str">
        <f t="shared" si="1"/>
        <v>Oct</v>
      </c>
      <c r="C1065" s="3" t="str">
        <f t="shared" si="2"/>
        <v>Wednesday</v>
      </c>
      <c r="D1065" s="3" t="s">
        <v>56</v>
      </c>
      <c r="E1065" s="3">
        <f>VLOOKUP(D1065, Sheet2!$A$2:$D$27, 4, FALSE)</f>
        <v>130</v>
      </c>
      <c r="F1065" s="3">
        <f>VLOOKUP(D1065,Sheet2!$A$1:$D$27,2,FALSE)</f>
        <v>90.27777778</v>
      </c>
      <c r="G1065" s="3">
        <v>10.0</v>
      </c>
      <c r="H1065" s="3">
        <f t="shared" si="3"/>
        <v>1300</v>
      </c>
    </row>
    <row r="1066">
      <c r="A1066" s="2">
        <v>44847.0</v>
      </c>
      <c r="B1066" s="3" t="str">
        <f t="shared" si="1"/>
        <v>Oct</v>
      </c>
      <c r="C1066" s="3" t="str">
        <f t="shared" si="2"/>
        <v>Thursday</v>
      </c>
      <c r="D1066" s="3" t="s">
        <v>11</v>
      </c>
      <c r="E1066" s="3">
        <f>VLOOKUP(D1066, Sheet2!$A$2:$D$27, 4, FALSE)</f>
        <v>0</v>
      </c>
      <c r="F1066" s="3">
        <f>VLOOKUP(D1066,Sheet2!$A$1:$D$27,2,FALSE)</f>
        <v>0</v>
      </c>
      <c r="G1066" s="3">
        <v>0.0</v>
      </c>
      <c r="H1066" s="3">
        <f t="shared" si="3"/>
        <v>0</v>
      </c>
    </row>
    <row r="1067">
      <c r="A1067" s="2">
        <v>44848.0</v>
      </c>
      <c r="B1067" s="3" t="str">
        <f t="shared" si="1"/>
        <v>Oct</v>
      </c>
      <c r="C1067" s="3" t="str">
        <f t="shared" si="2"/>
        <v>Friday</v>
      </c>
      <c r="D1067" s="3" t="s">
        <v>11</v>
      </c>
      <c r="E1067" s="3">
        <f>VLOOKUP(D1067, Sheet2!$A$2:$D$27, 4, FALSE)</f>
        <v>0</v>
      </c>
      <c r="F1067" s="3">
        <f>VLOOKUP(D1067,Sheet2!$A$1:$D$27,2,FALSE)</f>
        <v>0</v>
      </c>
      <c r="G1067" s="3">
        <v>0.0</v>
      </c>
      <c r="H1067" s="3">
        <f t="shared" si="3"/>
        <v>0</v>
      </c>
    </row>
    <row r="1068">
      <c r="A1068" s="2">
        <v>44849.0</v>
      </c>
      <c r="B1068" s="3" t="str">
        <f t="shared" si="1"/>
        <v>Oct</v>
      </c>
      <c r="C1068" s="3" t="str">
        <f t="shared" si="2"/>
        <v>Saturday</v>
      </c>
      <c r="D1068" s="3" t="s">
        <v>51</v>
      </c>
      <c r="E1068" s="3">
        <f>VLOOKUP(D1068, Sheet2!$A$2:$D$27, 4, FALSE)</f>
        <v>150</v>
      </c>
      <c r="F1068" s="3">
        <f>VLOOKUP(D1068,Sheet2!$A$1:$D$27,2,FALSE)</f>
        <v>104.1666667</v>
      </c>
      <c r="G1068" s="3">
        <v>7.0</v>
      </c>
      <c r="H1068" s="3">
        <f t="shared" si="3"/>
        <v>1050</v>
      </c>
    </row>
    <row r="1069">
      <c r="A1069" s="2">
        <v>44849.0</v>
      </c>
      <c r="B1069" s="3" t="str">
        <f t="shared" si="1"/>
        <v>Oct</v>
      </c>
      <c r="C1069" s="3" t="str">
        <f t="shared" si="2"/>
        <v>Saturday</v>
      </c>
      <c r="D1069" s="3" t="s">
        <v>15</v>
      </c>
      <c r="E1069" s="3">
        <f>VLOOKUP(D1069, Sheet2!$A$2:$D$27, 4, FALSE)</f>
        <v>1000</v>
      </c>
      <c r="F1069" s="3">
        <f>VLOOKUP(D1069,Sheet2!$A$1:$D$27,2,FALSE)</f>
        <v>694.4444444</v>
      </c>
      <c r="G1069" s="3">
        <v>1.0</v>
      </c>
      <c r="H1069" s="3">
        <f t="shared" si="3"/>
        <v>1000</v>
      </c>
    </row>
    <row r="1070">
      <c r="A1070" s="2">
        <v>44853.0</v>
      </c>
      <c r="B1070" s="3" t="str">
        <f t="shared" si="1"/>
        <v>Oct</v>
      </c>
      <c r="C1070" s="3" t="str">
        <f t="shared" si="2"/>
        <v>Wednesday</v>
      </c>
      <c r="D1070" s="3" t="s">
        <v>11</v>
      </c>
      <c r="E1070" s="3">
        <f>VLOOKUP(D1070, Sheet2!$A$2:$D$27, 4, FALSE)</f>
        <v>0</v>
      </c>
      <c r="F1070" s="3">
        <f>VLOOKUP(D1070,Sheet2!$A$1:$D$27,2,FALSE)</f>
        <v>0</v>
      </c>
      <c r="G1070" s="3">
        <v>0.0</v>
      </c>
      <c r="H1070" s="3">
        <f t="shared" si="3"/>
        <v>0</v>
      </c>
    </row>
    <row r="1071">
      <c r="A1071" s="2">
        <v>44854.0</v>
      </c>
      <c r="B1071" s="3" t="str">
        <f t="shared" si="1"/>
        <v>Oct</v>
      </c>
      <c r="C1071" s="3" t="str">
        <f t="shared" si="2"/>
        <v>Thursday</v>
      </c>
      <c r="D1071" s="3" t="s">
        <v>11</v>
      </c>
      <c r="E1071" s="3">
        <f>VLOOKUP(D1071, Sheet2!$A$2:$D$27, 4, FALSE)</f>
        <v>0</v>
      </c>
      <c r="F1071" s="3">
        <f>VLOOKUP(D1071,Sheet2!$A$1:$D$27,2,FALSE)</f>
        <v>0</v>
      </c>
      <c r="G1071" s="3">
        <v>0.0</v>
      </c>
      <c r="H1071" s="3">
        <f t="shared" si="3"/>
        <v>0</v>
      </c>
    </row>
    <row r="1072">
      <c r="A1072" s="2">
        <v>44855.0</v>
      </c>
      <c r="B1072" s="3" t="str">
        <f t="shared" si="1"/>
        <v>Oct</v>
      </c>
      <c r="C1072" s="3" t="str">
        <f t="shared" si="2"/>
        <v>Friday</v>
      </c>
      <c r="D1072" s="3" t="s">
        <v>11</v>
      </c>
      <c r="E1072" s="3">
        <f>VLOOKUP(D1072, Sheet2!$A$2:$D$27, 4, FALSE)</f>
        <v>0</v>
      </c>
      <c r="F1072" s="3">
        <f>VLOOKUP(D1072,Sheet2!$A$1:$D$27,2,FALSE)</f>
        <v>0</v>
      </c>
      <c r="G1072" s="3">
        <v>0.0</v>
      </c>
      <c r="H1072" s="3">
        <f t="shared" si="3"/>
        <v>0</v>
      </c>
    </row>
    <row r="1073">
      <c r="A1073" s="2">
        <v>44856.0</v>
      </c>
      <c r="B1073" s="3" t="str">
        <f t="shared" si="1"/>
        <v>Oct</v>
      </c>
      <c r="C1073" s="3" t="str">
        <f t="shared" si="2"/>
        <v>Saturday</v>
      </c>
      <c r="D1073" s="3" t="s">
        <v>8</v>
      </c>
      <c r="E1073" s="3">
        <f>VLOOKUP(D1073, Sheet2!$A$2:$D$27, 4, FALSE)</f>
        <v>500</v>
      </c>
      <c r="F1073" s="3">
        <f>VLOOKUP(D1073,Sheet2!$A$1:$D$27,2,FALSE)</f>
        <v>347.2222222</v>
      </c>
      <c r="G1073" s="3">
        <v>2.0</v>
      </c>
      <c r="H1073" s="3">
        <f t="shared" si="3"/>
        <v>1000</v>
      </c>
    </row>
    <row r="1074">
      <c r="A1074" s="2">
        <v>44856.0</v>
      </c>
      <c r="B1074" s="3" t="str">
        <f t="shared" si="1"/>
        <v>Oct</v>
      </c>
      <c r="C1074" s="3" t="str">
        <f t="shared" si="2"/>
        <v>Saturday</v>
      </c>
      <c r="D1074" s="3" t="s">
        <v>56</v>
      </c>
      <c r="E1074" s="3">
        <f>VLOOKUP(D1074, Sheet2!$A$2:$D$27, 4, FALSE)</f>
        <v>130</v>
      </c>
      <c r="F1074" s="3">
        <f>VLOOKUP(D1074,Sheet2!$A$1:$D$27,2,FALSE)</f>
        <v>90.27777778</v>
      </c>
      <c r="G1074" s="3">
        <v>2.0</v>
      </c>
      <c r="H1074" s="3">
        <f t="shared" si="3"/>
        <v>260</v>
      </c>
    </row>
    <row r="1075">
      <c r="A1075" s="2">
        <v>44858.0</v>
      </c>
      <c r="B1075" s="3" t="str">
        <f t="shared" si="1"/>
        <v>Oct</v>
      </c>
      <c r="C1075" s="3" t="str">
        <f t="shared" si="2"/>
        <v>Monday</v>
      </c>
      <c r="D1075" s="3" t="s">
        <v>11</v>
      </c>
      <c r="E1075" s="3">
        <f>VLOOKUP(D1075, Sheet2!$A$2:$D$27, 4, FALSE)</f>
        <v>0</v>
      </c>
      <c r="F1075" s="3">
        <f>VLOOKUP(D1075,Sheet2!$A$1:$D$27,2,FALSE)</f>
        <v>0</v>
      </c>
      <c r="G1075" s="3">
        <v>0.0</v>
      </c>
      <c r="H1075" s="3">
        <f t="shared" si="3"/>
        <v>0</v>
      </c>
    </row>
    <row r="1076">
      <c r="A1076" s="2">
        <v>44859.0</v>
      </c>
      <c r="B1076" s="3" t="str">
        <f t="shared" si="1"/>
        <v>Oct</v>
      </c>
      <c r="C1076" s="3" t="str">
        <f t="shared" si="2"/>
        <v>Tuesday</v>
      </c>
      <c r="D1076" s="3" t="s">
        <v>11</v>
      </c>
      <c r="E1076" s="3">
        <f>VLOOKUP(D1076, Sheet2!$A$2:$D$27, 4, FALSE)</f>
        <v>0</v>
      </c>
      <c r="F1076" s="3">
        <f>VLOOKUP(D1076,Sheet2!$A$1:$D$27,2,FALSE)</f>
        <v>0</v>
      </c>
      <c r="G1076" s="3">
        <v>0.0</v>
      </c>
      <c r="H1076" s="3">
        <f t="shared" si="3"/>
        <v>0</v>
      </c>
    </row>
    <row r="1077">
      <c r="A1077" s="2">
        <v>44860.0</v>
      </c>
      <c r="B1077" s="3" t="str">
        <f t="shared" si="1"/>
        <v>Oct</v>
      </c>
      <c r="C1077" s="3" t="str">
        <f t="shared" si="2"/>
        <v>Wednesday</v>
      </c>
      <c r="D1077" s="3" t="s">
        <v>11</v>
      </c>
      <c r="E1077" s="3">
        <f>VLOOKUP(D1077, Sheet2!$A$2:$D$27, 4, FALSE)</f>
        <v>0</v>
      </c>
      <c r="F1077" s="3">
        <f>VLOOKUP(D1077,Sheet2!$A$1:$D$27,2,FALSE)</f>
        <v>0</v>
      </c>
      <c r="G1077" s="3">
        <v>0.0</v>
      </c>
      <c r="H1077" s="3">
        <f t="shared" si="3"/>
        <v>0</v>
      </c>
    </row>
    <row r="1078">
      <c r="A1078" s="2">
        <v>44861.0</v>
      </c>
      <c r="B1078" s="3" t="str">
        <f t="shared" si="1"/>
        <v>Oct</v>
      </c>
      <c r="C1078" s="3" t="str">
        <f t="shared" si="2"/>
        <v>Thursday</v>
      </c>
      <c r="D1078" s="3" t="s">
        <v>11</v>
      </c>
      <c r="E1078" s="3">
        <f>VLOOKUP(D1078, Sheet2!$A$2:$D$27, 4, FALSE)</f>
        <v>0</v>
      </c>
      <c r="F1078" s="3">
        <f>VLOOKUP(D1078,Sheet2!$A$1:$D$27,2,FALSE)</f>
        <v>0</v>
      </c>
      <c r="G1078" s="3">
        <v>0.0</v>
      </c>
      <c r="H1078" s="3">
        <f t="shared" si="3"/>
        <v>0</v>
      </c>
    </row>
    <row r="1079">
      <c r="A1079" s="2">
        <v>44862.0</v>
      </c>
      <c r="B1079" s="3" t="str">
        <f t="shared" si="1"/>
        <v>Oct</v>
      </c>
      <c r="C1079" s="3" t="str">
        <f t="shared" si="2"/>
        <v>Friday</v>
      </c>
      <c r="D1079" s="3" t="s">
        <v>11</v>
      </c>
      <c r="E1079" s="3">
        <f>VLOOKUP(D1079, Sheet2!$A$2:$D$27, 4, FALSE)</f>
        <v>0</v>
      </c>
      <c r="F1079" s="3">
        <f>VLOOKUP(D1079,Sheet2!$A$1:$D$27,2,FALSE)</f>
        <v>0</v>
      </c>
      <c r="G1079" s="3">
        <v>0.0</v>
      </c>
      <c r="H1079" s="3">
        <f t="shared" si="3"/>
        <v>0</v>
      </c>
    </row>
    <row r="1080">
      <c r="A1080" s="2">
        <v>44863.0</v>
      </c>
      <c r="B1080" s="3" t="str">
        <f t="shared" si="1"/>
        <v>Oct</v>
      </c>
      <c r="C1080" s="3" t="str">
        <f t="shared" si="2"/>
        <v>Saturday</v>
      </c>
      <c r="D1080" s="3" t="s">
        <v>11</v>
      </c>
      <c r="E1080" s="3">
        <f>VLOOKUP(D1080, Sheet2!$A$2:$D$27, 4, FALSE)</f>
        <v>0</v>
      </c>
      <c r="F1080" s="3">
        <f>VLOOKUP(D1080,Sheet2!$A$1:$D$27,2,FALSE)</f>
        <v>0</v>
      </c>
      <c r="G1080" s="3">
        <v>0.0</v>
      </c>
      <c r="H1080" s="3">
        <f t="shared" si="3"/>
        <v>0</v>
      </c>
    </row>
    <row r="1081">
      <c r="A1081" s="2">
        <v>44864.0</v>
      </c>
      <c r="B1081" s="3" t="str">
        <f t="shared" si="1"/>
        <v>Oct</v>
      </c>
      <c r="C1081" s="3" t="str">
        <f t="shared" si="2"/>
        <v>Sunday</v>
      </c>
      <c r="D1081" s="3" t="s">
        <v>11</v>
      </c>
      <c r="E1081" s="3">
        <f>VLOOKUP(D1081, Sheet2!$A$2:$D$27, 4, FALSE)</f>
        <v>0</v>
      </c>
      <c r="F1081" s="3">
        <f>VLOOKUP(D1081,Sheet2!$A$1:$D$27,2,FALSE)</f>
        <v>0</v>
      </c>
      <c r="G1081" s="3">
        <v>0.0</v>
      </c>
      <c r="H1081" s="3">
        <f t="shared" si="3"/>
        <v>0</v>
      </c>
    </row>
    <row r="1082">
      <c r="A1082" s="2">
        <v>44865.0</v>
      </c>
      <c r="B1082" s="3" t="str">
        <f t="shared" si="1"/>
        <v>Oct</v>
      </c>
      <c r="C1082" s="3" t="str">
        <f t="shared" si="2"/>
        <v>Monday</v>
      </c>
      <c r="D1082" s="3" t="s">
        <v>11</v>
      </c>
      <c r="E1082" s="3">
        <f>VLOOKUP(D1082, Sheet2!$A$2:$D$27, 4, FALSE)</f>
        <v>0</v>
      </c>
      <c r="F1082" s="3">
        <f>VLOOKUP(D1082,Sheet2!$A$1:$D$27,2,FALSE)</f>
        <v>0</v>
      </c>
      <c r="G1082" s="3">
        <v>0.0</v>
      </c>
      <c r="H1082" s="3">
        <f t="shared" si="3"/>
        <v>0</v>
      </c>
    </row>
    <row r="1083">
      <c r="A1083" s="2">
        <v>44866.0</v>
      </c>
      <c r="B1083" s="3" t="str">
        <f t="shared" si="1"/>
        <v>Nov</v>
      </c>
      <c r="C1083" s="3" t="str">
        <f t="shared" si="2"/>
        <v>Tuesday</v>
      </c>
      <c r="D1083" s="3" t="s">
        <v>11</v>
      </c>
      <c r="E1083" s="3">
        <f>VLOOKUP(D1083, Sheet2!$A$2:$D$27, 4, FALSE)</f>
        <v>0</v>
      </c>
      <c r="F1083" s="3">
        <f>VLOOKUP(D1083,Sheet2!$A$1:$D$27,2,FALSE)</f>
        <v>0</v>
      </c>
      <c r="G1083" s="3">
        <v>0.0</v>
      </c>
      <c r="H1083" s="3">
        <f t="shared" si="3"/>
        <v>0</v>
      </c>
    </row>
    <row r="1084">
      <c r="A1084" s="2">
        <v>44867.0</v>
      </c>
      <c r="B1084" s="3" t="str">
        <f t="shared" si="1"/>
        <v>Nov</v>
      </c>
      <c r="C1084" s="3" t="str">
        <f t="shared" si="2"/>
        <v>Wednesday</v>
      </c>
      <c r="D1084" s="3" t="s">
        <v>11</v>
      </c>
      <c r="E1084" s="3">
        <f>VLOOKUP(D1084, Sheet2!$A$2:$D$27, 4, FALSE)</f>
        <v>0</v>
      </c>
      <c r="F1084" s="3">
        <f>VLOOKUP(D1084,Sheet2!$A$1:$D$27,2,FALSE)</f>
        <v>0</v>
      </c>
      <c r="G1084" s="3">
        <v>0.0</v>
      </c>
      <c r="H1084" s="3">
        <f t="shared" si="3"/>
        <v>0</v>
      </c>
    </row>
    <row r="1085">
      <c r="A1085" s="2">
        <v>44868.0</v>
      </c>
      <c r="B1085" s="3" t="str">
        <f t="shared" si="1"/>
        <v>Nov</v>
      </c>
      <c r="C1085" s="3" t="str">
        <f t="shared" si="2"/>
        <v>Thursday</v>
      </c>
      <c r="D1085" s="3" t="s">
        <v>11</v>
      </c>
      <c r="E1085" s="3">
        <f>VLOOKUP(D1085, Sheet2!$A$2:$D$27, 4, FALSE)</f>
        <v>0</v>
      </c>
      <c r="F1085" s="3">
        <f>VLOOKUP(D1085,Sheet2!$A$1:$D$27,2,FALSE)</f>
        <v>0</v>
      </c>
      <c r="G1085" s="3">
        <v>0.0</v>
      </c>
      <c r="H1085" s="3">
        <f t="shared" si="3"/>
        <v>0</v>
      </c>
    </row>
    <row r="1086">
      <c r="A1086" s="2">
        <v>44869.0</v>
      </c>
      <c r="B1086" s="3" t="str">
        <f t="shared" si="1"/>
        <v>Nov</v>
      </c>
      <c r="C1086" s="3" t="str">
        <f t="shared" si="2"/>
        <v>Friday</v>
      </c>
      <c r="D1086" s="3" t="s">
        <v>11</v>
      </c>
      <c r="E1086" s="3">
        <f>VLOOKUP(D1086, Sheet2!$A$2:$D$27, 4, FALSE)</f>
        <v>0</v>
      </c>
      <c r="F1086" s="3">
        <f>VLOOKUP(D1086,Sheet2!$A$1:$D$27,2,FALSE)</f>
        <v>0</v>
      </c>
      <c r="G1086" s="3">
        <v>0.0</v>
      </c>
      <c r="H1086" s="3">
        <f t="shared" si="3"/>
        <v>0</v>
      </c>
    </row>
    <row r="1087">
      <c r="A1087" s="2">
        <v>44870.0</v>
      </c>
      <c r="B1087" s="3" t="str">
        <f t="shared" si="1"/>
        <v>Nov</v>
      </c>
      <c r="C1087" s="3" t="str">
        <f t="shared" si="2"/>
        <v>Saturday</v>
      </c>
      <c r="D1087" s="3" t="s">
        <v>11</v>
      </c>
      <c r="E1087" s="3">
        <f>VLOOKUP(D1087, Sheet2!$A$2:$D$27, 4, FALSE)</f>
        <v>0</v>
      </c>
      <c r="F1087" s="3">
        <f>VLOOKUP(D1087,Sheet2!$A$1:$D$27,2,FALSE)</f>
        <v>0</v>
      </c>
      <c r="G1087" s="3">
        <v>0.0</v>
      </c>
      <c r="H1087" s="3">
        <f t="shared" si="3"/>
        <v>0</v>
      </c>
    </row>
    <row r="1088">
      <c r="A1088" s="2">
        <v>44871.0</v>
      </c>
      <c r="B1088" s="3" t="str">
        <f t="shared" si="1"/>
        <v>Nov</v>
      </c>
      <c r="C1088" s="3" t="str">
        <f t="shared" si="2"/>
        <v>Sunday</v>
      </c>
      <c r="D1088" s="3" t="s">
        <v>11</v>
      </c>
      <c r="E1088" s="3">
        <f>VLOOKUP(D1088, Sheet2!$A$2:$D$27, 4, FALSE)</f>
        <v>0</v>
      </c>
      <c r="F1088" s="3">
        <f>VLOOKUP(D1088,Sheet2!$A$1:$D$27,2,FALSE)</f>
        <v>0</v>
      </c>
      <c r="G1088" s="3">
        <v>0.0</v>
      </c>
      <c r="H1088" s="3">
        <f t="shared" si="3"/>
        <v>0</v>
      </c>
    </row>
    <row r="1089">
      <c r="A1089" s="2">
        <v>44872.0</v>
      </c>
      <c r="B1089" s="3" t="str">
        <f t="shared" si="1"/>
        <v>Nov</v>
      </c>
      <c r="C1089" s="3" t="str">
        <f t="shared" si="2"/>
        <v>Monday</v>
      </c>
      <c r="D1089" s="3" t="s">
        <v>11</v>
      </c>
      <c r="E1089" s="3">
        <f>VLOOKUP(D1089, Sheet2!$A$2:$D$27, 4, FALSE)</f>
        <v>0</v>
      </c>
      <c r="F1089" s="3">
        <f>VLOOKUP(D1089,Sheet2!$A$1:$D$27,2,FALSE)</f>
        <v>0</v>
      </c>
      <c r="G1089" s="3">
        <v>0.0</v>
      </c>
      <c r="H1089" s="3">
        <f t="shared" si="3"/>
        <v>0</v>
      </c>
    </row>
    <row r="1090">
      <c r="A1090" s="2">
        <v>44873.0</v>
      </c>
      <c r="B1090" s="3" t="str">
        <f t="shared" si="1"/>
        <v>Nov</v>
      </c>
      <c r="C1090" s="3" t="str">
        <f t="shared" si="2"/>
        <v>Tuesday</v>
      </c>
      <c r="D1090" s="3" t="s">
        <v>11</v>
      </c>
      <c r="E1090" s="3">
        <f>VLOOKUP(D1090, Sheet2!$A$2:$D$27, 4, FALSE)</f>
        <v>0</v>
      </c>
      <c r="F1090" s="3">
        <f>VLOOKUP(D1090,Sheet2!$A$1:$D$27,2,FALSE)</f>
        <v>0</v>
      </c>
      <c r="G1090" s="3">
        <v>0.0</v>
      </c>
      <c r="H1090" s="3">
        <f t="shared" si="3"/>
        <v>0</v>
      </c>
    </row>
    <row r="1091">
      <c r="A1091" s="2">
        <v>44874.0</v>
      </c>
      <c r="B1091" s="3" t="str">
        <f t="shared" si="1"/>
        <v>Nov</v>
      </c>
      <c r="C1091" s="3" t="str">
        <f t="shared" si="2"/>
        <v>Wednesday</v>
      </c>
      <c r="D1091" s="3" t="s">
        <v>11</v>
      </c>
      <c r="E1091" s="3">
        <f>VLOOKUP(D1091, Sheet2!$A$2:$D$27, 4, FALSE)</f>
        <v>0</v>
      </c>
      <c r="F1091" s="3">
        <f>VLOOKUP(D1091,Sheet2!$A$1:$D$27,2,FALSE)</f>
        <v>0</v>
      </c>
      <c r="G1091" s="3">
        <v>0.0</v>
      </c>
      <c r="H1091" s="3">
        <f t="shared" si="3"/>
        <v>0</v>
      </c>
    </row>
    <row r="1092">
      <c r="A1092" s="2">
        <v>44875.0</v>
      </c>
      <c r="B1092" s="3" t="str">
        <f t="shared" si="1"/>
        <v>Nov</v>
      </c>
      <c r="C1092" s="3" t="str">
        <f t="shared" si="2"/>
        <v>Thursday</v>
      </c>
      <c r="D1092" s="3" t="s">
        <v>11</v>
      </c>
      <c r="E1092" s="3">
        <f>VLOOKUP(D1092, Sheet2!$A$2:$D$27, 4, FALSE)</f>
        <v>0</v>
      </c>
      <c r="F1092" s="3">
        <f>VLOOKUP(D1092,Sheet2!$A$1:$D$27,2,FALSE)</f>
        <v>0</v>
      </c>
      <c r="G1092" s="3">
        <v>0.0</v>
      </c>
      <c r="H1092" s="3">
        <f t="shared" si="3"/>
        <v>0</v>
      </c>
    </row>
    <row r="1093">
      <c r="A1093" s="2">
        <v>44876.0</v>
      </c>
      <c r="B1093" s="3" t="str">
        <f t="shared" si="1"/>
        <v>Nov</v>
      </c>
      <c r="C1093" s="3" t="str">
        <f t="shared" si="2"/>
        <v>Friday</v>
      </c>
      <c r="D1093" s="3" t="s">
        <v>51</v>
      </c>
      <c r="E1093" s="3">
        <f>VLOOKUP(D1093, Sheet2!$A$2:$D$27, 4, FALSE)</f>
        <v>150</v>
      </c>
      <c r="F1093" s="3">
        <f>VLOOKUP(D1093,Sheet2!$A$1:$D$27,2,FALSE)</f>
        <v>104.1666667</v>
      </c>
      <c r="G1093" s="3">
        <v>2.0</v>
      </c>
      <c r="H1093" s="3">
        <f t="shared" si="3"/>
        <v>300</v>
      </c>
    </row>
    <row r="1094">
      <c r="A1094" s="2">
        <v>44876.0</v>
      </c>
      <c r="B1094" s="3" t="str">
        <f t="shared" si="1"/>
        <v>Nov</v>
      </c>
      <c r="C1094" s="3" t="str">
        <f t="shared" si="2"/>
        <v>Friday</v>
      </c>
      <c r="D1094" s="3" t="s">
        <v>34</v>
      </c>
      <c r="E1094" s="3">
        <f>VLOOKUP(D1094, Sheet2!$A$2:$D$27, 4, FALSE)</f>
        <v>180</v>
      </c>
      <c r="F1094" s="3">
        <f>VLOOKUP(D1094,Sheet2!$A$1:$D$27,2,FALSE)</f>
        <v>125</v>
      </c>
      <c r="G1094" s="3">
        <v>1.0</v>
      </c>
      <c r="H1094" s="3">
        <f t="shared" si="3"/>
        <v>180</v>
      </c>
    </row>
    <row r="1095">
      <c r="A1095" s="2">
        <v>44877.0</v>
      </c>
      <c r="B1095" s="3" t="str">
        <f t="shared" si="1"/>
        <v>Nov</v>
      </c>
      <c r="C1095" s="3" t="str">
        <f t="shared" si="2"/>
        <v>Saturday</v>
      </c>
      <c r="D1095" s="3" t="s">
        <v>8</v>
      </c>
      <c r="E1095" s="3">
        <f>VLOOKUP(D1095, Sheet2!$A$2:$D$27, 4, FALSE)</f>
        <v>500</v>
      </c>
      <c r="F1095" s="3">
        <f>VLOOKUP(D1095,Sheet2!$A$1:$D$27,2,FALSE)</f>
        <v>347.2222222</v>
      </c>
      <c r="G1095" s="3">
        <v>1.0</v>
      </c>
      <c r="H1095" s="3">
        <f t="shared" si="3"/>
        <v>500</v>
      </c>
    </row>
    <row r="1096">
      <c r="A1096" s="2">
        <v>44878.0</v>
      </c>
      <c r="B1096" s="3" t="str">
        <f t="shared" si="1"/>
        <v>Nov</v>
      </c>
      <c r="C1096" s="3" t="str">
        <f t="shared" si="2"/>
        <v>Sunday</v>
      </c>
      <c r="D1096" s="3" t="s">
        <v>11</v>
      </c>
      <c r="E1096" s="3">
        <f>VLOOKUP(D1096, Sheet2!$A$2:$D$27, 4, FALSE)</f>
        <v>0</v>
      </c>
      <c r="F1096" s="3">
        <f>VLOOKUP(D1096,Sheet2!$A$1:$D$27,2,FALSE)</f>
        <v>0</v>
      </c>
      <c r="G1096" s="3">
        <v>0.0</v>
      </c>
      <c r="H1096" s="3">
        <f t="shared" si="3"/>
        <v>0</v>
      </c>
    </row>
    <row r="1097">
      <c r="A1097" s="2">
        <v>44879.0</v>
      </c>
      <c r="B1097" s="3" t="str">
        <f t="shared" si="1"/>
        <v>Nov</v>
      </c>
      <c r="C1097" s="3" t="str">
        <f t="shared" si="2"/>
        <v>Monday</v>
      </c>
      <c r="D1097" s="3" t="s">
        <v>11</v>
      </c>
      <c r="E1097" s="3">
        <f>VLOOKUP(D1097, Sheet2!$A$2:$D$27, 4, FALSE)</f>
        <v>0</v>
      </c>
      <c r="F1097" s="3">
        <f>VLOOKUP(D1097,Sheet2!$A$1:$D$27,2,FALSE)</f>
        <v>0</v>
      </c>
      <c r="G1097" s="3">
        <v>0.0</v>
      </c>
      <c r="H1097" s="3">
        <f t="shared" si="3"/>
        <v>0</v>
      </c>
    </row>
    <row r="1098">
      <c r="A1098" s="2">
        <v>44880.0</v>
      </c>
      <c r="B1098" s="3" t="str">
        <f t="shared" si="1"/>
        <v>Nov</v>
      </c>
      <c r="C1098" s="3" t="str">
        <f t="shared" si="2"/>
        <v>Tuesday</v>
      </c>
      <c r="D1098" s="3" t="s">
        <v>11</v>
      </c>
      <c r="E1098" s="3">
        <f>VLOOKUP(D1098, Sheet2!$A$2:$D$27, 4, FALSE)</f>
        <v>0</v>
      </c>
      <c r="F1098" s="3">
        <f>VLOOKUP(D1098,Sheet2!$A$1:$D$27,2,FALSE)</f>
        <v>0</v>
      </c>
      <c r="G1098" s="3">
        <v>0.0</v>
      </c>
      <c r="H1098" s="3">
        <f t="shared" si="3"/>
        <v>0</v>
      </c>
    </row>
    <row r="1099">
      <c r="A1099" s="2">
        <v>44881.0</v>
      </c>
      <c r="B1099" s="3" t="str">
        <f t="shared" si="1"/>
        <v>Nov</v>
      </c>
      <c r="C1099" s="3" t="str">
        <f t="shared" si="2"/>
        <v>Wednesday</v>
      </c>
      <c r="D1099" s="3" t="s">
        <v>11</v>
      </c>
      <c r="E1099" s="3">
        <f>VLOOKUP(D1099, Sheet2!$A$2:$D$27, 4, FALSE)</f>
        <v>0</v>
      </c>
      <c r="F1099" s="3">
        <f>VLOOKUP(D1099,Sheet2!$A$1:$D$27,2,FALSE)</f>
        <v>0</v>
      </c>
      <c r="G1099" s="3">
        <v>0.0</v>
      </c>
      <c r="H1099" s="3">
        <f t="shared" si="3"/>
        <v>0</v>
      </c>
    </row>
    <row r="1100">
      <c r="A1100" s="2">
        <v>44882.0</v>
      </c>
      <c r="B1100" s="3" t="str">
        <f t="shared" si="1"/>
        <v>Nov</v>
      </c>
      <c r="C1100" s="3" t="str">
        <f t="shared" si="2"/>
        <v>Thursday</v>
      </c>
      <c r="D1100" s="3" t="s">
        <v>11</v>
      </c>
      <c r="E1100" s="3">
        <f>VLOOKUP(D1100, Sheet2!$A$2:$D$27, 4, FALSE)</f>
        <v>0</v>
      </c>
      <c r="F1100" s="3">
        <f>VLOOKUP(D1100,Sheet2!$A$1:$D$27,2,FALSE)</f>
        <v>0</v>
      </c>
      <c r="G1100" s="3">
        <v>0.0</v>
      </c>
      <c r="H1100" s="3">
        <f t="shared" si="3"/>
        <v>0</v>
      </c>
    </row>
    <row r="1101">
      <c r="A1101" s="2">
        <v>44883.0</v>
      </c>
      <c r="B1101" s="3" t="str">
        <f t="shared" si="1"/>
        <v>Nov</v>
      </c>
      <c r="C1101" s="3" t="str">
        <f t="shared" si="2"/>
        <v>Friday</v>
      </c>
      <c r="D1101" s="3" t="s">
        <v>11</v>
      </c>
      <c r="E1101" s="3">
        <f>VLOOKUP(D1101, Sheet2!$A$2:$D$27, 4, FALSE)</f>
        <v>0</v>
      </c>
      <c r="F1101" s="3">
        <f>VLOOKUP(D1101,Sheet2!$A$1:$D$27,2,FALSE)</f>
        <v>0</v>
      </c>
      <c r="G1101" s="3">
        <v>0.0</v>
      </c>
      <c r="H1101" s="3">
        <f t="shared" si="3"/>
        <v>0</v>
      </c>
    </row>
    <row r="1102">
      <c r="A1102" s="2">
        <v>44884.0</v>
      </c>
      <c r="B1102" s="3" t="str">
        <f t="shared" si="1"/>
        <v>Nov</v>
      </c>
      <c r="C1102" s="3" t="str">
        <f t="shared" si="2"/>
        <v>Saturday</v>
      </c>
      <c r="D1102" s="3" t="s">
        <v>8</v>
      </c>
      <c r="E1102" s="3">
        <f>VLOOKUP(D1102, Sheet2!$A$2:$D$27, 4, FALSE)</f>
        <v>500</v>
      </c>
      <c r="F1102" s="3">
        <f>VLOOKUP(D1102,Sheet2!$A$1:$D$27,2,FALSE)</f>
        <v>347.2222222</v>
      </c>
      <c r="G1102" s="3">
        <v>1.0</v>
      </c>
      <c r="H1102" s="3">
        <f t="shared" si="3"/>
        <v>500</v>
      </c>
    </row>
    <row r="1103">
      <c r="A1103" s="2">
        <v>44885.0</v>
      </c>
      <c r="B1103" s="3" t="str">
        <f t="shared" si="1"/>
        <v>Nov</v>
      </c>
      <c r="C1103" s="3" t="str">
        <f t="shared" si="2"/>
        <v>Sunday</v>
      </c>
      <c r="D1103" s="3" t="s">
        <v>11</v>
      </c>
      <c r="E1103" s="3">
        <f>VLOOKUP(D1103, Sheet2!$A$2:$D$27, 4, FALSE)</f>
        <v>0</v>
      </c>
      <c r="F1103" s="3">
        <f>VLOOKUP(D1103,Sheet2!$A$1:$D$27,2,FALSE)</f>
        <v>0</v>
      </c>
      <c r="G1103" s="3">
        <v>0.0</v>
      </c>
      <c r="H1103" s="3">
        <f t="shared" si="3"/>
        <v>0</v>
      </c>
    </row>
    <row r="1104">
      <c r="A1104" s="2">
        <v>44886.0</v>
      </c>
      <c r="B1104" s="3" t="str">
        <f t="shared" si="1"/>
        <v>Nov</v>
      </c>
      <c r="C1104" s="3" t="str">
        <f t="shared" si="2"/>
        <v>Monday</v>
      </c>
      <c r="D1104" s="3" t="s">
        <v>54</v>
      </c>
      <c r="E1104" s="3">
        <f>VLOOKUP(D1104, Sheet2!$A$2:$D$27, 4, FALSE)</f>
        <v>2000</v>
      </c>
      <c r="F1104" s="3">
        <f>VLOOKUP(D1104,Sheet2!$A$1:$D$27,2,FALSE)</f>
        <v>1388.888889</v>
      </c>
      <c r="G1104" s="3">
        <v>2.0</v>
      </c>
      <c r="H1104" s="3">
        <f t="shared" si="3"/>
        <v>4000</v>
      </c>
    </row>
    <row r="1105">
      <c r="A1105" s="2">
        <v>44886.0</v>
      </c>
      <c r="B1105" s="3" t="str">
        <f t="shared" si="1"/>
        <v>Nov</v>
      </c>
      <c r="C1105" s="3" t="str">
        <f t="shared" si="2"/>
        <v>Monday</v>
      </c>
      <c r="D1105" s="3" t="s">
        <v>13</v>
      </c>
      <c r="E1105" s="3">
        <f>VLOOKUP(D1105, Sheet2!$A$2:$D$27, 4, FALSE)</f>
        <v>600</v>
      </c>
      <c r="F1105" s="3">
        <f>VLOOKUP(D1105,Sheet2!$A$1:$D$27,2,FALSE)</f>
        <v>416.6666667</v>
      </c>
      <c r="G1105" s="3">
        <v>1.0</v>
      </c>
      <c r="H1105" s="3">
        <f t="shared" si="3"/>
        <v>600</v>
      </c>
    </row>
    <row r="1106">
      <c r="A1106" s="2">
        <v>44887.0</v>
      </c>
      <c r="B1106" s="3" t="str">
        <f t="shared" si="1"/>
        <v>Nov</v>
      </c>
      <c r="C1106" s="3" t="str">
        <f t="shared" si="2"/>
        <v>Tuesday</v>
      </c>
      <c r="D1106" s="3" t="s">
        <v>11</v>
      </c>
      <c r="E1106" s="3">
        <f>VLOOKUP(D1106, Sheet2!$A$2:$D$27, 4, FALSE)</f>
        <v>0</v>
      </c>
      <c r="F1106" s="3">
        <f>VLOOKUP(D1106,Sheet2!$A$1:$D$27,2,FALSE)</f>
        <v>0</v>
      </c>
      <c r="G1106" s="3">
        <v>0.0</v>
      </c>
      <c r="H1106" s="3">
        <f t="shared" si="3"/>
        <v>0</v>
      </c>
    </row>
    <row r="1107">
      <c r="A1107" s="2">
        <v>44888.0</v>
      </c>
      <c r="B1107" s="3" t="str">
        <f t="shared" si="1"/>
        <v>Nov</v>
      </c>
      <c r="C1107" s="3" t="str">
        <f t="shared" si="2"/>
        <v>Wednesday</v>
      </c>
      <c r="D1107" s="3" t="s">
        <v>11</v>
      </c>
      <c r="E1107" s="3">
        <f>VLOOKUP(D1107, Sheet2!$A$2:$D$27, 4, FALSE)</f>
        <v>0</v>
      </c>
      <c r="F1107" s="3">
        <f>VLOOKUP(D1107,Sheet2!$A$1:$D$27,2,FALSE)</f>
        <v>0</v>
      </c>
      <c r="G1107" s="3">
        <v>0.0</v>
      </c>
      <c r="H1107" s="3">
        <f t="shared" si="3"/>
        <v>0</v>
      </c>
    </row>
    <row r="1108">
      <c r="A1108" s="2">
        <v>44889.0</v>
      </c>
      <c r="B1108" s="3" t="str">
        <f t="shared" si="1"/>
        <v>Nov</v>
      </c>
      <c r="C1108" s="3" t="str">
        <f t="shared" si="2"/>
        <v>Thursday</v>
      </c>
      <c r="D1108" s="3" t="s">
        <v>11</v>
      </c>
      <c r="E1108" s="3">
        <f>VLOOKUP(D1108, Sheet2!$A$2:$D$27, 4, FALSE)</f>
        <v>0</v>
      </c>
      <c r="F1108" s="3">
        <f>VLOOKUP(D1108,Sheet2!$A$1:$D$27,2,FALSE)</f>
        <v>0</v>
      </c>
      <c r="G1108" s="3">
        <v>0.0</v>
      </c>
      <c r="H1108" s="3">
        <f t="shared" si="3"/>
        <v>0</v>
      </c>
    </row>
    <row r="1109">
      <c r="A1109" s="2">
        <v>44890.0</v>
      </c>
      <c r="B1109" s="3" t="str">
        <f t="shared" si="1"/>
        <v>Nov</v>
      </c>
      <c r="C1109" s="3" t="str">
        <f t="shared" si="2"/>
        <v>Friday</v>
      </c>
      <c r="D1109" s="3" t="s">
        <v>9</v>
      </c>
      <c r="E1109" s="3">
        <f>VLOOKUP(D1109, Sheet2!$A$2:$D$27, 4, FALSE)</f>
        <v>800</v>
      </c>
      <c r="F1109" s="3">
        <f>VLOOKUP(D1109,Sheet2!$A$1:$D$27,2,FALSE)</f>
        <v>555.5555556</v>
      </c>
      <c r="G1109" s="3">
        <v>1.0</v>
      </c>
      <c r="H1109" s="3">
        <f t="shared" si="3"/>
        <v>800</v>
      </c>
    </row>
    <row r="1110">
      <c r="A1110" s="2">
        <v>44890.0</v>
      </c>
      <c r="B1110" s="3" t="str">
        <f t="shared" si="1"/>
        <v>Nov</v>
      </c>
      <c r="C1110" s="3" t="str">
        <f t="shared" si="2"/>
        <v>Friday</v>
      </c>
      <c r="D1110" s="3" t="s">
        <v>15</v>
      </c>
      <c r="E1110" s="3">
        <f>VLOOKUP(D1110, Sheet2!$A$2:$D$27, 4, FALSE)</f>
        <v>1000</v>
      </c>
      <c r="F1110" s="3">
        <f>VLOOKUP(D1110,Sheet2!$A$1:$D$27,2,FALSE)</f>
        <v>694.4444444</v>
      </c>
      <c r="G1110" s="3">
        <v>1.0</v>
      </c>
      <c r="H1110" s="3">
        <f t="shared" si="3"/>
        <v>1000</v>
      </c>
    </row>
    <row r="1111">
      <c r="A1111" s="2">
        <v>44890.0</v>
      </c>
      <c r="B1111" s="3" t="str">
        <f t="shared" si="1"/>
        <v>Nov</v>
      </c>
      <c r="C1111" s="3" t="str">
        <f t="shared" si="2"/>
        <v>Friday</v>
      </c>
      <c r="D1111" s="3" t="s">
        <v>8</v>
      </c>
      <c r="E1111" s="3">
        <f>VLOOKUP(D1111, Sheet2!$A$2:$D$27, 4, FALSE)</f>
        <v>500</v>
      </c>
      <c r="F1111" s="3">
        <f>VLOOKUP(D1111,Sheet2!$A$1:$D$27,2,FALSE)</f>
        <v>347.2222222</v>
      </c>
      <c r="G1111" s="3">
        <v>1.0</v>
      </c>
      <c r="H1111" s="3">
        <f t="shared" si="3"/>
        <v>500</v>
      </c>
    </row>
    <row r="1112">
      <c r="A1112" s="2">
        <v>44891.0</v>
      </c>
      <c r="B1112" s="3" t="str">
        <f t="shared" si="1"/>
        <v>Nov</v>
      </c>
      <c r="C1112" s="3" t="str">
        <f t="shared" si="2"/>
        <v>Saturday</v>
      </c>
      <c r="D1112" s="3" t="s">
        <v>11</v>
      </c>
      <c r="E1112" s="3">
        <f>VLOOKUP(D1112, Sheet2!$A$2:$D$27, 4, FALSE)</f>
        <v>0</v>
      </c>
      <c r="F1112" s="3">
        <f>VLOOKUP(D1112,Sheet2!$A$1:$D$27,2,FALSE)</f>
        <v>0</v>
      </c>
      <c r="G1112" s="3">
        <v>0.0</v>
      </c>
      <c r="H1112" s="3">
        <f t="shared" si="3"/>
        <v>0</v>
      </c>
    </row>
    <row r="1113">
      <c r="A1113" s="2">
        <v>44892.0</v>
      </c>
      <c r="B1113" s="3" t="str">
        <f t="shared" si="1"/>
        <v>Nov</v>
      </c>
      <c r="C1113" s="3" t="str">
        <f t="shared" si="2"/>
        <v>Sunday</v>
      </c>
      <c r="D1113" s="3" t="s">
        <v>11</v>
      </c>
      <c r="E1113" s="3">
        <f>VLOOKUP(D1113, Sheet2!$A$2:$D$27, 4, FALSE)</f>
        <v>0</v>
      </c>
      <c r="F1113" s="3">
        <f>VLOOKUP(D1113,Sheet2!$A$1:$D$27,2,FALSE)</f>
        <v>0</v>
      </c>
      <c r="G1113" s="3">
        <v>0.0</v>
      </c>
      <c r="H1113" s="3">
        <f t="shared" si="3"/>
        <v>0</v>
      </c>
    </row>
    <row r="1114">
      <c r="A1114" s="2">
        <v>44893.0</v>
      </c>
      <c r="B1114" s="3" t="str">
        <f t="shared" si="1"/>
        <v>Nov</v>
      </c>
      <c r="C1114" s="3" t="str">
        <f t="shared" si="2"/>
        <v>Monday</v>
      </c>
      <c r="D1114" s="3" t="s">
        <v>13</v>
      </c>
      <c r="E1114" s="3">
        <f>VLOOKUP(D1114, Sheet2!$A$2:$D$27, 4, FALSE)</f>
        <v>600</v>
      </c>
      <c r="F1114" s="3">
        <f>VLOOKUP(D1114,Sheet2!$A$1:$D$27,2,FALSE)</f>
        <v>416.6666667</v>
      </c>
      <c r="G1114" s="3">
        <v>3.0</v>
      </c>
      <c r="H1114" s="3">
        <f t="shared" si="3"/>
        <v>1800</v>
      </c>
    </row>
    <row r="1115">
      <c r="A1115" s="2">
        <v>44894.0</v>
      </c>
      <c r="B1115" s="3" t="str">
        <f t="shared" si="1"/>
        <v>Nov</v>
      </c>
      <c r="C1115" s="3" t="str">
        <f t="shared" si="2"/>
        <v>Tuesday</v>
      </c>
      <c r="D1115" s="3" t="s">
        <v>9</v>
      </c>
      <c r="E1115" s="3">
        <f>VLOOKUP(D1115, Sheet2!$A$2:$D$27, 4, FALSE)</f>
        <v>800</v>
      </c>
      <c r="F1115" s="3">
        <f>VLOOKUP(D1115,Sheet2!$A$1:$D$27,2,FALSE)</f>
        <v>555.5555556</v>
      </c>
      <c r="G1115" s="3">
        <v>1.0</v>
      </c>
      <c r="H1115" s="3">
        <f t="shared" si="3"/>
        <v>800</v>
      </c>
    </row>
    <row r="1116">
      <c r="A1116" s="2">
        <v>44894.0</v>
      </c>
      <c r="B1116" s="3" t="str">
        <f t="shared" si="1"/>
        <v>Nov</v>
      </c>
      <c r="C1116" s="3" t="str">
        <f t="shared" si="2"/>
        <v>Tuesday</v>
      </c>
      <c r="D1116" s="3" t="s">
        <v>15</v>
      </c>
      <c r="E1116" s="3">
        <f>VLOOKUP(D1116, Sheet2!$A$2:$D$27, 4, FALSE)</f>
        <v>1000</v>
      </c>
      <c r="F1116" s="3">
        <f>VLOOKUP(D1116,Sheet2!$A$1:$D$27,2,FALSE)</f>
        <v>694.4444444</v>
      </c>
      <c r="G1116" s="3">
        <v>2.0</v>
      </c>
      <c r="H1116" s="3">
        <f t="shared" si="3"/>
        <v>2000</v>
      </c>
    </row>
    <row r="1117">
      <c r="A1117" s="2">
        <v>44895.0</v>
      </c>
      <c r="B1117" s="3" t="str">
        <f t="shared" si="1"/>
        <v>Nov</v>
      </c>
      <c r="C1117" s="3" t="str">
        <f t="shared" si="2"/>
        <v>Wednesday</v>
      </c>
      <c r="D1117" s="3" t="s">
        <v>56</v>
      </c>
      <c r="E1117" s="3">
        <f>VLOOKUP(D1117, Sheet2!$A$2:$D$27, 4, FALSE)</f>
        <v>130</v>
      </c>
      <c r="F1117" s="3">
        <f>VLOOKUP(D1117,Sheet2!$A$1:$D$27,2,FALSE)</f>
        <v>90.27777778</v>
      </c>
      <c r="G1117" s="3">
        <v>1.0</v>
      </c>
      <c r="H1117" s="3">
        <f t="shared" si="3"/>
        <v>130</v>
      </c>
    </row>
    <row r="1118">
      <c r="A1118" s="2">
        <v>44896.0</v>
      </c>
      <c r="B1118" s="3" t="str">
        <f t="shared" si="1"/>
        <v>Dec</v>
      </c>
      <c r="C1118" s="3" t="str">
        <f t="shared" si="2"/>
        <v>Thursday</v>
      </c>
      <c r="D1118" s="3" t="s">
        <v>55</v>
      </c>
      <c r="E1118" s="3">
        <f>VLOOKUP(D1118, Sheet2!$A$2:$D$27, 4, FALSE)</f>
        <v>3000</v>
      </c>
      <c r="F1118" s="3">
        <f>VLOOKUP(D1118,Sheet2!$A$1:$D$27,2,FALSE)</f>
        <v>2083.333333</v>
      </c>
      <c r="G1118" s="3">
        <v>1.0</v>
      </c>
      <c r="H1118" s="3">
        <f t="shared" si="3"/>
        <v>3000</v>
      </c>
    </row>
    <row r="1119">
      <c r="A1119" s="2">
        <v>44896.0</v>
      </c>
      <c r="B1119" s="3" t="str">
        <f t="shared" si="1"/>
        <v>Dec</v>
      </c>
      <c r="C1119" s="3" t="str">
        <f t="shared" si="2"/>
        <v>Thursday</v>
      </c>
      <c r="D1119" s="3" t="s">
        <v>62</v>
      </c>
      <c r="E1119" s="3">
        <f>VLOOKUP(D1119, Sheet2!$A$2:$D$27, 4, FALSE)</f>
        <v>2500</v>
      </c>
      <c r="F1119" s="3">
        <f>VLOOKUP(D1119,Sheet2!$A$1:$D$27,2,FALSE)</f>
        <v>1736.111111</v>
      </c>
      <c r="G1119" s="3">
        <v>1.0</v>
      </c>
      <c r="H1119" s="3">
        <f t="shared" si="3"/>
        <v>2500</v>
      </c>
    </row>
    <row r="1120">
      <c r="A1120" s="2">
        <v>44897.0</v>
      </c>
      <c r="B1120" s="3" t="str">
        <f t="shared" si="1"/>
        <v>Dec</v>
      </c>
      <c r="C1120" s="3" t="str">
        <f t="shared" si="2"/>
        <v>Friday</v>
      </c>
      <c r="D1120" s="3" t="s">
        <v>41</v>
      </c>
      <c r="E1120" s="3">
        <f>VLOOKUP(D1120, Sheet2!$A$2:$D$27, 4, FALSE)</f>
        <v>300</v>
      </c>
      <c r="F1120" s="3">
        <f>VLOOKUP(D1120,Sheet2!$A$1:$D$27,2,FALSE)</f>
        <v>208.3333333</v>
      </c>
      <c r="G1120" s="3">
        <v>1.0</v>
      </c>
      <c r="H1120" s="3">
        <f t="shared" si="3"/>
        <v>300</v>
      </c>
    </row>
    <row r="1121">
      <c r="A1121" s="2">
        <v>44898.0</v>
      </c>
      <c r="B1121" s="3" t="str">
        <f t="shared" si="1"/>
        <v>Dec</v>
      </c>
      <c r="C1121" s="3" t="str">
        <f t="shared" si="2"/>
        <v>Saturday</v>
      </c>
      <c r="D1121" s="3" t="s">
        <v>54</v>
      </c>
      <c r="E1121" s="3">
        <f>VLOOKUP(D1121, Sheet2!$A$2:$D$27, 4, FALSE)</f>
        <v>2000</v>
      </c>
      <c r="F1121" s="3">
        <f>VLOOKUP(D1121,Sheet2!$A$1:$D$27,2,FALSE)</f>
        <v>1388.888889</v>
      </c>
      <c r="G1121" s="3">
        <v>1.0</v>
      </c>
      <c r="H1121" s="3">
        <f t="shared" si="3"/>
        <v>2000</v>
      </c>
    </row>
    <row r="1122">
      <c r="A1122" s="2">
        <v>44899.0</v>
      </c>
      <c r="B1122" s="3" t="str">
        <f t="shared" si="1"/>
        <v>Dec</v>
      </c>
      <c r="C1122" s="3" t="str">
        <f t="shared" si="2"/>
        <v>Sunday</v>
      </c>
      <c r="D1122" s="3" t="s">
        <v>11</v>
      </c>
      <c r="E1122" s="3">
        <f>VLOOKUP(D1122, Sheet2!$A$2:$D$27, 4, FALSE)</f>
        <v>0</v>
      </c>
      <c r="F1122" s="3">
        <f>VLOOKUP(D1122,Sheet2!$A$1:$D$27,2,FALSE)</f>
        <v>0</v>
      </c>
      <c r="G1122" s="3">
        <v>0.0</v>
      </c>
      <c r="H1122" s="3">
        <f t="shared" si="3"/>
        <v>0</v>
      </c>
    </row>
    <row r="1123">
      <c r="A1123" s="2">
        <v>44900.0</v>
      </c>
      <c r="B1123" s="3" t="str">
        <f t="shared" si="1"/>
        <v>Dec</v>
      </c>
      <c r="C1123" s="3" t="str">
        <f t="shared" si="2"/>
        <v>Monday</v>
      </c>
      <c r="D1123" s="3" t="s">
        <v>11</v>
      </c>
      <c r="E1123" s="3">
        <f>VLOOKUP(D1123, Sheet2!$A$2:$D$27, 4, FALSE)</f>
        <v>0</v>
      </c>
      <c r="F1123" s="3">
        <f>VLOOKUP(D1123,Sheet2!$A$1:$D$27,2,FALSE)</f>
        <v>0</v>
      </c>
      <c r="G1123" s="3">
        <v>0.0</v>
      </c>
      <c r="H1123" s="3">
        <f t="shared" si="3"/>
        <v>0</v>
      </c>
    </row>
    <row r="1124">
      <c r="A1124" s="2">
        <v>44901.0</v>
      </c>
      <c r="B1124" s="3" t="str">
        <f t="shared" si="1"/>
        <v>Dec</v>
      </c>
      <c r="C1124" s="3" t="str">
        <f t="shared" si="2"/>
        <v>Tuesday</v>
      </c>
      <c r="D1124" s="3" t="s">
        <v>11</v>
      </c>
      <c r="E1124" s="3">
        <f>VLOOKUP(D1124, Sheet2!$A$2:$D$27, 4, FALSE)</f>
        <v>0</v>
      </c>
      <c r="F1124" s="3">
        <f>VLOOKUP(D1124,Sheet2!$A$1:$D$27,2,FALSE)</f>
        <v>0</v>
      </c>
      <c r="G1124" s="3">
        <v>0.0</v>
      </c>
      <c r="H1124" s="3">
        <f t="shared" si="3"/>
        <v>0</v>
      </c>
    </row>
    <row r="1125">
      <c r="A1125" s="2">
        <v>44902.0</v>
      </c>
      <c r="B1125" s="3" t="str">
        <f t="shared" si="1"/>
        <v>Dec</v>
      </c>
      <c r="C1125" s="3" t="str">
        <f t="shared" si="2"/>
        <v>Wednesday</v>
      </c>
      <c r="D1125" s="3" t="s">
        <v>11</v>
      </c>
      <c r="E1125" s="3">
        <f>VLOOKUP(D1125, Sheet2!$A$2:$D$27, 4, FALSE)</f>
        <v>0</v>
      </c>
      <c r="F1125" s="3">
        <f>VLOOKUP(D1125,Sheet2!$A$1:$D$27,2,FALSE)</f>
        <v>0</v>
      </c>
      <c r="G1125" s="3">
        <v>0.0</v>
      </c>
      <c r="H1125" s="3">
        <f t="shared" si="3"/>
        <v>0</v>
      </c>
    </row>
    <row r="1126">
      <c r="A1126" s="2">
        <v>44903.0</v>
      </c>
      <c r="B1126" s="3" t="str">
        <f t="shared" si="1"/>
        <v>Dec</v>
      </c>
      <c r="C1126" s="3" t="str">
        <f t="shared" si="2"/>
        <v>Thursday</v>
      </c>
      <c r="D1126" s="3" t="s">
        <v>61</v>
      </c>
      <c r="E1126" s="3">
        <f>VLOOKUP(D1126, Sheet2!$A$2:$D$27, 4, FALSE)</f>
        <v>1500</v>
      </c>
      <c r="F1126" s="3">
        <f>VLOOKUP(D1126,Sheet2!$A$1:$D$27,2,FALSE)</f>
        <v>1041.666667</v>
      </c>
      <c r="G1126" s="3">
        <v>2.0</v>
      </c>
      <c r="H1126" s="3">
        <f t="shared" si="3"/>
        <v>3000</v>
      </c>
    </row>
    <row r="1127">
      <c r="A1127" s="2">
        <v>44903.0</v>
      </c>
      <c r="B1127" s="3" t="str">
        <f t="shared" si="1"/>
        <v>Dec</v>
      </c>
      <c r="C1127" s="3" t="str">
        <f t="shared" si="2"/>
        <v>Thursday</v>
      </c>
      <c r="D1127" s="3" t="s">
        <v>9</v>
      </c>
      <c r="E1127" s="3">
        <f>VLOOKUP(D1127, Sheet2!$A$2:$D$27, 4, FALSE)</f>
        <v>800</v>
      </c>
      <c r="F1127" s="3">
        <f>VLOOKUP(D1127,Sheet2!$A$1:$D$27,2,FALSE)</f>
        <v>555.5555556</v>
      </c>
      <c r="G1127" s="3">
        <v>1.0</v>
      </c>
      <c r="H1127" s="3">
        <f t="shared" si="3"/>
        <v>800</v>
      </c>
    </row>
    <row r="1128">
      <c r="A1128" s="2">
        <v>44903.0</v>
      </c>
      <c r="B1128" s="3" t="str">
        <f t="shared" si="1"/>
        <v>Dec</v>
      </c>
      <c r="C1128" s="3" t="str">
        <f t="shared" si="2"/>
        <v>Thursday</v>
      </c>
      <c r="D1128" s="3" t="s">
        <v>54</v>
      </c>
      <c r="E1128" s="3">
        <f>VLOOKUP(D1128, Sheet2!$A$2:$D$27, 4, FALSE)</f>
        <v>2000</v>
      </c>
      <c r="F1128" s="3">
        <f>VLOOKUP(D1128,Sheet2!$A$1:$D$27,2,FALSE)</f>
        <v>1388.888889</v>
      </c>
      <c r="G1128" s="3">
        <v>3.0</v>
      </c>
      <c r="H1128" s="3">
        <f t="shared" si="3"/>
        <v>6000</v>
      </c>
    </row>
    <row r="1129">
      <c r="A1129" s="2">
        <v>44904.0</v>
      </c>
      <c r="B1129" s="3" t="str">
        <f t="shared" si="1"/>
        <v>Dec</v>
      </c>
      <c r="C1129" s="3" t="str">
        <f t="shared" si="2"/>
        <v>Friday</v>
      </c>
      <c r="D1129" s="3" t="s">
        <v>11</v>
      </c>
      <c r="E1129" s="3">
        <f>VLOOKUP(D1129, Sheet2!$A$2:$D$27, 4, FALSE)</f>
        <v>0</v>
      </c>
      <c r="F1129" s="3">
        <f>VLOOKUP(D1129,Sheet2!$A$1:$D$27,2,FALSE)</f>
        <v>0</v>
      </c>
      <c r="G1129" s="3">
        <v>0.0</v>
      </c>
      <c r="H1129" s="3">
        <f t="shared" si="3"/>
        <v>0</v>
      </c>
    </row>
    <row r="1130">
      <c r="A1130" s="2">
        <v>44905.0</v>
      </c>
      <c r="B1130" s="3" t="str">
        <f t="shared" si="1"/>
        <v>Dec</v>
      </c>
      <c r="C1130" s="3" t="str">
        <f t="shared" si="2"/>
        <v>Saturday</v>
      </c>
      <c r="D1130" s="3" t="s">
        <v>65</v>
      </c>
      <c r="E1130" s="3">
        <f>VLOOKUP(D1130, Sheet2!$A$2:$D$27, 4, FALSE)</f>
        <v>5000</v>
      </c>
      <c r="F1130" s="3">
        <f>VLOOKUP(D1130,Sheet2!$A$1:$D$27,2,FALSE)</f>
        <v>3472.222222</v>
      </c>
      <c r="G1130" s="3">
        <v>1.0</v>
      </c>
      <c r="H1130" s="3">
        <f t="shared" si="3"/>
        <v>5000</v>
      </c>
    </row>
    <row r="1131">
      <c r="A1131" s="2">
        <v>44906.0</v>
      </c>
      <c r="B1131" s="3" t="str">
        <f t="shared" si="1"/>
        <v>Dec</v>
      </c>
      <c r="C1131" s="3" t="str">
        <f t="shared" si="2"/>
        <v>Sunday</v>
      </c>
      <c r="D1131" s="3" t="s">
        <v>11</v>
      </c>
      <c r="E1131" s="3">
        <f>VLOOKUP(D1131, Sheet2!$A$2:$D$27, 4, FALSE)</f>
        <v>0</v>
      </c>
      <c r="F1131" s="3">
        <f>VLOOKUP(D1131,Sheet2!$A$1:$D$27,2,FALSE)</f>
        <v>0</v>
      </c>
      <c r="G1131" s="3">
        <v>0.0</v>
      </c>
      <c r="H1131" s="3">
        <f t="shared" si="3"/>
        <v>0</v>
      </c>
    </row>
    <row r="1132">
      <c r="A1132" s="2">
        <v>44907.0</v>
      </c>
      <c r="B1132" s="3" t="str">
        <f t="shared" si="1"/>
        <v>Dec</v>
      </c>
      <c r="C1132" s="3" t="str">
        <f t="shared" si="2"/>
        <v>Monday</v>
      </c>
      <c r="D1132" s="3" t="s">
        <v>11</v>
      </c>
      <c r="E1132" s="3">
        <f>VLOOKUP(D1132, Sheet2!$A$2:$D$27, 4, FALSE)</f>
        <v>0</v>
      </c>
      <c r="F1132" s="3">
        <f>VLOOKUP(D1132,Sheet2!$A$1:$D$27,2,FALSE)</f>
        <v>0</v>
      </c>
      <c r="G1132" s="3">
        <v>0.0</v>
      </c>
      <c r="H1132" s="3">
        <f t="shared" si="3"/>
        <v>0</v>
      </c>
    </row>
    <row r="1133">
      <c r="A1133" s="2">
        <v>44908.0</v>
      </c>
      <c r="B1133" s="3" t="str">
        <f t="shared" si="1"/>
        <v>Dec</v>
      </c>
      <c r="C1133" s="3" t="str">
        <f t="shared" si="2"/>
        <v>Tuesday</v>
      </c>
      <c r="D1133" s="3" t="s">
        <v>11</v>
      </c>
      <c r="E1133" s="3">
        <f>VLOOKUP(D1133, Sheet2!$A$2:$D$27, 4, FALSE)</f>
        <v>0</v>
      </c>
      <c r="F1133" s="3">
        <f>VLOOKUP(D1133,Sheet2!$A$1:$D$27,2,FALSE)</f>
        <v>0</v>
      </c>
      <c r="G1133" s="3">
        <v>0.0</v>
      </c>
      <c r="H1133" s="3">
        <f t="shared" si="3"/>
        <v>0</v>
      </c>
    </row>
    <row r="1134">
      <c r="A1134" s="2">
        <v>44909.0</v>
      </c>
      <c r="B1134" s="3" t="str">
        <f t="shared" si="1"/>
        <v>Dec</v>
      </c>
      <c r="C1134" s="3" t="str">
        <f t="shared" si="2"/>
        <v>Wednesday</v>
      </c>
      <c r="D1134" s="3" t="s">
        <v>11</v>
      </c>
      <c r="E1134" s="3">
        <f>VLOOKUP(D1134, Sheet2!$A$2:$D$27, 4, FALSE)</f>
        <v>0</v>
      </c>
      <c r="F1134" s="3">
        <f>VLOOKUP(D1134,Sheet2!$A$1:$D$27,2,FALSE)</f>
        <v>0</v>
      </c>
      <c r="G1134" s="3">
        <v>0.0</v>
      </c>
      <c r="H1134" s="3">
        <f t="shared" si="3"/>
        <v>0</v>
      </c>
    </row>
    <row r="1135">
      <c r="A1135" s="2">
        <v>44910.0</v>
      </c>
      <c r="B1135" s="3" t="str">
        <f t="shared" si="1"/>
        <v>Dec</v>
      </c>
      <c r="C1135" s="3" t="str">
        <f t="shared" si="2"/>
        <v>Thursday</v>
      </c>
      <c r="D1135" s="3" t="s">
        <v>11</v>
      </c>
      <c r="E1135" s="3">
        <f>VLOOKUP(D1135, Sheet2!$A$2:$D$27, 4, FALSE)</f>
        <v>0</v>
      </c>
      <c r="F1135" s="3">
        <f>VLOOKUP(D1135,Sheet2!$A$1:$D$27,2,FALSE)</f>
        <v>0</v>
      </c>
      <c r="G1135" s="3">
        <v>0.0</v>
      </c>
      <c r="H1135" s="3">
        <f t="shared" si="3"/>
        <v>0</v>
      </c>
    </row>
    <row r="1136">
      <c r="A1136" s="2">
        <v>44911.0</v>
      </c>
      <c r="B1136" s="3" t="str">
        <f t="shared" si="1"/>
        <v>Dec</v>
      </c>
      <c r="C1136" s="3" t="str">
        <f t="shared" si="2"/>
        <v>Friday</v>
      </c>
      <c r="D1136" s="3" t="s">
        <v>11</v>
      </c>
      <c r="E1136" s="3">
        <f>VLOOKUP(D1136, Sheet2!$A$2:$D$27, 4, FALSE)</f>
        <v>0</v>
      </c>
      <c r="F1136" s="3">
        <f>VLOOKUP(D1136,Sheet2!$A$1:$D$27,2,FALSE)</f>
        <v>0</v>
      </c>
      <c r="G1136" s="3">
        <v>0.0</v>
      </c>
      <c r="H1136" s="3">
        <f t="shared" si="3"/>
        <v>0</v>
      </c>
    </row>
    <row r="1137">
      <c r="A1137" s="2">
        <v>44912.0</v>
      </c>
      <c r="B1137" s="3" t="str">
        <f t="shared" si="1"/>
        <v>Dec</v>
      </c>
      <c r="C1137" s="3" t="str">
        <f t="shared" si="2"/>
        <v>Saturday</v>
      </c>
      <c r="D1137" s="3" t="s">
        <v>11</v>
      </c>
      <c r="E1137" s="3">
        <f>VLOOKUP(D1137, Sheet2!$A$2:$D$27, 4, FALSE)</f>
        <v>0</v>
      </c>
      <c r="F1137" s="3">
        <f>VLOOKUP(D1137,Sheet2!$A$1:$D$27,2,FALSE)</f>
        <v>0</v>
      </c>
      <c r="G1137" s="3">
        <v>0.0</v>
      </c>
      <c r="H1137" s="3">
        <f t="shared" si="3"/>
        <v>0</v>
      </c>
    </row>
    <row r="1138">
      <c r="A1138" s="2">
        <v>44913.0</v>
      </c>
      <c r="B1138" s="3" t="str">
        <f t="shared" si="1"/>
        <v>Dec</v>
      </c>
      <c r="C1138" s="3" t="str">
        <f t="shared" si="2"/>
        <v>Sunday</v>
      </c>
      <c r="D1138" s="3" t="s">
        <v>11</v>
      </c>
      <c r="E1138" s="3">
        <f>VLOOKUP(D1138, Sheet2!$A$2:$D$27, 4, FALSE)</f>
        <v>0</v>
      </c>
      <c r="F1138" s="3">
        <f>VLOOKUP(D1138,Sheet2!$A$1:$D$27,2,FALSE)</f>
        <v>0</v>
      </c>
      <c r="G1138" s="3">
        <v>0.0</v>
      </c>
      <c r="H1138" s="3">
        <f t="shared" si="3"/>
        <v>0</v>
      </c>
    </row>
    <row r="1139">
      <c r="A1139" s="2">
        <v>44914.0</v>
      </c>
      <c r="B1139" s="3" t="str">
        <f t="shared" si="1"/>
        <v>Dec</v>
      </c>
      <c r="C1139" s="3" t="str">
        <f t="shared" si="2"/>
        <v>Monday</v>
      </c>
      <c r="D1139" s="3" t="s">
        <v>8</v>
      </c>
      <c r="E1139" s="3">
        <f>VLOOKUP(D1139, Sheet2!$A$2:$D$27, 4, FALSE)</f>
        <v>500</v>
      </c>
      <c r="F1139" s="3">
        <f>VLOOKUP(D1139,Sheet2!$A$1:$D$27,2,FALSE)</f>
        <v>347.2222222</v>
      </c>
      <c r="G1139" s="3">
        <v>1.0</v>
      </c>
      <c r="H1139" s="3">
        <f t="shared" si="3"/>
        <v>500</v>
      </c>
    </row>
    <row r="1140">
      <c r="A1140" s="2">
        <v>44914.0</v>
      </c>
      <c r="B1140" s="3" t="str">
        <f t="shared" si="1"/>
        <v>Dec</v>
      </c>
      <c r="C1140" s="3" t="str">
        <f t="shared" si="2"/>
        <v>Monday</v>
      </c>
      <c r="D1140" s="3" t="s">
        <v>61</v>
      </c>
      <c r="E1140" s="3">
        <f>VLOOKUP(D1140, Sheet2!$A$2:$D$27, 4, FALSE)</f>
        <v>1500</v>
      </c>
      <c r="F1140" s="3">
        <f>VLOOKUP(D1140,Sheet2!$A$1:$D$27,2,FALSE)</f>
        <v>1041.666667</v>
      </c>
      <c r="G1140" s="3">
        <v>1.0</v>
      </c>
      <c r="H1140" s="3">
        <f t="shared" si="3"/>
        <v>1500</v>
      </c>
    </row>
    <row r="1141">
      <c r="A1141" s="2">
        <v>44914.0</v>
      </c>
      <c r="B1141" s="3" t="str">
        <f t="shared" si="1"/>
        <v>Dec</v>
      </c>
      <c r="C1141" s="3" t="str">
        <f t="shared" si="2"/>
        <v>Monday</v>
      </c>
      <c r="D1141" s="3" t="s">
        <v>13</v>
      </c>
      <c r="E1141" s="3">
        <f>VLOOKUP(D1141, Sheet2!$A$2:$D$27, 4, FALSE)</f>
        <v>600</v>
      </c>
      <c r="F1141" s="3">
        <f>VLOOKUP(D1141,Sheet2!$A$1:$D$27,2,FALSE)</f>
        <v>416.6666667</v>
      </c>
      <c r="G1141" s="3">
        <v>1.0</v>
      </c>
      <c r="H1141" s="3">
        <f t="shared" si="3"/>
        <v>600</v>
      </c>
    </row>
    <row r="1142">
      <c r="A1142" s="2">
        <v>44915.0</v>
      </c>
      <c r="B1142" s="3" t="str">
        <f t="shared" si="1"/>
        <v>Dec</v>
      </c>
      <c r="C1142" s="3" t="str">
        <f t="shared" si="2"/>
        <v>Tuesday</v>
      </c>
      <c r="D1142" s="3" t="s">
        <v>11</v>
      </c>
      <c r="E1142" s="3">
        <f>VLOOKUP(D1142, Sheet2!$A$2:$D$27, 4, FALSE)</f>
        <v>0</v>
      </c>
      <c r="F1142" s="3">
        <f>VLOOKUP(D1142,Sheet2!$A$1:$D$27,2,FALSE)</f>
        <v>0</v>
      </c>
      <c r="G1142" s="3">
        <v>0.0</v>
      </c>
      <c r="H1142" s="3">
        <f t="shared" si="3"/>
        <v>0</v>
      </c>
    </row>
    <row r="1143">
      <c r="A1143" s="2">
        <v>44916.0</v>
      </c>
      <c r="B1143" s="3" t="str">
        <f t="shared" si="1"/>
        <v>Dec</v>
      </c>
      <c r="C1143" s="3" t="str">
        <f t="shared" si="2"/>
        <v>Wednesday</v>
      </c>
      <c r="D1143" s="3" t="s">
        <v>11</v>
      </c>
      <c r="E1143" s="3">
        <f>VLOOKUP(D1143, Sheet2!$A$2:$D$27, 4, FALSE)</f>
        <v>0</v>
      </c>
      <c r="F1143" s="3">
        <f>VLOOKUP(D1143,Sheet2!$A$1:$D$27,2,FALSE)</f>
        <v>0</v>
      </c>
      <c r="G1143" s="3">
        <v>0.0</v>
      </c>
      <c r="H1143" s="3">
        <f t="shared" si="3"/>
        <v>0</v>
      </c>
    </row>
    <row r="1144">
      <c r="A1144" s="2">
        <v>44917.0</v>
      </c>
      <c r="B1144" s="3" t="str">
        <f t="shared" si="1"/>
        <v>Dec</v>
      </c>
      <c r="C1144" s="3" t="str">
        <f t="shared" si="2"/>
        <v>Thursday</v>
      </c>
      <c r="D1144" s="3" t="s">
        <v>11</v>
      </c>
      <c r="E1144" s="3">
        <f>VLOOKUP(D1144, Sheet2!$A$2:$D$27, 4, FALSE)</f>
        <v>0</v>
      </c>
      <c r="F1144" s="3">
        <f>VLOOKUP(D1144,Sheet2!$A$1:$D$27,2,FALSE)</f>
        <v>0</v>
      </c>
      <c r="G1144" s="3">
        <v>0.0</v>
      </c>
      <c r="H1144" s="3">
        <f t="shared" si="3"/>
        <v>0</v>
      </c>
    </row>
    <row r="1145">
      <c r="A1145" s="2">
        <v>44918.0</v>
      </c>
      <c r="B1145" s="3" t="str">
        <f t="shared" si="1"/>
        <v>Dec</v>
      </c>
      <c r="C1145" s="3" t="str">
        <f t="shared" si="2"/>
        <v>Friday</v>
      </c>
      <c r="D1145" s="3" t="s">
        <v>8</v>
      </c>
      <c r="E1145" s="3">
        <f>VLOOKUP(D1145, Sheet2!$A$2:$D$27, 4, FALSE)</f>
        <v>500</v>
      </c>
      <c r="F1145" s="3">
        <f>VLOOKUP(D1145,Sheet2!$A$1:$D$27,2,FALSE)</f>
        <v>347.2222222</v>
      </c>
      <c r="G1145" s="3">
        <v>2.0</v>
      </c>
      <c r="H1145" s="3">
        <f t="shared" si="3"/>
        <v>1000</v>
      </c>
    </row>
    <row r="1146">
      <c r="A1146" s="2">
        <v>44918.0</v>
      </c>
      <c r="B1146" s="3" t="str">
        <f t="shared" si="1"/>
        <v>Dec</v>
      </c>
      <c r="C1146" s="3" t="str">
        <f t="shared" si="2"/>
        <v>Friday</v>
      </c>
      <c r="D1146" s="3" t="s">
        <v>61</v>
      </c>
      <c r="E1146" s="3">
        <f>VLOOKUP(D1146, Sheet2!$A$2:$D$27, 4, FALSE)</f>
        <v>1500</v>
      </c>
      <c r="F1146" s="3">
        <f>VLOOKUP(D1146,Sheet2!$A$1:$D$27,2,FALSE)</f>
        <v>1041.666667</v>
      </c>
      <c r="G1146" s="3">
        <v>1.0</v>
      </c>
      <c r="H1146" s="3">
        <f t="shared" si="3"/>
        <v>1500</v>
      </c>
    </row>
    <row r="1147">
      <c r="A1147" s="2">
        <v>44919.0</v>
      </c>
      <c r="B1147" s="3" t="str">
        <f t="shared" si="1"/>
        <v>Dec</v>
      </c>
      <c r="C1147" s="3" t="str">
        <f t="shared" si="2"/>
        <v>Saturday</v>
      </c>
      <c r="D1147" s="3" t="s">
        <v>11</v>
      </c>
      <c r="E1147" s="3">
        <f>VLOOKUP(D1147, Sheet2!$A$2:$D$27, 4, FALSE)</f>
        <v>0</v>
      </c>
      <c r="F1147" s="3">
        <f>VLOOKUP(D1147,Sheet2!$A$1:$D$27,2,FALSE)</f>
        <v>0</v>
      </c>
      <c r="G1147" s="3">
        <v>0.0</v>
      </c>
      <c r="H1147" s="3">
        <f t="shared" si="3"/>
        <v>0</v>
      </c>
    </row>
    <row r="1148">
      <c r="A1148" s="2">
        <v>44920.0</v>
      </c>
      <c r="B1148" s="3" t="str">
        <f t="shared" si="1"/>
        <v>Dec</v>
      </c>
      <c r="C1148" s="3" t="str">
        <f t="shared" si="2"/>
        <v>Sunday</v>
      </c>
      <c r="D1148" s="3" t="s">
        <v>11</v>
      </c>
      <c r="E1148" s="3">
        <f>VLOOKUP(D1148, Sheet2!$A$2:$D$27, 4, FALSE)</f>
        <v>0</v>
      </c>
      <c r="F1148" s="3">
        <f>VLOOKUP(D1148,Sheet2!$A$1:$D$27,2,FALSE)</f>
        <v>0</v>
      </c>
      <c r="G1148" s="3">
        <v>0.0</v>
      </c>
      <c r="H1148" s="3">
        <f t="shared" si="3"/>
        <v>0</v>
      </c>
    </row>
    <row r="1149">
      <c r="A1149" s="2">
        <v>44921.0</v>
      </c>
      <c r="B1149" s="3" t="str">
        <f t="shared" si="1"/>
        <v>Dec</v>
      </c>
      <c r="C1149" s="3" t="str">
        <f t="shared" si="2"/>
        <v>Monday</v>
      </c>
      <c r="D1149" s="3" t="s">
        <v>11</v>
      </c>
      <c r="E1149" s="3">
        <f>VLOOKUP(D1149, Sheet2!$A$2:$D$27, 4, FALSE)</f>
        <v>0</v>
      </c>
      <c r="F1149" s="3">
        <f>VLOOKUP(D1149,Sheet2!$A$1:$D$27,2,FALSE)</f>
        <v>0</v>
      </c>
      <c r="G1149" s="3">
        <v>0.0</v>
      </c>
      <c r="H1149" s="3">
        <f t="shared" si="3"/>
        <v>0</v>
      </c>
    </row>
    <row r="1150">
      <c r="A1150" s="2">
        <v>44922.0</v>
      </c>
      <c r="B1150" s="3" t="str">
        <f t="shared" si="1"/>
        <v>Dec</v>
      </c>
      <c r="C1150" s="3" t="str">
        <f t="shared" si="2"/>
        <v>Tuesday</v>
      </c>
      <c r="D1150" s="3" t="s">
        <v>11</v>
      </c>
      <c r="E1150" s="3">
        <f>VLOOKUP(D1150, Sheet2!$A$2:$D$27, 4, FALSE)</f>
        <v>0</v>
      </c>
      <c r="F1150" s="3">
        <f>VLOOKUP(D1150,Sheet2!$A$1:$D$27,2,FALSE)</f>
        <v>0</v>
      </c>
      <c r="G1150" s="3">
        <v>0.0</v>
      </c>
      <c r="H1150" s="3">
        <f t="shared" si="3"/>
        <v>0</v>
      </c>
    </row>
    <row r="1151">
      <c r="A1151" s="2">
        <v>44923.0</v>
      </c>
      <c r="B1151" s="3" t="str">
        <f t="shared" si="1"/>
        <v>Dec</v>
      </c>
      <c r="C1151" s="3" t="str">
        <f t="shared" si="2"/>
        <v>Wednesday</v>
      </c>
      <c r="D1151" s="3" t="s">
        <v>11</v>
      </c>
      <c r="E1151" s="3">
        <f>VLOOKUP(D1151, Sheet2!$A$2:$D$27, 4, FALSE)</f>
        <v>0</v>
      </c>
      <c r="F1151" s="3">
        <f>VLOOKUP(D1151,Sheet2!$A$1:$D$27,2,FALSE)</f>
        <v>0</v>
      </c>
      <c r="G1151" s="3">
        <v>0.0</v>
      </c>
      <c r="H1151" s="3">
        <f t="shared" si="3"/>
        <v>0</v>
      </c>
    </row>
    <row r="1152">
      <c r="A1152" s="2">
        <v>44924.0</v>
      </c>
      <c r="B1152" s="3" t="str">
        <f t="shared" si="1"/>
        <v>Dec</v>
      </c>
      <c r="C1152" s="3" t="str">
        <f t="shared" si="2"/>
        <v>Thursday</v>
      </c>
      <c r="D1152" s="3" t="s">
        <v>13</v>
      </c>
      <c r="E1152" s="3">
        <f>VLOOKUP(D1152, Sheet2!$A$2:$D$27, 4, FALSE)</f>
        <v>600</v>
      </c>
      <c r="F1152" s="3">
        <f>VLOOKUP(D1152,Sheet2!$A$1:$D$27,2,FALSE)</f>
        <v>416.6666667</v>
      </c>
      <c r="G1152" s="3">
        <v>1.0</v>
      </c>
      <c r="H1152" s="3">
        <f t="shared" si="3"/>
        <v>600</v>
      </c>
    </row>
    <row r="1153">
      <c r="A1153" s="2">
        <v>44924.0</v>
      </c>
      <c r="B1153" s="3" t="str">
        <f t="shared" si="1"/>
        <v>Dec</v>
      </c>
      <c r="C1153" s="3" t="str">
        <f t="shared" si="2"/>
        <v>Thursday</v>
      </c>
      <c r="D1153" s="3" t="s">
        <v>8</v>
      </c>
      <c r="E1153" s="3">
        <f>VLOOKUP(D1153, Sheet2!$A$2:$D$27, 4, FALSE)</f>
        <v>500</v>
      </c>
      <c r="F1153" s="3">
        <f>VLOOKUP(D1153,Sheet2!$A$1:$D$27,2,FALSE)</f>
        <v>347.2222222</v>
      </c>
      <c r="G1153" s="3">
        <v>1.0</v>
      </c>
      <c r="H1153" s="3">
        <f t="shared" si="3"/>
        <v>500</v>
      </c>
    </row>
    <row r="1154">
      <c r="A1154" s="2">
        <v>44925.0</v>
      </c>
      <c r="B1154" s="3" t="str">
        <f t="shared" si="1"/>
        <v>Dec</v>
      </c>
      <c r="C1154" s="3" t="str">
        <f t="shared" si="2"/>
        <v>Friday</v>
      </c>
      <c r="D1154" s="3" t="s">
        <v>11</v>
      </c>
      <c r="E1154" s="3">
        <f>VLOOKUP(D1154, Sheet2!$A$2:$D$27, 4, FALSE)</f>
        <v>0</v>
      </c>
      <c r="F1154" s="3">
        <f>VLOOKUP(D1154,Sheet2!$A$1:$D$27,2,FALSE)</f>
        <v>0</v>
      </c>
      <c r="G1154" s="3">
        <v>0.0</v>
      </c>
      <c r="H1154" s="3">
        <f t="shared" si="3"/>
        <v>0</v>
      </c>
    </row>
    <row r="1155">
      <c r="A1155" s="2">
        <v>44926.0</v>
      </c>
      <c r="B1155" s="3" t="str">
        <f t="shared" si="1"/>
        <v>Dec</v>
      </c>
      <c r="C1155" s="3" t="str">
        <f t="shared" si="2"/>
        <v>Saturday</v>
      </c>
      <c r="D1155" s="3" t="s">
        <v>11</v>
      </c>
      <c r="E1155" s="3">
        <f>VLOOKUP(D1155, Sheet2!$A$2:$D$27, 4, FALSE)</f>
        <v>0</v>
      </c>
      <c r="F1155" s="3">
        <f>VLOOKUP(D1155,Sheet2!$A$1:$D$27,2,FALSE)</f>
        <v>0</v>
      </c>
      <c r="G1155" s="3">
        <v>0.0</v>
      </c>
      <c r="H1155" s="3">
        <f t="shared" si="3"/>
        <v>0</v>
      </c>
    </row>
    <row r="1156">
      <c r="A1156" s="2">
        <v>44927.0</v>
      </c>
      <c r="B1156" s="3" t="str">
        <f t="shared" si="1"/>
        <v>Jan</v>
      </c>
      <c r="C1156" s="3" t="str">
        <f t="shared" si="2"/>
        <v>Sunday</v>
      </c>
      <c r="D1156" s="3" t="s">
        <v>11</v>
      </c>
      <c r="E1156" s="3">
        <f>VLOOKUP(D1156, Sheet2!$A$2:$D$27, 4, FALSE)</f>
        <v>0</v>
      </c>
      <c r="F1156" s="3">
        <f>VLOOKUP(D1156,Sheet2!$A$1:$D$27,2,FALSE)</f>
        <v>0</v>
      </c>
      <c r="G1156" s="3">
        <v>0.0</v>
      </c>
      <c r="H1156" s="3">
        <f t="shared" si="3"/>
        <v>0</v>
      </c>
    </row>
    <row r="1157">
      <c r="A1157" s="2">
        <v>44928.0</v>
      </c>
      <c r="B1157" s="3" t="str">
        <f t="shared" si="1"/>
        <v>Jan</v>
      </c>
      <c r="C1157" s="3" t="str">
        <f t="shared" si="2"/>
        <v>Monday</v>
      </c>
      <c r="D1157" s="3" t="s">
        <v>8</v>
      </c>
      <c r="E1157" s="3">
        <f>VLOOKUP(D1157, Sheet2!$A$2:$D$27, 4, FALSE)</f>
        <v>500</v>
      </c>
      <c r="F1157" s="3">
        <f>VLOOKUP(D1157,Sheet2!$A$1:$D$27,2,FALSE)</f>
        <v>347.2222222</v>
      </c>
      <c r="G1157" s="3">
        <v>2.0</v>
      </c>
      <c r="H1157" s="3">
        <f t="shared" si="3"/>
        <v>1000</v>
      </c>
    </row>
    <row r="1158">
      <c r="A1158" s="2">
        <v>44928.0</v>
      </c>
      <c r="B1158" s="3" t="str">
        <f t="shared" si="1"/>
        <v>Jan</v>
      </c>
      <c r="C1158" s="3" t="str">
        <f t="shared" si="2"/>
        <v>Monday</v>
      </c>
      <c r="D1158" s="3" t="s">
        <v>54</v>
      </c>
      <c r="E1158" s="3">
        <f>VLOOKUP(D1158, Sheet2!$A$2:$D$27, 4, FALSE)</f>
        <v>2000</v>
      </c>
      <c r="F1158" s="3">
        <f>VLOOKUP(D1158,Sheet2!$A$1:$D$27,2,FALSE)</f>
        <v>1388.888889</v>
      </c>
      <c r="G1158" s="3">
        <v>1.0</v>
      </c>
      <c r="H1158" s="3">
        <f t="shared" si="3"/>
        <v>2000</v>
      </c>
    </row>
    <row r="1159">
      <c r="A1159" s="2">
        <v>44928.0</v>
      </c>
      <c r="B1159" s="3" t="str">
        <f t="shared" si="1"/>
        <v>Jan</v>
      </c>
      <c r="C1159" s="3" t="str">
        <f t="shared" si="2"/>
        <v>Monday</v>
      </c>
      <c r="D1159" s="3" t="s">
        <v>9</v>
      </c>
      <c r="E1159" s="3">
        <f>VLOOKUP(D1159, Sheet2!$A$2:$D$27, 4, FALSE)</f>
        <v>800</v>
      </c>
      <c r="F1159" s="3">
        <f>VLOOKUP(D1159,Sheet2!$A$1:$D$27,2,FALSE)</f>
        <v>555.5555556</v>
      </c>
      <c r="G1159" s="3">
        <v>2.0</v>
      </c>
      <c r="H1159" s="3">
        <f t="shared" si="3"/>
        <v>1600</v>
      </c>
    </row>
    <row r="1160">
      <c r="A1160" s="2">
        <v>44929.0</v>
      </c>
      <c r="B1160" s="3" t="str">
        <f t="shared" si="1"/>
        <v>Jan</v>
      </c>
      <c r="C1160" s="3" t="str">
        <f t="shared" si="2"/>
        <v>Tuesday</v>
      </c>
      <c r="D1160" s="3" t="s">
        <v>11</v>
      </c>
      <c r="E1160" s="3">
        <f>VLOOKUP(D1160, Sheet2!$A$2:$D$27, 4, FALSE)</f>
        <v>0</v>
      </c>
      <c r="F1160" s="3">
        <f>VLOOKUP(D1160,Sheet2!$A$1:$D$27,2,FALSE)</f>
        <v>0</v>
      </c>
      <c r="G1160" s="3">
        <v>0.0</v>
      </c>
      <c r="H1160" s="3">
        <f t="shared" si="3"/>
        <v>0</v>
      </c>
    </row>
    <row r="1161">
      <c r="A1161" s="2">
        <v>44930.0</v>
      </c>
      <c r="B1161" s="3" t="str">
        <f t="shared" si="1"/>
        <v>Jan</v>
      </c>
      <c r="C1161" s="3" t="str">
        <f t="shared" si="2"/>
        <v>Wednesday</v>
      </c>
      <c r="D1161" s="3" t="s">
        <v>11</v>
      </c>
      <c r="E1161" s="3">
        <f>VLOOKUP(D1161, Sheet2!$A$2:$D$27, 4, FALSE)</f>
        <v>0</v>
      </c>
      <c r="F1161" s="3">
        <f>VLOOKUP(D1161,Sheet2!$A$1:$D$27,2,FALSE)</f>
        <v>0</v>
      </c>
      <c r="G1161" s="3">
        <v>0.0</v>
      </c>
      <c r="H1161" s="3">
        <f t="shared" si="3"/>
        <v>0</v>
      </c>
    </row>
    <row r="1162">
      <c r="A1162" s="2">
        <v>44931.0</v>
      </c>
      <c r="B1162" s="3" t="str">
        <f t="shared" si="1"/>
        <v>Jan</v>
      </c>
      <c r="C1162" s="3" t="str">
        <f t="shared" si="2"/>
        <v>Thursday</v>
      </c>
      <c r="D1162" s="3" t="s">
        <v>13</v>
      </c>
      <c r="E1162" s="3">
        <f>VLOOKUP(D1162, Sheet2!$A$2:$D$27, 4, FALSE)</f>
        <v>600</v>
      </c>
      <c r="F1162" s="3">
        <f>VLOOKUP(D1162,Sheet2!$A$1:$D$27,2,FALSE)</f>
        <v>416.6666667</v>
      </c>
      <c r="G1162" s="3">
        <v>1.0</v>
      </c>
      <c r="H1162" s="3">
        <f t="shared" si="3"/>
        <v>600</v>
      </c>
    </row>
    <row r="1163">
      <c r="A1163" s="2">
        <v>44931.0</v>
      </c>
      <c r="B1163" s="3" t="str">
        <f t="shared" si="1"/>
        <v>Jan</v>
      </c>
      <c r="C1163" s="3" t="str">
        <f t="shared" si="2"/>
        <v>Thursday</v>
      </c>
      <c r="D1163" s="3" t="s">
        <v>54</v>
      </c>
      <c r="E1163" s="3">
        <f>VLOOKUP(D1163, Sheet2!$A$2:$D$27, 4, FALSE)</f>
        <v>2000</v>
      </c>
      <c r="F1163" s="3">
        <f>VLOOKUP(D1163,Sheet2!$A$1:$D$27,2,FALSE)</f>
        <v>1388.888889</v>
      </c>
      <c r="G1163" s="3">
        <v>1.0</v>
      </c>
      <c r="H1163" s="3">
        <f t="shared" si="3"/>
        <v>2000</v>
      </c>
    </row>
    <row r="1164">
      <c r="A1164" s="2">
        <v>44932.0</v>
      </c>
      <c r="B1164" s="3" t="str">
        <f t="shared" si="1"/>
        <v>Jan</v>
      </c>
      <c r="C1164" s="3" t="str">
        <f t="shared" si="2"/>
        <v>Friday</v>
      </c>
      <c r="D1164" s="3" t="s">
        <v>41</v>
      </c>
      <c r="E1164" s="3">
        <f>VLOOKUP(D1164, Sheet2!$A$2:$D$27, 4, FALSE)</f>
        <v>300</v>
      </c>
      <c r="F1164" s="3">
        <f>VLOOKUP(D1164,Sheet2!$A$1:$D$27,2,FALSE)</f>
        <v>208.3333333</v>
      </c>
      <c r="G1164" s="3">
        <v>1.0</v>
      </c>
      <c r="H1164" s="3">
        <f t="shared" si="3"/>
        <v>300</v>
      </c>
    </row>
    <row r="1165">
      <c r="A1165" s="2">
        <v>44933.0</v>
      </c>
      <c r="B1165" s="3" t="str">
        <f t="shared" si="1"/>
        <v>Jan</v>
      </c>
      <c r="C1165" s="3" t="str">
        <f t="shared" si="2"/>
        <v>Saturday</v>
      </c>
      <c r="D1165" s="3" t="s">
        <v>11</v>
      </c>
      <c r="E1165" s="3">
        <f>VLOOKUP(D1165, Sheet2!$A$2:$D$27, 4, FALSE)</f>
        <v>0</v>
      </c>
      <c r="F1165" s="3">
        <f>VLOOKUP(D1165,Sheet2!$A$1:$D$27,2,FALSE)</f>
        <v>0</v>
      </c>
      <c r="G1165" s="3">
        <v>0.0</v>
      </c>
      <c r="H1165" s="3">
        <f t="shared" si="3"/>
        <v>0</v>
      </c>
    </row>
    <row r="1166">
      <c r="A1166" s="2">
        <v>44934.0</v>
      </c>
      <c r="B1166" s="3" t="str">
        <f t="shared" si="1"/>
        <v>Jan</v>
      </c>
      <c r="C1166" s="3" t="str">
        <f t="shared" si="2"/>
        <v>Sunday</v>
      </c>
      <c r="D1166" s="3" t="s">
        <v>11</v>
      </c>
      <c r="E1166" s="3">
        <f>VLOOKUP(D1166, Sheet2!$A$2:$D$27, 4, FALSE)</f>
        <v>0</v>
      </c>
      <c r="F1166" s="3">
        <f>VLOOKUP(D1166,Sheet2!$A$1:$D$27,2,FALSE)</f>
        <v>0</v>
      </c>
      <c r="G1166" s="3">
        <v>0.0</v>
      </c>
      <c r="H1166" s="3">
        <f t="shared" si="3"/>
        <v>0</v>
      </c>
    </row>
    <row r="1167">
      <c r="A1167" s="2">
        <v>44935.0</v>
      </c>
      <c r="B1167" s="3" t="str">
        <f t="shared" si="1"/>
        <v>Jan</v>
      </c>
      <c r="C1167" s="3" t="str">
        <f t="shared" si="2"/>
        <v>Monday</v>
      </c>
      <c r="D1167" s="3" t="s">
        <v>52</v>
      </c>
      <c r="E1167" s="3">
        <f>VLOOKUP(D1167, Sheet2!$A$2:$D$27, 4, FALSE)</f>
        <v>550</v>
      </c>
      <c r="F1167" s="3">
        <f>VLOOKUP(D1167,Sheet2!$A$1:$D$27,2,FALSE)</f>
        <v>381.9444444</v>
      </c>
      <c r="G1167" s="3">
        <v>1.0</v>
      </c>
      <c r="H1167" s="3">
        <f t="shared" si="3"/>
        <v>550</v>
      </c>
    </row>
    <row r="1168">
      <c r="A1168" s="2">
        <v>44935.0</v>
      </c>
      <c r="B1168" s="3" t="str">
        <f t="shared" si="1"/>
        <v>Jan</v>
      </c>
      <c r="C1168" s="3" t="str">
        <f t="shared" si="2"/>
        <v>Monday</v>
      </c>
      <c r="D1168" s="3" t="s">
        <v>56</v>
      </c>
      <c r="E1168" s="3">
        <f>VLOOKUP(D1168, Sheet2!$A$2:$D$27, 4, FALSE)</f>
        <v>130</v>
      </c>
      <c r="F1168" s="3">
        <f>VLOOKUP(D1168,Sheet2!$A$1:$D$27,2,FALSE)</f>
        <v>90.27777778</v>
      </c>
      <c r="G1168" s="3">
        <v>4.0</v>
      </c>
      <c r="H1168" s="3">
        <f t="shared" si="3"/>
        <v>520</v>
      </c>
    </row>
    <row r="1169">
      <c r="A1169" s="2">
        <v>44936.0</v>
      </c>
      <c r="B1169" s="3" t="str">
        <f t="shared" si="1"/>
        <v>Jan</v>
      </c>
      <c r="C1169" s="3" t="str">
        <f t="shared" si="2"/>
        <v>Tuesday</v>
      </c>
      <c r="D1169" s="3" t="s">
        <v>11</v>
      </c>
      <c r="E1169" s="3">
        <f>VLOOKUP(D1169, Sheet2!$A$2:$D$27, 4, FALSE)</f>
        <v>0</v>
      </c>
      <c r="F1169" s="3">
        <f>VLOOKUP(D1169,Sheet2!$A$1:$D$27,2,FALSE)</f>
        <v>0</v>
      </c>
      <c r="G1169" s="3">
        <v>0.0</v>
      </c>
      <c r="H1169" s="3">
        <f t="shared" si="3"/>
        <v>0</v>
      </c>
    </row>
    <row r="1170">
      <c r="A1170" s="2">
        <v>44937.0</v>
      </c>
      <c r="B1170" s="3" t="str">
        <f t="shared" si="1"/>
        <v>Jan</v>
      </c>
      <c r="C1170" s="3" t="str">
        <f t="shared" si="2"/>
        <v>Wednesday</v>
      </c>
      <c r="D1170" s="3" t="s">
        <v>9</v>
      </c>
      <c r="E1170" s="3">
        <f>VLOOKUP(D1170, Sheet2!$A$2:$D$27, 4, FALSE)</f>
        <v>800</v>
      </c>
      <c r="F1170" s="3">
        <f>VLOOKUP(D1170,Sheet2!$A$1:$D$27,2,FALSE)</f>
        <v>555.5555556</v>
      </c>
      <c r="G1170" s="3">
        <v>1.0</v>
      </c>
      <c r="H1170" s="3">
        <f t="shared" si="3"/>
        <v>800</v>
      </c>
    </row>
    <row r="1171">
      <c r="A1171" s="2">
        <v>44938.0</v>
      </c>
      <c r="B1171" s="3" t="str">
        <f t="shared" si="1"/>
        <v>Jan</v>
      </c>
      <c r="C1171" s="3" t="str">
        <f t="shared" si="2"/>
        <v>Thursday</v>
      </c>
      <c r="D1171" s="3" t="s">
        <v>51</v>
      </c>
      <c r="E1171" s="3">
        <f>VLOOKUP(D1171, Sheet2!$A$2:$D$27, 4, FALSE)</f>
        <v>150</v>
      </c>
      <c r="F1171" s="3">
        <f>VLOOKUP(D1171,Sheet2!$A$1:$D$27,2,FALSE)</f>
        <v>104.1666667</v>
      </c>
      <c r="G1171" s="3">
        <v>2.0</v>
      </c>
      <c r="H1171" s="3">
        <f t="shared" si="3"/>
        <v>300</v>
      </c>
    </row>
    <row r="1172">
      <c r="A1172" s="2">
        <v>44938.0</v>
      </c>
      <c r="B1172" s="3" t="str">
        <f t="shared" si="1"/>
        <v>Jan</v>
      </c>
      <c r="C1172" s="3" t="str">
        <f t="shared" si="2"/>
        <v>Thursday</v>
      </c>
      <c r="D1172" s="3" t="s">
        <v>17</v>
      </c>
      <c r="E1172" s="3">
        <f>VLOOKUP(D1172, Sheet2!$A$2:$D$27, 4, FALSE)</f>
        <v>450</v>
      </c>
      <c r="F1172" s="3">
        <f>VLOOKUP(D1172,Sheet2!$A$1:$D$27,2,FALSE)</f>
        <v>312.5</v>
      </c>
      <c r="G1172" s="3">
        <v>2.0</v>
      </c>
      <c r="H1172" s="3">
        <f t="shared" si="3"/>
        <v>900</v>
      </c>
    </row>
    <row r="1173">
      <c r="A1173" s="2">
        <v>44939.0</v>
      </c>
      <c r="B1173" s="3" t="str">
        <f t="shared" si="1"/>
        <v>Jan</v>
      </c>
      <c r="C1173" s="3" t="str">
        <f t="shared" si="2"/>
        <v>Friday</v>
      </c>
      <c r="D1173" s="3" t="s">
        <v>11</v>
      </c>
      <c r="E1173" s="3">
        <f>VLOOKUP(D1173, Sheet2!$A$2:$D$27, 4, FALSE)</f>
        <v>0</v>
      </c>
      <c r="F1173" s="3">
        <f>VLOOKUP(D1173,Sheet2!$A$1:$D$27,2,FALSE)</f>
        <v>0</v>
      </c>
      <c r="G1173" s="3">
        <v>0.0</v>
      </c>
      <c r="H1173" s="3">
        <f t="shared" si="3"/>
        <v>0</v>
      </c>
    </row>
    <row r="1174">
      <c r="A1174" s="2">
        <v>44940.0</v>
      </c>
      <c r="B1174" s="3" t="str">
        <f t="shared" si="1"/>
        <v>Jan</v>
      </c>
      <c r="C1174" s="3" t="str">
        <f t="shared" si="2"/>
        <v>Saturday</v>
      </c>
      <c r="D1174" s="3" t="s">
        <v>11</v>
      </c>
      <c r="E1174" s="3">
        <f>VLOOKUP(D1174, Sheet2!$A$2:$D$27, 4, FALSE)</f>
        <v>0</v>
      </c>
      <c r="F1174" s="3">
        <f>VLOOKUP(D1174,Sheet2!$A$1:$D$27,2,FALSE)</f>
        <v>0</v>
      </c>
      <c r="G1174" s="3">
        <v>0.0</v>
      </c>
      <c r="H1174" s="3">
        <f t="shared" si="3"/>
        <v>0</v>
      </c>
    </row>
    <row r="1175">
      <c r="A1175" s="2">
        <v>44941.0</v>
      </c>
      <c r="B1175" s="3" t="str">
        <f t="shared" si="1"/>
        <v>Jan</v>
      </c>
      <c r="C1175" s="3" t="str">
        <f t="shared" si="2"/>
        <v>Sunday</v>
      </c>
      <c r="D1175" s="3" t="s">
        <v>11</v>
      </c>
      <c r="E1175" s="3">
        <f>VLOOKUP(D1175, Sheet2!$A$2:$D$27, 4, FALSE)</f>
        <v>0</v>
      </c>
      <c r="F1175" s="3">
        <f>VLOOKUP(D1175,Sheet2!$A$1:$D$27,2,FALSE)</f>
        <v>0</v>
      </c>
      <c r="G1175" s="3">
        <v>0.0</v>
      </c>
      <c r="H1175" s="3">
        <f t="shared" si="3"/>
        <v>0</v>
      </c>
    </row>
    <row r="1176">
      <c r="A1176" s="2">
        <v>44942.0</v>
      </c>
      <c r="B1176" s="3" t="str">
        <f t="shared" si="1"/>
        <v>Jan</v>
      </c>
      <c r="C1176" s="3" t="str">
        <f t="shared" si="2"/>
        <v>Monday</v>
      </c>
      <c r="D1176" s="3" t="s">
        <v>56</v>
      </c>
      <c r="E1176" s="3">
        <f>VLOOKUP(D1176, Sheet2!$A$2:$D$27, 4, FALSE)</f>
        <v>130</v>
      </c>
      <c r="F1176" s="3">
        <f>VLOOKUP(D1176,Sheet2!$A$1:$D$27,2,FALSE)</f>
        <v>90.27777778</v>
      </c>
      <c r="G1176" s="3">
        <v>1.0</v>
      </c>
      <c r="H1176" s="3">
        <f t="shared" si="3"/>
        <v>130</v>
      </c>
    </row>
    <row r="1177">
      <c r="A1177" s="2">
        <v>44942.0</v>
      </c>
      <c r="B1177" s="3" t="str">
        <f t="shared" si="1"/>
        <v>Jan</v>
      </c>
      <c r="C1177" s="3" t="str">
        <f t="shared" si="2"/>
        <v>Monday</v>
      </c>
      <c r="D1177" s="3" t="s">
        <v>34</v>
      </c>
      <c r="E1177" s="3">
        <f>VLOOKUP(D1177, Sheet2!$A$2:$D$27, 4, FALSE)</f>
        <v>180</v>
      </c>
      <c r="F1177" s="3">
        <f>VLOOKUP(D1177,Sheet2!$A$1:$D$27,2,FALSE)</f>
        <v>125</v>
      </c>
      <c r="G1177" s="3">
        <v>3.0</v>
      </c>
      <c r="H1177" s="3">
        <f t="shared" si="3"/>
        <v>540</v>
      </c>
    </row>
    <row r="1178">
      <c r="A1178" s="2">
        <v>44943.0</v>
      </c>
      <c r="B1178" s="3" t="str">
        <f t="shared" si="1"/>
        <v>Jan</v>
      </c>
      <c r="C1178" s="3" t="str">
        <f t="shared" si="2"/>
        <v>Tuesday</v>
      </c>
      <c r="D1178" s="3" t="s">
        <v>11</v>
      </c>
      <c r="E1178" s="3">
        <f>VLOOKUP(D1178, Sheet2!$A$2:$D$27, 4, FALSE)</f>
        <v>0</v>
      </c>
      <c r="F1178" s="3">
        <f>VLOOKUP(D1178,Sheet2!$A$1:$D$27,2,FALSE)</f>
        <v>0</v>
      </c>
      <c r="G1178" s="3">
        <v>0.0</v>
      </c>
      <c r="H1178" s="3">
        <f t="shared" si="3"/>
        <v>0</v>
      </c>
    </row>
    <row r="1179">
      <c r="A1179" s="2">
        <v>44944.0</v>
      </c>
      <c r="B1179" s="3" t="str">
        <f t="shared" si="1"/>
        <v>Jan</v>
      </c>
      <c r="C1179" s="3" t="str">
        <f t="shared" si="2"/>
        <v>Wednesday</v>
      </c>
      <c r="D1179" s="3" t="s">
        <v>41</v>
      </c>
      <c r="E1179" s="3">
        <f>VLOOKUP(D1179, Sheet2!$A$2:$D$27, 4, FALSE)</f>
        <v>300</v>
      </c>
      <c r="F1179" s="3">
        <f>VLOOKUP(D1179,Sheet2!$A$1:$D$27,2,FALSE)</f>
        <v>208.3333333</v>
      </c>
      <c r="G1179" s="3">
        <v>1.0</v>
      </c>
      <c r="H1179" s="3">
        <f t="shared" si="3"/>
        <v>300</v>
      </c>
    </row>
    <row r="1180">
      <c r="A1180" s="2">
        <v>44945.0</v>
      </c>
      <c r="B1180" s="3" t="str">
        <f t="shared" si="1"/>
        <v>Jan</v>
      </c>
      <c r="C1180" s="3" t="str">
        <f t="shared" si="2"/>
        <v>Thursday</v>
      </c>
      <c r="D1180" s="3" t="s">
        <v>15</v>
      </c>
      <c r="E1180" s="3">
        <f>VLOOKUP(D1180, Sheet2!$A$2:$D$27, 4, FALSE)</f>
        <v>1000</v>
      </c>
      <c r="F1180" s="3">
        <f>VLOOKUP(D1180,Sheet2!$A$1:$D$27,2,FALSE)</f>
        <v>694.4444444</v>
      </c>
      <c r="G1180" s="3">
        <v>1.0</v>
      </c>
      <c r="H1180" s="3">
        <f t="shared" si="3"/>
        <v>1000</v>
      </c>
    </row>
    <row r="1181">
      <c r="A1181" s="2">
        <v>44945.0</v>
      </c>
      <c r="B1181" s="3" t="str">
        <f t="shared" si="1"/>
        <v>Jan</v>
      </c>
      <c r="C1181" s="3" t="str">
        <f t="shared" si="2"/>
        <v>Thursday</v>
      </c>
      <c r="D1181" s="3" t="s">
        <v>61</v>
      </c>
      <c r="E1181" s="3">
        <f>VLOOKUP(D1181, Sheet2!$A$2:$D$27, 4, FALSE)</f>
        <v>1500</v>
      </c>
      <c r="F1181" s="3">
        <f>VLOOKUP(D1181,Sheet2!$A$1:$D$27,2,FALSE)</f>
        <v>1041.666667</v>
      </c>
      <c r="G1181" s="3">
        <v>2.0</v>
      </c>
      <c r="H1181" s="3">
        <f t="shared" si="3"/>
        <v>3000</v>
      </c>
    </row>
    <row r="1182">
      <c r="A1182" s="2">
        <v>44946.0</v>
      </c>
      <c r="B1182" s="3" t="str">
        <f t="shared" si="1"/>
        <v>Jan</v>
      </c>
      <c r="C1182" s="3" t="str">
        <f t="shared" si="2"/>
        <v>Friday</v>
      </c>
      <c r="D1182" s="3" t="s">
        <v>11</v>
      </c>
      <c r="E1182" s="3">
        <f>VLOOKUP(D1182, Sheet2!$A$2:$D$27, 4, FALSE)</f>
        <v>0</v>
      </c>
      <c r="F1182" s="3">
        <f>VLOOKUP(D1182,Sheet2!$A$1:$D$27,2,FALSE)</f>
        <v>0</v>
      </c>
      <c r="G1182" s="3">
        <v>0.0</v>
      </c>
      <c r="H1182" s="3">
        <f t="shared" si="3"/>
        <v>0</v>
      </c>
    </row>
    <row r="1183">
      <c r="A1183" s="2">
        <v>44947.0</v>
      </c>
      <c r="B1183" s="3" t="str">
        <f t="shared" si="1"/>
        <v>Jan</v>
      </c>
      <c r="C1183" s="3" t="str">
        <f t="shared" si="2"/>
        <v>Saturday</v>
      </c>
      <c r="D1183" s="3" t="s">
        <v>11</v>
      </c>
      <c r="E1183" s="3">
        <f>VLOOKUP(D1183, Sheet2!$A$2:$D$27, 4, FALSE)</f>
        <v>0</v>
      </c>
      <c r="F1183" s="3">
        <f>VLOOKUP(D1183,Sheet2!$A$1:$D$27,2,FALSE)</f>
        <v>0</v>
      </c>
      <c r="G1183" s="3">
        <v>0.0</v>
      </c>
      <c r="H1183" s="3">
        <f t="shared" si="3"/>
        <v>0</v>
      </c>
    </row>
    <row r="1184">
      <c r="A1184" s="2">
        <v>44948.0</v>
      </c>
      <c r="B1184" s="3" t="str">
        <f t="shared" si="1"/>
        <v>Jan</v>
      </c>
      <c r="C1184" s="3" t="str">
        <f t="shared" si="2"/>
        <v>Sunday</v>
      </c>
      <c r="D1184" s="3" t="s">
        <v>11</v>
      </c>
      <c r="E1184" s="3">
        <f>VLOOKUP(D1184, Sheet2!$A$2:$D$27, 4, FALSE)</f>
        <v>0</v>
      </c>
      <c r="F1184" s="3">
        <f>VLOOKUP(D1184,Sheet2!$A$1:$D$27,2,FALSE)</f>
        <v>0</v>
      </c>
      <c r="G1184" s="3">
        <v>0.0</v>
      </c>
      <c r="H1184" s="3">
        <f t="shared" si="3"/>
        <v>0</v>
      </c>
    </row>
    <row r="1185">
      <c r="A1185" s="2">
        <v>44949.0</v>
      </c>
      <c r="B1185" s="3" t="str">
        <f t="shared" si="1"/>
        <v>Jan</v>
      </c>
      <c r="C1185" s="3" t="str">
        <f t="shared" si="2"/>
        <v>Monday</v>
      </c>
      <c r="D1185" s="3" t="s">
        <v>15</v>
      </c>
      <c r="E1185" s="3">
        <f>VLOOKUP(D1185, Sheet2!$A$2:$D$27, 4, FALSE)</f>
        <v>1000</v>
      </c>
      <c r="F1185" s="3">
        <f>VLOOKUP(D1185,Sheet2!$A$1:$D$27,2,FALSE)</f>
        <v>694.4444444</v>
      </c>
      <c r="G1185" s="3">
        <v>2.0</v>
      </c>
      <c r="H1185" s="3">
        <f t="shared" si="3"/>
        <v>2000</v>
      </c>
    </row>
    <row r="1186">
      <c r="A1186" s="2">
        <v>44949.0</v>
      </c>
      <c r="B1186" s="3" t="str">
        <f t="shared" si="1"/>
        <v>Jan</v>
      </c>
      <c r="C1186" s="3" t="str">
        <f t="shared" si="2"/>
        <v>Monday</v>
      </c>
      <c r="D1186" s="3" t="s">
        <v>54</v>
      </c>
      <c r="E1186" s="3">
        <f>VLOOKUP(D1186, Sheet2!$A$2:$D$27, 4, FALSE)</f>
        <v>2000</v>
      </c>
      <c r="F1186" s="3">
        <f>VLOOKUP(D1186,Sheet2!$A$1:$D$27,2,FALSE)</f>
        <v>1388.888889</v>
      </c>
      <c r="G1186" s="3">
        <v>1.0</v>
      </c>
      <c r="H1186" s="3">
        <f t="shared" si="3"/>
        <v>2000</v>
      </c>
    </row>
    <row r="1187">
      <c r="A1187" s="2">
        <v>44950.0</v>
      </c>
      <c r="B1187" s="3" t="str">
        <f t="shared" si="1"/>
        <v>Jan</v>
      </c>
      <c r="C1187" s="3" t="str">
        <f t="shared" si="2"/>
        <v>Tuesday</v>
      </c>
      <c r="D1187" s="3" t="s">
        <v>11</v>
      </c>
      <c r="E1187" s="3">
        <f>VLOOKUP(D1187, Sheet2!$A$2:$D$27, 4, FALSE)</f>
        <v>0</v>
      </c>
      <c r="F1187" s="3">
        <f>VLOOKUP(D1187,Sheet2!$A$1:$D$27,2,FALSE)</f>
        <v>0</v>
      </c>
      <c r="G1187" s="3">
        <v>0.0</v>
      </c>
      <c r="H1187" s="3">
        <f t="shared" si="3"/>
        <v>0</v>
      </c>
    </row>
    <row r="1188">
      <c r="A1188" s="2">
        <v>44951.0</v>
      </c>
      <c r="B1188" s="3" t="str">
        <f t="shared" si="1"/>
        <v>Jan</v>
      </c>
      <c r="C1188" s="3" t="str">
        <f t="shared" si="2"/>
        <v>Wednesday</v>
      </c>
      <c r="D1188" s="3" t="s">
        <v>11</v>
      </c>
      <c r="E1188" s="3">
        <f>VLOOKUP(D1188, Sheet2!$A$2:$D$27, 4, FALSE)</f>
        <v>0</v>
      </c>
      <c r="F1188" s="3">
        <f>VLOOKUP(D1188,Sheet2!$A$1:$D$27,2,FALSE)</f>
        <v>0</v>
      </c>
      <c r="G1188" s="3">
        <v>0.0</v>
      </c>
      <c r="H1188" s="3">
        <f t="shared" si="3"/>
        <v>0</v>
      </c>
    </row>
    <row r="1189">
      <c r="A1189" s="2">
        <v>44952.0</v>
      </c>
      <c r="B1189" s="3" t="str">
        <f t="shared" si="1"/>
        <v>Jan</v>
      </c>
      <c r="C1189" s="3" t="str">
        <f t="shared" si="2"/>
        <v>Thursday</v>
      </c>
      <c r="D1189" s="3" t="s">
        <v>11</v>
      </c>
      <c r="E1189" s="3">
        <f>VLOOKUP(D1189, Sheet2!$A$2:$D$27, 4, FALSE)</f>
        <v>0</v>
      </c>
      <c r="F1189" s="3">
        <f>VLOOKUP(D1189,Sheet2!$A$1:$D$27,2,FALSE)</f>
        <v>0</v>
      </c>
      <c r="G1189" s="3">
        <v>0.0</v>
      </c>
      <c r="H1189" s="3">
        <f t="shared" si="3"/>
        <v>0</v>
      </c>
    </row>
    <row r="1190">
      <c r="A1190" s="2">
        <v>44953.0</v>
      </c>
      <c r="B1190" s="3" t="str">
        <f t="shared" si="1"/>
        <v>Jan</v>
      </c>
      <c r="C1190" s="3" t="str">
        <f t="shared" si="2"/>
        <v>Friday</v>
      </c>
      <c r="D1190" s="3" t="s">
        <v>13</v>
      </c>
      <c r="E1190" s="3">
        <f>VLOOKUP(D1190, Sheet2!$A$2:$D$27, 4, FALSE)</f>
        <v>600</v>
      </c>
      <c r="F1190" s="3">
        <f>VLOOKUP(D1190,Sheet2!$A$1:$D$27,2,FALSE)</f>
        <v>416.6666667</v>
      </c>
      <c r="G1190" s="3">
        <v>1.0</v>
      </c>
      <c r="H1190" s="3">
        <f t="shared" si="3"/>
        <v>600</v>
      </c>
    </row>
    <row r="1191">
      <c r="A1191" s="2">
        <v>44953.0</v>
      </c>
      <c r="B1191" s="3" t="str">
        <f t="shared" si="1"/>
        <v>Jan</v>
      </c>
      <c r="C1191" s="3" t="str">
        <f t="shared" si="2"/>
        <v>Friday</v>
      </c>
      <c r="D1191" s="3" t="s">
        <v>61</v>
      </c>
      <c r="E1191" s="3">
        <f>VLOOKUP(D1191, Sheet2!$A$2:$D$27, 4, FALSE)</f>
        <v>1500</v>
      </c>
      <c r="F1191" s="3">
        <f>VLOOKUP(D1191,Sheet2!$A$1:$D$27,2,FALSE)</f>
        <v>1041.666667</v>
      </c>
      <c r="G1191" s="3">
        <v>1.0</v>
      </c>
      <c r="H1191" s="3">
        <f t="shared" si="3"/>
        <v>1500</v>
      </c>
    </row>
    <row r="1192">
      <c r="A1192" s="2">
        <v>44954.0</v>
      </c>
      <c r="B1192" s="3" t="str">
        <f t="shared" si="1"/>
        <v>Jan</v>
      </c>
      <c r="C1192" s="3" t="str">
        <f t="shared" si="2"/>
        <v>Saturday</v>
      </c>
      <c r="D1192" s="3" t="s">
        <v>52</v>
      </c>
      <c r="E1192" s="3">
        <f>VLOOKUP(D1192, Sheet2!$A$2:$D$27, 4, FALSE)</f>
        <v>550</v>
      </c>
      <c r="F1192" s="3">
        <f>VLOOKUP(D1192,Sheet2!$A$1:$D$27,2,FALSE)</f>
        <v>381.9444444</v>
      </c>
      <c r="G1192" s="3">
        <v>1.0</v>
      </c>
      <c r="H1192" s="3">
        <f t="shared" si="3"/>
        <v>550</v>
      </c>
    </row>
    <row r="1193">
      <c r="A1193" s="2">
        <v>44955.0</v>
      </c>
      <c r="B1193" s="3" t="str">
        <f t="shared" si="1"/>
        <v>Jan</v>
      </c>
      <c r="C1193" s="3" t="str">
        <f t="shared" si="2"/>
        <v>Sunday</v>
      </c>
      <c r="D1193" s="3" t="s">
        <v>11</v>
      </c>
      <c r="E1193" s="3">
        <f>VLOOKUP(D1193, Sheet2!$A$2:$D$27, 4, FALSE)</f>
        <v>0</v>
      </c>
      <c r="F1193" s="3">
        <f>VLOOKUP(D1193,Sheet2!$A$1:$D$27,2,FALSE)</f>
        <v>0</v>
      </c>
      <c r="G1193" s="3">
        <v>0.0</v>
      </c>
      <c r="H1193" s="3">
        <f t="shared" si="3"/>
        <v>0</v>
      </c>
    </row>
    <row r="1194">
      <c r="A1194" s="2">
        <v>44956.0</v>
      </c>
      <c r="B1194" s="3" t="str">
        <f t="shared" si="1"/>
        <v>Jan</v>
      </c>
      <c r="C1194" s="3" t="str">
        <f t="shared" si="2"/>
        <v>Monday</v>
      </c>
      <c r="D1194" s="3" t="s">
        <v>11</v>
      </c>
      <c r="E1194" s="3">
        <f>VLOOKUP(D1194, Sheet2!$A$2:$D$27, 4, FALSE)</f>
        <v>0</v>
      </c>
      <c r="F1194" s="3">
        <f>VLOOKUP(D1194,Sheet2!$A$1:$D$27,2,FALSE)</f>
        <v>0</v>
      </c>
      <c r="G1194" s="3">
        <v>0.0</v>
      </c>
      <c r="H1194" s="3">
        <f t="shared" si="3"/>
        <v>0</v>
      </c>
    </row>
    <row r="1195">
      <c r="A1195" s="2">
        <v>44957.0</v>
      </c>
      <c r="B1195" s="3" t="str">
        <f t="shared" si="1"/>
        <v>Jan</v>
      </c>
      <c r="C1195" s="3" t="str">
        <f t="shared" si="2"/>
        <v>Tuesday</v>
      </c>
      <c r="D1195" s="3" t="s">
        <v>11</v>
      </c>
      <c r="E1195" s="3">
        <f>VLOOKUP(D1195, Sheet2!$A$2:$D$27, 4, FALSE)</f>
        <v>0</v>
      </c>
      <c r="F1195" s="3">
        <f>VLOOKUP(D1195,Sheet2!$A$1:$D$27,2,FALSE)</f>
        <v>0</v>
      </c>
      <c r="G1195" s="3">
        <v>0.0</v>
      </c>
      <c r="H1195" s="3">
        <f t="shared" si="3"/>
        <v>0</v>
      </c>
    </row>
    <row r="1196">
      <c r="A1196" s="2">
        <v>44958.0</v>
      </c>
      <c r="B1196" s="3" t="str">
        <f t="shared" si="1"/>
        <v>Feb</v>
      </c>
      <c r="C1196" s="3" t="str">
        <f t="shared" si="2"/>
        <v>Wednesday</v>
      </c>
      <c r="D1196" s="3" t="s">
        <v>11</v>
      </c>
      <c r="E1196" s="3">
        <f>VLOOKUP(D1196, Sheet2!$A$2:$D$27, 4, FALSE)</f>
        <v>0</v>
      </c>
      <c r="F1196" s="3">
        <f>VLOOKUP(D1196,Sheet2!$A$1:$D$27,2,FALSE)</f>
        <v>0</v>
      </c>
      <c r="G1196" s="3">
        <v>0.0</v>
      </c>
      <c r="H1196" s="3">
        <f t="shared" si="3"/>
        <v>0</v>
      </c>
    </row>
    <row r="1197">
      <c r="A1197" s="2">
        <v>44959.0</v>
      </c>
      <c r="B1197" s="3" t="str">
        <f t="shared" si="1"/>
        <v>Feb</v>
      </c>
      <c r="C1197" s="3" t="str">
        <f t="shared" si="2"/>
        <v>Thursday</v>
      </c>
      <c r="D1197" s="3" t="s">
        <v>11</v>
      </c>
      <c r="E1197" s="3">
        <f>VLOOKUP(D1197, Sheet2!$A$2:$D$27, 4, FALSE)</f>
        <v>0</v>
      </c>
      <c r="F1197" s="3">
        <f>VLOOKUP(D1197,Sheet2!$A$1:$D$27,2,FALSE)</f>
        <v>0</v>
      </c>
      <c r="G1197" s="3">
        <v>0.0</v>
      </c>
      <c r="H1197" s="3">
        <f t="shared" si="3"/>
        <v>0</v>
      </c>
    </row>
    <row r="1198">
      <c r="A1198" s="2">
        <v>44960.0</v>
      </c>
      <c r="B1198" s="3" t="str">
        <f t="shared" si="1"/>
        <v>Feb</v>
      </c>
      <c r="C1198" s="3" t="str">
        <f t="shared" si="2"/>
        <v>Friday</v>
      </c>
      <c r="D1198" s="3" t="s">
        <v>15</v>
      </c>
      <c r="E1198" s="3">
        <f>VLOOKUP(D1198, Sheet2!$A$2:$D$27, 4, FALSE)</f>
        <v>1000</v>
      </c>
      <c r="F1198" s="3">
        <f>VLOOKUP(D1198,Sheet2!$A$1:$D$27,2,FALSE)</f>
        <v>694.4444444</v>
      </c>
      <c r="G1198" s="3">
        <v>1.0</v>
      </c>
      <c r="H1198" s="3">
        <f t="shared" si="3"/>
        <v>1000</v>
      </c>
    </row>
    <row r="1199">
      <c r="A1199" s="2">
        <v>44960.0</v>
      </c>
      <c r="B1199" s="3" t="str">
        <f t="shared" si="1"/>
        <v>Feb</v>
      </c>
      <c r="C1199" s="3" t="str">
        <f t="shared" si="2"/>
        <v>Friday</v>
      </c>
      <c r="D1199" s="3" t="s">
        <v>54</v>
      </c>
      <c r="E1199" s="3">
        <f>VLOOKUP(D1199, Sheet2!$A$2:$D$27, 4, FALSE)</f>
        <v>2000</v>
      </c>
      <c r="F1199" s="3">
        <f>VLOOKUP(D1199,Sheet2!$A$1:$D$27,2,FALSE)</f>
        <v>1388.888889</v>
      </c>
      <c r="G1199" s="3">
        <v>1.0</v>
      </c>
      <c r="H1199" s="3">
        <f t="shared" si="3"/>
        <v>2000</v>
      </c>
    </row>
    <row r="1200">
      <c r="A1200" s="2">
        <v>44961.0</v>
      </c>
      <c r="B1200" s="3" t="str">
        <f t="shared" si="1"/>
        <v>Feb</v>
      </c>
      <c r="C1200" s="3" t="str">
        <f t="shared" si="2"/>
        <v>Saturday</v>
      </c>
      <c r="D1200" s="3" t="s">
        <v>11</v>
      </c>
      <c r="E1200" s="3">
        <f>VLOOKUP(D1200, Sheet2!$A$2:$D$27, 4, FALSE)</f>
        <v>0</v>
      </c>
      <c r="F1200" s="3">
        <f>VLOOKUP(D1200,Sheet2!$A$1:$D$27,2,FALSE)</f>
        <v>0</v>
      </c>
      <c r="G1200" s="3">
        <v>0.0</v>
      </c>
      <c r="H1200" s="3">
        <f t="shared" si="3"/>
        <v>0</v>
      </c>
    </row>
    <row r="1201">
      <c r="A1201" s="2">
        <v>44962.0</v>
      </c>
      <c r="B1201" s="3" t="str">
        <f t="shared" si="1"/>
        <v>Feb</v>
      </c>
      <c r="C1201" s="3" t="str">
        <f t="shared" si="2"/>
        <v>Sunday</v>
      </c>
      <c r="D1201" s="3" t="s">
        <v>11</v>
      </c>
      <c r="E1201" s="3">
        <f>VLOOKUP(D1201, Sheet2!$A$2:$D$27, 4, FALSE)</f>
        <v>0</v>
      </c>
      <c r="F1201" s="3">
        <f>VLOOKUP(D1201,Sheet2!$A$1:$D$27,2,FALSE)</f>
        <v>0</v>
      </c>
      <c r="G1201" s="3">
        <v>0.0</v>
      </c>
      <c r="H1201" s="3">
        <f t="shared" si="3"/>
        <v>0</v>
      </c>
    </row>
    <row r="1202">
      <c r="A1202" s="2">
        <v>44963.0</v>
      </c>
      <c r="B1202" s="3" t="str">
        <f t="shared" si="1"/>
        <v>Feb</v>
      </c>
      <c r="C1202" s="3" t="str">
        <f t="shared" si="2"/>
        <v>Monday</v>
      </c>
      <c r="D1202" s="3" t="s">
        <v>14</v>
      </c>
      <c r="E1202" s="3">
        <f>VLOOKUP(D1202, Sheet2!$A$2:$D$27, 4, FALSE)</f>
        <v>1500</v>
      </c>
      <c r="F1202" s="3">
        <f>VLOOKUP(D1202,Sheet2!$A$1:$D$27,2,FALSE)</f>
        <v>1041.666667</v>
      </c>
      <c r="G1202" s="3">
        <v>2.0</v>
      </c>
      <c r="H1202" s="3">
        <f t="shared" si="3"/>
        <v>3000</v>
      </c>
    </row>
    <row r="1203">
      <c r="A1203" s="2">
        <v>44964.0</v>
      </c>
      <c r="B1203" s="3" t="str">
        <f t="shared" si="1"/>
        <v>Feb</v>
      </c>
      <c r="C1203" s="3" t="str">
        <f t="shared" si="2"/>
        <v>Tuesday</v>
      </c>
      <c r="D1203" s="3" t="s">
        <v>15</v>
      </c>
      <c r="E1203" s="3">
        <f>VLOOKUP(D1203, Sheet2!$A$2:$D$27, 4, FALSE)</f>
        <v>1000</v>
      </c>
      <c r="F1203" s="3">
        <f>VLOOKUP(D1203,Sheet2!$A$1:$D$27,2,FALSE)</f>
        <v>694.4444444</v>
      </c>
      <c r="G1203" s="3">
        <v>1.0</v>
      </c>
      <c r="H1203" s="3">
        <f t="shared" si="3"/>
        <v>1000</v>
      </c>
    </row>
    <row r="1204">
      <c r="A1204" s="2">
        <v>44964.0</v>
      </c>
      <c r="B1204" s="3" t="str">
        <f t="shared" si="1"/>
        <v>Feb</v>
      </c>
      <c r="C1204" s="3" t="str">
        <f t="shared" si="2"/>
        <v>Tuesday</v>
      </c>
      <c r="D1204" s="3" t="s">
        <v>9</v>
      </c>
      <c r="E1204" s="3">
        <f>VLOOKUP(D1204, Sheet2!$A$2:$D$27, 4, FALSE)</f>
        <v>800</v>
      </c>
      <c r="F1204" s="3">
        <f>VLOOKUP(D1204,Sheet2!$A$1:$D$27,2,FALSE)</f>
        <v>555.5555556</v>
      </c>
      <c r="G1204" s="3">
        <v>1.0</v>
      </c>
      <c r="H1204" s="3">
        <f t="shared" si="3"/>
        <v>800</v>
      </c>
    </row>
    <row r="1205">
      <c r="A1205" s="2">
        <v>44964.0</v>
      </c>
      <c r="B1205" s="3" t="str">
        <f t="shared" si="1"/>
        <v>Feb</v>
      </c>
      <c r="C1205" s="3" t="str">
        <f t="shared" si="2"/>
        <v>Tuesday</v>
      </c>
      <c r="D1205" s="3" t="s">
        <v>62</v>
      </c>
      <c r="E1205" s="3">
        <f>VLOOKUP(D1205, Sheet2!$A$2:$D$27, 4, FALSE)</f>
        <v>2500</v>
      </c>
      <c r="F1205" s="3">
        <f>VLOOKUP(D1205,Sheet2!$A$1:$D$27,2,FALSE)</f>
        <v>1736.111111</v>
      </c>
      <c r="G1205" s="3">
        <v>1.0</v>
      </c>
      <c r="H1205" s="3">
        <f t="shared" si="3"/>
        <v>2500</v>
      </c>
    </row>
    <row r="1206">
      <c r="A1206" s="2">
        <v>44965.0</v>
      </c>
      <c r="B1206" s="3" t="str">
        <f t="shared" si="1"/>
        <v>Feb</v>
      </c>
      <c r="C1206" s="3" t="str">
        <f t="shared" si="2"/>
        <v>Wednesday</v>
      </c>
      <c r="D1206" s="3" t="s">
        <v>11</v>
      </c>
      <c r="E1206" s="3">
        <f>VLOOKUP(D1206, Sheet2!$A$2:$D$27, 4, FALSE)</f>
        <v>0</v>
      </c>
      <c r="F1206" s="3">
        <f>VLOOKUP(D1206,Sheet2!$A$1:$D$27,2,FALSE)</f>
        <v>0</v>
      </c>
      <c r="G1206" s="3">
        <v>0.0</v>
      </c>
      <c r="H1206" s="3">
        <f t="shared" si="3"/>
        <v>0</v>
      </c>
    </row>
    <row r="1207">
      <c r="A1207" s="2">
        <v>44966.0</v>
      </c>
      <c r="B1207" s="3" t="str">
        <f t="shared" si="1"/>
        <v>Feb</v>
      </c>
      <c r="C1207" s="3" t="str">
        <f t="shared" si="2"/>
        <v>Thursday</v>
      </c>
      <c r="D1207" s="3" t="s">
        <v>56</v>
      </c>
      <c r="E1207" s="3">
        <f>VLOOKUP(D1207, Sheet2!$A$2:$D$27, 4, FALSE)</f>
        <v>130</v>
      </c>
      <c r="F1207" s="3">
        <f>VLOOKUP(D1207,Sheet2!$A$1:$D$27,2,FALSE)</f>
        <v>90.27777778</v>
      </c>
      <c r="G1207" s="3">
        <v>7.0</v>
      </c>
      <c r="H1207" s="3">
        <f t="shared" si="3"/>
        <v>910</v>
      </c>
    </row>
    <row r="1208">
      <c r="A1208" s="2">
        <v>44967.0</v>
      </c>
      <c r="B1208" s="3" t="str">
        <f t="shared" si="1"/>
        <v>Feb</v>
      </c>
      <c r="C1208" s="3" t="str">
        <f t="shared" si="2"/>
        <v>Friday</v>
      </c>
      <c r="D1208" s="3" t="s">
        <v>11</v>
      </c>
      <c r="E1208" s="3">
        <f>VLOOKUP(D1208, Sheet2!$A$2:$D$27, 4, FALSE)</f>
        <v>0</v>
      </c>
      <c r="F1208" s="3">
        <f>VLOOKUP(D1208,Sheet2!$A$1:$D$27,2,FALSE)</f>
        <v>0</v>
      </c>
      <c r="G1208" s="3">
        <v>0.0</v>
      </c>
      <c r="H1208" s="3">
        <f t="shared" si="3"/>
        <v>0</v>
      </c>
    </row>
    <row r="1209">
      <c r="A1209" s="2">
        <v>44968.0</v>
      </c>
      <c r="B1209" s="3" t="str">
        <f t="shared" si="1"/>
        <v>Feb</v>
      </c>
      <c r="C1209" s="3" t="str">
        <f t="shared" si="2"/>
        <v>Saturday</v>
      </c>
      <c r="D1209" s="3" t="s">
        <v>11</v>
      </c>
      <c r="E1209" s="3">
        <f>VLOOKUP(D1209, Sheet2!$A$2:$D$27, 4, FALSE)</f>
        <v>0</v>
      </c>
      <c r="F1209" s="3">
        <f>VLOOKUP(D1209,Sheet2!$A$1:$D$27,2,FALSE)</f>
        <v>0</v>
      </c>
      <c r="G1209" s="3">
        <v>0.0</v>
      </c>
      <c r="H1209" s="3">
        <f t="shared" si="3"/>
        <v>0</v>
      </c>
    </row>
    <row r="1210">
      <c r="A1210" s="2">
        <v>44969.0</v>
      </c>
      <c r="B1210" s="3" t="str">
        <f t="shared" si="1"/>
        <v>Feb</v>
      </c>
      <c r="C1210" s="3" t="str">
        <f t="shared" si="2"/>
        <v>Sunday</v>
      </c>
      <c r="D1210" s="3" t="s">
        <v>11</v>
      </c>
      <c r="E1210" s="3">
        <f>VLOOKUP(D1210, Sheet2!$A$2:$D$27, 4, FALSE)</f>
        <v>0</v>
      </c>
      <c r="F1210" s="3">
        <f>VLOOKUP(D1210,Sheet2!$A$1:$D$27,2,FALSE)</f>
        <v>0</v>
      </c>
      <c r="G1210" s="3">
        <v>0.0</v>
      </c>
      <c r="H1210" s="3">
        <f t="shared" si="3"/>
        <v>0</v>
      </c>
    </row>
    <row r="1211">
      <c r="A1211" s="2">
        <v>44970.0</v>
      </c>
      <c r="B1211" s="3" t="str">
        <f t="shared" si="1"/>
        <v>Feb</v>
      </c>
      <c r="C1211" s="3" t="str">
        <f t="shared" si="2"/>
        <v>Monday</v>
      </c>
      <c r="D1211" s="3" t="s">
        <v>9</v>
      </c>
      <c r="E1211" s="3">
        <f>VLOOKUP(D1211, Sheet2!$A$2:$D$27, 4, FALSE)</f>
        <v>800</v>
      </c>
      <c r="F1211" s="3">
        <f>VLOOKUP(D1211,Sheet2!$A$1:$D$27,2,FALSE)</f>
        <v>555.5555556</v>
      </c>
      <c r="G1211" s="3">
        <v>2.0</v>
      </c>
      <c r="H1211" s="3">
        <f t="shared" si="3"/>
        <v>1600</v>
      </c>
    </row>
    <row r="1212">
      <c r="A1212" s="2">
        <v>44970.0</v>
      </c>
      <c r="B1212" s="3" t="str">
        <f t="shared" si="1"/>
        <v>Feb</v>
      </c>
      <c r="C1212" s="3" t="str">
        <f t="shared" si="2"/>
        <v>Monday</v>
      </c>
      <c r="D1212" s="3" t="s">
        <v>14</v>
      </c>
      <c r="E1212" s="3">
        <f>VLOOKUP(D1212, Sheet2!$A$2:$D$27, 4, FALSE)</f>
        <v>1500</v>
      </c>
      <c r="F1212" s="3">
        <f>VLOOKUP(D1212,Sheet2!$A$1:$D$27,2,FALSE)</f>
        <v>1041.666667</v>
      </c>
      <c r="G1212" s="3">
        <v>1.0</v>
      </c>
      <c r="H1212" s="3">
        <f t="shared" si="3"/>
        <v>1500</v>
      </c>
    </row>
    <row r="1213">
      <c r="A1213" s="2">
        <v>44970.0</v>
      </c>
      <c r="B1213" s="3" t="str">
        <f t="shared" si="1"/>
        <v>Feb</v>
      </c>
      <c r="C1213" s="3" t="str">
        <f t="shared" si="2"/>
        <v>Monday</v>
      </c>
      <c r="D1213" s="3" t="s">
        <v>13</v>
      </c>
      <c r="E1213" s="3">
        <f>VLOOKUP(D1213, Sheet2!$A$2:$D$27, 4, FALSE)</f>
        <v>600</v>
      </c>
      <c r="F1213" s="3">
        <f>VLOOKUP(D1213,Sheet2!$A$1:$D$27,2,FALSE)</f>
        <v>416.6666667</v>
      </c>
      <c r="G1213" s="3">
        <v>1.0</v>
      </c>
      <c r="H1213" s="3">
        <f t="shared" si="3"/>
        <v>600</v>
      </c>
    </row>
    <row r="1214">
      <c r="A1214" s="2">
        <v>44971.0</v>
      </c>
      <c r="B1214" s="3" t="str">
        <f t="shared" si="1"/>
        <v>Feb</v>
      </c>
      <c r="C1214" s="3" t="str">
        <f t="shared" si="2"/>
        <v>Tuesday</v>
      </c>
      <c r="D1214" s="3" t="s">
        <v>11</v>
      </c>
      <c r="E1214" s="3">
        <f>VLOOKUP(D1214, Sheet2!$A$2:$D$27, 4, FALSE)</f>
        <v>0</v>
      </c>
      <c r="F1214" s="3">
        <f>VLOOKUP(D1214,Sheet2!$A$1:$D$27,2,FALSE)</f>
        <v>0</v>
      </c>
      <c r="G1214" s="3">
        <v>0.0</v>
      </c>
      <c r="H1214" s="3">
        <f t="shared" si="3"/>
        <v>0</v>
      </c>
    </row>
    <row r="1215">
      <c r="A1215" s="2">
        <v>44972.0</v>
      </c>
      <c r="B1215" s="3" t="str">
        <f t="shared" si="1"/>
        <v>Feb</v>
      </c>
      <c r="C1215" s="3" t="str">
        <f t="shared" si="2"/>
        <v>Wednesday</v>
      </c>
      <c r="D1215" s="3" t="s">
        <v>8</v>
      </c>
      <c r="E1215" s="3">
        <f>VLOOKUP(D1215, Sheet2!$A$2:$D$27, 4, FALSE)</f>
        <v>500</v>
      </c>
      <c r="F1215" s="3">
        <f>VLOOKUP(D1215,Sheet2!$A$1:$D$27,2,FALSE)</f>
        <v>347.2222222</v>
      </c>
      <c r="G1215" s="3">
        <v>4.0</v>
      </c>
      <c r="H1215" s="3">
        <f t="shared" si="3"/>
        <v>2000</v>
      </c>
    </row>
    <row r="1216">
      <c r="A1216" s="2">
        <v>44973.0</v>
      </c>
      <c r="B1216" s="3" t="str">
        <f t="shared" si="1"/>
        <v>Feb</v>
      </c>
      <c r="C1216" s="3" t="str">
        <f t="shared" si="2"/>
        <v>Thursday</v>
      </c>
      <c r="D1216" s="3" t="s">
        <v>11</v>
      </c>
      <c r="E1216" s="3">
        <f>VLOOKUP(D1216, Sheet2!$A$2:$D$27, 4, FALSE)</f>
        <v>0</v>
      </c>
      <c r="F1216" s="3">
        <f>VLOOKUP(D1216,Sheet2!$A$1:$D$27,2,FALSE)</f>
        <v>0</v>
      </c>
      <c r="G1216" s="3">
        <v>0.0</v>
      </c>
      <c r="H1216" s="3">
        <f t="shared" si="3"/>
        <v>0</v>
      </c>
    </row>
    <row r="1217">
      <c r="A1217" s="2">
        <v>44974.0</v>
      </c>
      <c r="B1217" s="3" t="str">
        <f t="shared" si="1"/>
        <v>Feb</v>
      </c>
      <c r="C1217" s="3" t="str">
        <f t="shared" si="2"/>
        <v>Friday</v>
      </c>
      <c r="D1217" s="3" t="s">
        <v>11</v>
      </c>
      <c r="E1217" s="3">
        <f>VLOOKUP(D1217, Sheet2!$A$2:$D$27, 4, FALSE)</f>
        <v>0</v>
      </c>
      <c r="F1217" s="3">
        <f>VLOOKUP(D1217,Sheet2!$A$1:$D$27,2,FALSE)</f>
        <v>0</v>
      </c>
      <c r="G1217" s="3">
        <v>0.0</v>
      </c>
      <c r="H1217" s="3">
        <f t="shared" si="3"/>
        <v>0</v>
      </c>
    </row>
    <row r="1218">
      <c r="A1218" s="2">
        <v>44975.0</v>
      </c>
      <c r="B1218" s="3" t="str">
        <f t="shared" si="1"/>
        <v>Feb</v>
      </c>
      <c r="C1218" s="3" t="str">
        <f t="shared" si="2"/>
        <v>Saturday</v>
      </c>
      <c r="D1218" s="3" t="s">
        <v>55</v>
      </c>
      <c r="E1218" s="3">
        <f>VLOOKUP(D1218, Sheet2!$A$2:$D$27, 4, FALSE)</f>
        <v>3000</v>
      </c>
      <c r="F1218" s="3">
        <f>VLOOKUP(D1218,Sheet2!$A$1:$D$27,2,FALSE)</f>
        <v>2083.333333</v>
      </c>
      <c r="G1218" s="3">
        <v>1.0</v>
      </c>
      <c r="H1218" s="3">
        <f t="shared" si="3"/>
        <v>3000</v>
      </c>
    </row>
    <row r="1219">
      <c r="A1219" s="2">
        <v>44976.0</v>
      </c>
      <c r="B1219" s="3" t="str">
        <f t="shared" si="1"/>
        <v>Feb</v>
      </c>
      <c r="C1219" s="3" t="str">
        <f t="shared" si="2"/>
        <v>Sunday</v>
      </c>
      <c r="D1219" s="3" t="s">
        <v>11</v>
      </c>
      <c r="E1219" s="3">
        <f>VLOOKUP(D1219, Sheet2!$A$2:$D$27, 4, FALSE)</f>
        <v>0</v>
      </c>
      <c r="F1219" s="3">
        <f>VLOOKUP(D1219,Sheet2!$A$1:$D$27,2,FALSE)</f>
        <v>0</v>
      </c>
      <c r="G1219" s="3">
        <v>0.0</v>
      </c>
      <c r="H1219" s="3">
        <f t="shared" si="3"/>
        <v>0</v>
      </c>
    </row>
    <row r="1220">
      <c r="A1220" s="2">
        <v>44977.0</v>
      </c>
      <c r="B1220" s="3" t="str">
        <f t="shared" si="1"/>
        <v>Feb</v>
      </c>
      <c r="C1220" s="3" t="str">
        <f t="shared" si="2"/>
        <v>Monday</v>
      </c>
      <c r="D1220" s="3" t="s">
        <v>11</v>
      </c>
      <c r="E1220" s="3">
        <f>VLOOKUP(D1220, Sheet2!$A$2:$D$27, 4, FALSE)</f>
        <v>0</v>
      </c>
      <c r="F1220" s="3">
        <f>VLOOKUP(D1220,Sheet2!$A$1:$D$27,2,FALSE)</f>
        <v>0</v>
      </c>
      <c r="G1220" s="3">
        <v>0.0</v>
      </c>
      <c r="H1220" s="3">
        <f t="shared" si="3"/>
        <v>0</v>
      </c>
    </row>
    <row r="1221">
      <c r="A1221" s="2">
        <v>44978.0</v>
      </c>
      <c r="B1221" s="3" t="str">
        <f t="shared" si="1"/>
        <v>Feb</v>
      </c>
      <c r="C1221" s="3" t="str">
        <f t="shared" si="2"/>
        <v>Tuesday</v>
      </c>
      <c r="D1221" s="3" t="s">
        <v>11</v>
      </c>
      <c r="E1221" s="3">
        <f>VLOOKUP(D1221, Sheet2!$A$2:$D$27, 4, FALSE)</f>
        <v>0</v>
      </c>
      <c r="F1221" s="3">
        <f>VLOOKUP(D1221,Sheet2!$A$1:$D$27,2,FALSE)</f>
        <v>0</v>
      </c>
      <c r="G1221" s="3">
        <v>0.0</v>
      </c>
      <c r="H1221" s="3">
        <f t="shared" si="3"/>
        <v>0</v>
      </c>
    </row>
    <row r="1222">
      <c r="A1222" s="2">
        <v>44979.0</v>
      </c>
      <c r="B1222" s="3" t="str">
        <f t="shared" si="1"/>
        <v>Feb</v>
      </c>
      <c r="C1222" s="3" t="str">
        <f t="shared" si="2"/>
        <v>Wednesday</v>
      </c>
      <c r="D1222" s="3" t="s">
        <v>11</v>
      </c>
      <c r="E1222" s="3">
        <f>VLOOKUP(D1222, Sheet2!$A$2:$D$27, 4, FALSE)</f>
        <v>0</v>
      </c>
      <c r="F1222" s="3">
        <f>VLOOKUP(D1222,Sheet2!$A$1:$D$27,2,FALSE)</f>
        <v>0</v>
      </c>
      <c r="G1222" s="3">
        <v>0.0</v>
      </c>
      <c r="H1222" s="3">
        <f t="shared" si="3"/>
        <v>0</v>
      </c>
    </row>
    <row r="1223">
      <c r="A1223" s="2">
        <v>44980.0</v>
      </c>
      <c r="B1223" s="3" t="str">
        <f t="shared" si="1"/>
        <v>Feb</v>
      </c>
      <c r="C1223" s="3" t="str">
        <f t="shared" si="2"/>
        <v>Thursday</v>
      </c>
      <c r="D1223" s="3" t="s">
        <v>54</v>
      </c>
      <c r="E1223" s="3">
        <f>VLOOKUP(D1223, Sheet2!$A$2:$D$27, 4, FALSE)</f>
        <v>2000</v>
      </c>
      <c r="F1223" s="3">
        <f>VLOOKUP(D1223,Sheet2!$A$1:$D$27,2,FALSE)</f>
        <v>1388.888889</v>
      </c>
      <c r="G1223" s="3">
        <v>1.0</v>
      </c>
      <c r="H1223" s="3">
        <f t="shared" si="3"/>
        <v>2000</v>
      </c>
    </row>
    <row r="1224">
      <c r="A1224" s="2">
        <v>44981.0</v>
      </c>
      <c r="B1224" s="3" t="str">
        <f t="shared" si="1"/>
        <v>Feb</v>
      </c>
      <c r="C1224" s="3" t="str">
        <f t="shared" si="2"/>
        <v>Friday</v>
      </c>
      <c r="D1224" s="3" t="s">
        <v>11</v>
      </c>
      <c r="E1224" s="3">
        <f>VLOOKUP(D1224, Sheet2!$A$2:$D$27, 4, FALSE)</f>
        <v>0</v>
      </c>
      <c r="F1224" s="3">
        <f>VLOOKUP(D1224,Sheet2!$A$1:$D$27,2,FALSE)</f>
        <v>0</v>
      </c>
      <c r="G1224" s="3">
        <v>0.0</v>
      </c>
      <c r="H1224" s="3">
        <f t="shared" si="3"/>
        <v>0</v>
      </c>
    </row>
    <row r="1225">
      <c r="A1225" s="2">
        <v>44982.0</v>
      </c>
      <c r="B1225" s="3" t="str">
        <f t="shared" si="1"/>
        <v>Feb</v>
      </c>
      <c r="C1225" s="3" t="str">
        <f t="shared" si="2"/>
        <v>Saturday</v>
      </c>
      <c r="D1225" s="3" t="s">
        <v>11</v>
      </c>
      <c r="E1225" s="3">
        <f>VLOOKUP(D1225, Sheet2!$A$2:$D$27, 4, FALSE)</f>
        <v>0</v>
      </c>
      <c r="F1225" s="3">
        <f>VLOOKUP(D1225,Sheet2!$A$1:$D$27,2,FALSE)</f>
        <v>0</v>
      </c>
      <c r="G1225" s="3">
        <v>0.0</v>
      </c>
      <c r="H1225" s="3">
        <f t="shared" si="3"/>
        <v>0</v>
      </c>
    </row>
    <row r="1226">
      <c r="A1226" s="2">
        <v>44983.0</v>
      </c>
      <c r="B1226" s="3" t="str">
        <f t="shared" si="1"/>
        <v>Feb</v>
      </c>
      <c r="C1226" s="3" t="str">
        <f t="shared" si="2"/>
        <v>Sunday</v>
      </c>
      <c r="D1226" s="3" t="s">
        <v>11</v>
      </c>
      <c r="E1226" s="3">
        <f>VLOOKUP(D1226, Sheet2!$A$2:$D$27, 4, FALSE)</f>
        <v>0</v>
      </c>
      <c r="F1226" s="3">
        <f>VLOOKUP(D1226,Sheet2!$A$1:$D$27,2,FALSE)</f>
        <v>0</v>
      </c>
      <c r="G1226" s="3">
        <v>0.0</v>
      </c>
      <c r="H1226" s="3">
        <f t="shared" si="3"/>
        <v>0</v>
      </c>
    </row>
    <row r="1227">
      <c r="A1227" s="2">
        <v>44984.0</v>
      </c>
      <c r="B1227" s="3" t="str">
        <f t="shared" si="1"/>
        <v>Feb</v>
      </c>
      <c r="C1227" s="3" t="str">
        <f t="shared" si="2"/>
        <v>Monday</v>
      </c>
      <c r="D1227" s="3" t="s">
        <v>61</v>
      </c>
      <c r="E1227" s="3">
        <f>VLOOKUP(D1227, Sheet2!$A$2:$D$27, 4, FALSE)</f>
        <v>1500</v>
      </c>
      <c r="F1227" s="3">
        <f>VLOOKUP(D1227,Sheet2!$A$1:$D$27,2,FALSE)</f>
        <v>1041.666667</v>
      </c>
      <c r="G1227" s="3">
        <v>2.0</v>
      </c>
      <c r="H1227" s="3">
        <f t="shared" si="3"/>
        <v>3000</v>
      </c>
    </row>
    <row r="1228">
      <c r="A1228" s="2">
        <v>44985.0</v>
      </c>
      <c r="B1228" s="3" t="str">
        <f t="shared" si="1"/>
        <v>Feb</v>
      </c>
      <c r="C1228" s="3" t="str">
        <f t="shared" si="2"/>
        <v>Tuesday</v>
      </c>
      <c r="D1228" s="3" t="s">
        <v>11</v>
      </c>
      <c r="E1228" s="3">
        <f>VLOOKUP(D1228, Sheet2!$A$2:$D$27, 4, FALSE)</f>
        <v>0</v>
      </c>
      <c r="F1228" s="3">
        <f>VLOOKUP(D1228,Sheet2!$A$1:$D$27,2,FALSE)</f>
        <v>0</v>
      </c>
      <c r="G1228" s="3">
        <v>0.0</v>
      </c>
      <c r="H1228" s="3">
        <f t="shared" si="3"/>
        <v>0</v>
      </c>
    </row>
    <row r="1229">
      <c r="A1229" s="2"/>
      <c r="F1229" s="4">
        <f t="shared" ref="F1229:H1229" si="4">SUM(F2:F1228)</f>
        <v>397131.9444</v>
      </c>
      <c r="G1229" s="4">
        <f t="shared" si="4"/>
        <v>967</v>
      </c>
      <c r="H1229" s="4">
        <f t="shared" si="4"/>
        <v>693000</v>
      </c>
    </row>
    <row r="1230">
      <c r="A1230" s="2"/>
    </row>
    <row r="1231">
      <c r="A1231" s="2"/>
    </row>
  </sheetData>
  <autoFilter ref="$A$1:$J$1229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</v>
      </c>
      <c r="B1" s="7" t="s">
        <v>67</v>
      </c>
      <c r="C1" s="7" t="s">
        <v>68</v>
      </c>
      <c r="D1" s="8" t="s">
        <v>69</v>
      </c>
    </row>
    <row r="2">
      <c r="A2" s="3" t="s">
        <v>62</v>
      </c>
      <c r="B2" s="4">
        <f t="shared" ref="B2:B26" si="1">(C2/1.8)</f>
        <v>1736.111111</v>
      </c>
      <c r="C2" s="4">
        <f t="shared" ref="C2:C26" si="2">(D2*1.25)</f>
        <v>3125</v>
      </c>
      <c r="D2" s="3">
        <v>2500.0</v>
      </c>
    </row>
    <row r="3">
      <c r="A3" s="3" t="s">
        <v>61</v>
      </c>
      <c r="B3" s="4">
        <f t="shared" si="1"/>
        <v>1041.666667</v>
      </c>
      <c r="C3" s="4">
        <f t="shared" si="2"/>
        <v>1875</v>
      </c>
      <c r="D3" s="3">
        <v>1500.0</v>
      </c>
    </row>
    <row r="4">
      <c r="A4" s="3" t="s">
        <v>54</v>
      </c>
      <c r="B4" s="4">
        <f t="shared" si="1"/>
        <v>1388.888889</v>
      </c>
      <c r="C4" s="4">
        <f t="shared" si="2"/>
        <v>2500</v>
      </c>
      <c r="D4" s="3">
        <v>2000.0</v>
      </c>
    </row>
    <row r="5">
      <c r="A5" s="3" t="s">
        <v>8</v>
      </c>
      <c r="B5" s="4">
        <f t="shared" si="1"/>
        <v>347.2222222</v>
      </c>
      <c r="C5" s="4">
        <f t="shared" si="2"/>
        <v>625</v>
      </c>
      <c r="D5" s="3">
        <v>500.0</v>
      </c>
    </row>
    <row r="6">
      <c r="A6" s="3" t="s">
        <v>9</v>
      </c>
      <c r="B6" s="4">
        <f t="shared" si="1"/>
        <v>555.5555556</v>
      </c>
      <c r="C6" s="4">
        <f t="shared" si="2"/>
        <v>1000</v>
      </c>
      <c r="D6" s="3">
        <v>800.0</v>
      </c>
    </row>
    <row r="7">
      <c r="A7" s="3" t="s">
        <v>41</v>
      </c>
      <c r="B7" s="4">
        <f t="shared" si="1"/>
        <v>208.3333333</v>
      </c>
      <c r="C7" s="4">
        <f t="shared" si="2"/>
        <v>375</v>
      </c>
      <c r="D7" s="3">
        <v>300.0</v>
      </c>
    </row>
    <row r="8">
      <c r="A8" s="3" t="s">
        <v>13</v>
      </c>
      <c r="B8" s="4">
        <f t="shared" si="1"/>
        <v>416.6666667</v>
      </c>
      <c r="C8" s="4">
        <f t="shared" si="2"/>
        <v>750</v>
      </c>
      <c r="D8" s="3">
        <v>600.0</v>
      </c>
    </row>
    <row r="9">
      <c r="A9" s="3" t="s">
        <v>15</v>
      </c>
      <c r="B9" s="4">
        <f t="shared" si="1"/>
        <v>694.4444444</v>
      </c>
      <c r="C9" s="4">
        <f t="shared" si="2"/>
        <v>1250</v>
      </c>
      <c r="D9" s="3">
        <v>1000.0</v>
      </c>
    </row>
    <row r="10">
      <c r="A10" s="3" t="s">
        <v>65</v>
      </c>
      <c r="B10" s="4">
        <f t="shared" si="1"/>
        <v>3472.222222</v>
      </c>
      <c r="C10" s="4">
        <f t="shared" si="2"/>
        <v>6250</v>
      </c>
      <c r="D10" s="3">
        <v>5000.0</v>
      </c>
    </row>
    <row r="11">
      <c r="A11" s="3" t="s">
        <v>63</v>
      </c>
      <c r="B11" s="4">
        <f t="shared" si="1"/>
        <v>4861.111111</v>
      </c>
      <c r="C11" s="4">
        <f t="shared" si="2"/>
        <v>8750</v>
      </c>
      <c r="D11" s="3">
        <v>7000.0</v>
      </c>
    </row>
    <row r="12">
      <c r="A12" s="3" t="s">
        <v>55</v>
      </c>
      <c r="B12" s="4">
        <f t="shared" si="1"/>
        <v>2083.333333</v>
      </c>
      <c r="C12" s="4">
        <f t="shared" si="2"/>
        <v>3750</v>
      </c>
      <c r="D12" s="3">
        <v>3000.0</v>
      </c>
    </row>
    <row r="13">
      <c r="A13" s="3" t="s">
        <v>14</v>
      </c>
      <c r="B13" s="4">
        <f t="shared" si="1"/>
        <v>1041.666667</v>
      </c>
      <c r="C13" s="4">
        <f t="shared" si="2"/>
        <v>1875</v>
      </c>
      <c r="D13" s="3">
        <v>1500.0</v>
      </c>
    </row>
    <row r="14">
      <c r="A14" s="3" t="s">
        <v>58</v>
      </c>
      <c r="B14" s="4">
        <f t="shared" si="1"/>
        <v>2430.555556</v>
      </c>
      <c r="C14" s="4">
        <f t="shared" si="2"/>
        <v>4375</v>
      </c>
      <c r="D14" s="3">
        <v>3500.0</v>
      </c>
    </row>
    <row r="15">
      <c r="A15" s="3" t="s">
        <v>53</v>
      </c>
      <c r="B15" s="4">
        <f t="shared" si="1"/>
        <v>2777.777778</v>
      </c>
      <c r="C15" s="4">
        <f t="shared" si="2"/>
        <v>5000</v>
      </c>
      <c r="D15" s="3">
        <v>4000.0</v>
      </c>
    </row>
    <row r="16">
      <c r="A16" s="3" t="s">
        <v>17</v>
      </c>
      <c r="B16" s="4">
        <f t="shared" si="1"/>
        <v>312.5</v>
      </c>
      <c r="C16" s="4">
        <f t="shared" si="2"/>
        <v>562.5</v>
      </c>
      <c r="D16" s="3">
        <v>450.0</v>
      </c>
    </row>
    <row r="17">
      <c r="A17" s="3" t="s">
        <v>24</v>
      </c>
      <c r="B17" s="4">
        <f t="shared" si="1"/>
        <v>277.7777778</v>
      </c>
      <c r="C17" s="4">
        <f t="shared" si="2"/>
        <v>500</v>
      </c>
      <c r="D17" s="3">
        <v>400.0</v>
      </c>
    </row>
    <row r="18">
      <c r="A18" s="3" t="s">
        <v>52</v>
      </c>
      <c r="B18" s="4">
        <f t="shared" si="1"/>
        <v>381.9444444</v>
      </c>
      <c r="C18" s="4">
        <f t="shared" si="2"/>
        <v>687.5</v>
      </c>
      <c r="D18" s="3">
        <v>550.0</v>
      </c>
    </row>
    <row r="19">
      <c r="A19" s="3" t="s">
        <v>34</v>
      </c>
      <c r="B19" s="4">
        <f t="shared" si="1"/>
        <v>125</v>
      </c>
      <c r="C19" s="4">
        <f t="shared" si="2"/>
        <v>225</v>
      </c>
      <c r="D19" s="3">
        <v>180.0</v>
      </c>
    </row>
    <row r="20">
      <c r="A20" s="3" t="s">
        <v>51</v>
      </c>
      <c r="B20" s="4">
        <f t="shared" si="1"/>
        <v>104.1666667</v>
      </c>
      <c r="C20" s="4">
        <f t="shared" si="2"/>
        <v>187.5</v>
      </c>
      <c r="D20" s="3">
        <v>150.0</v>
      </c>
    </row>
    <row r="21">
      <c r="A21" s="3" t="s">
        <v>56</v>
      </c>
      <c r="B21" s="4">
        <f t="shared" si="1"/>
        <v>90.27777778</v>
      </c>
      <c r="C21" s="4">
        <f t="shared" si="2"/>
        <v>162.5</v>
      </c>
      <c r="D21" s="3">
        <v>130.0</v>
      </c>
    </row>
    <row r="22">
      <c r="A22" s="3" t="s">
        <v>20</v>
      </c>
      <c r="B22" s="4">
        <f t="shared" si="1"/>
        <v>277.7777778</v>
      </c>
      <c r="C22" s="4">
        <f t="shared" si="2"/>
        <v>500</v>
      </c>
      <c r="D22" s="3">
        <v>400.0</v>
      </c>
    </row>
    <row r="23">
      <c r="A23" s="3" t="s">
        <v>64</v>
      </c>
      <c r="B23" s="4">
        <f t="shared" si="1"/>
        <v>312.5</v>
      </c>
      <c r="C23" s="4">
        <f t="shared" si="2"/>
        <v>562.5</v>
      </c>
      <c r="D23" s="3">
        <v>450.0</v>
      </c>
    </row>
    <row r="24">
      <c r="A24" s="3" t="s">
        <v>60</v>
      </c>
      <c r="B24" s="4">
        <f t="shared" si="1"/>
        <v>125</v>
      </c>
      <c r="C24" s="4">
        <f t="shared" si="2"/>
        <v>225</v>
      </c>
      <c r="D24" s="3">
        <v>180.0</v>
      </c>
    </row>
    <row r="25">
      <c r="A25" s="3" t="s">
        <v>57</v>
      </c>
      <c r="B25" s="4">
        <f t="shared" si="1"/>
        <v>20.83333333</v>
      </c>
      <c r="C25" s="4">
        <f t="shared" si="2"/>
        <v>37.5</v>
      </c>
      <c r="D25" s="3">
        <v>30.0</v>
      </c>
    </row>
    <row r="26">
      <c r="A26" s="3" t="s">
        <v>59</v>
      </c>
      <c r="B26" s="4">
        <f t="shared" si="1"/>
        <v>486.1111111</v>
      </c>
      <c r="C26" s="4">
        <f t="shared" si="2"/>
        <v>875</v>
      </c>
      <c r="D26" s="3">
        <v>700.0</v>
      </c>
    </row>
    <row r="27">
      <c r="A27" s="3" t="s">
        <v>11</v>
      </c>
      <c r="B27" s="3">
        <v>0.0</v>
      </c>
      <c r="C27" s="3">
        <v>0.0</v>
      </c>
      <c r="D27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70</v>
      </c>
      <c r="B1" s="1" t="s">
        <v>71</v>
      </c>
      <c r="C1" s="3" t="s">
        <v>72</v>
      </c>
      <c r="D1" s="3" t="s">
        <v>73</v>
      </c>
      <c r="E1" s="3" t="s">
        <v>74</v>
      </c>
    </row>
    <row r="2">
      <c r="A2" s="9">
        <v>1.0</v>
      </c>
      <c r="B2" s="3">
        <f t="shared" ref="B2:B1010" si="1">11500*24</f>
        <v>276000</v>
      </c>
      <c r="C2" s="4">
        <f t="shared" ref="C2:C1010" si="2">A2*410.68</f>
        <v>410.68</v>
      </c>
      <c r="D2" s="4">
        <f t="shared" ref="D2:D1010" si="3">B2+C2</f>
        <v>276410.68</v>
      </c>
      <c r="E2" s="4">
        <f t="shared" ref="E2:E1010" si="4">A2*716.6</f>
        <v>716.6</v>
      </c>
    </row>
    <row r="3">
      <c r="A3" s="9">
        <v>2.0</v>
      </c>
      <c r="B3" s="3">
        <f t="shared" si="1"/>
        <v>276000</v>
      </c>
      <c r="C3" s="4">
        <f t="shared" si="2"/>
        <v>821.36</v>
      </c>
      <c r="D3" s="4">
        <f t="shared" si="3"/>
        <v>276821.36</v>
      </c>
      <c r="E3" s="4">
        <f t="shared" si="4"/>
        <v>1433.2</v>
      </c>
    </row>
    <row r="4">
      <c r="A4" s="9">
        <v>3.0</v>
      </c>
      <c r="B4" s="3">
        <f t="shared" si="1"/>
        <v>276000</v>
      </c>
      <c r="C4" s="4">
        <f t="shared" si="2"/>
        <v>1232.04</v>
      </c>
      <c r="D4" s="4">
        <f t="shared" si="3"/>
        <v>277232.04</v>
      </c>
      <c r="E4" s="4">
        <f t="shared" si="4"/>
        <v>2149.8</v>
      </c>
    </row>
    <row r="5">
      <c r="A5" s="9">
        <v>4.0</v>
      </c>
      <c r="B5" s="3">
        <f t="shared" si="1"/>
        <v>276000</v>
      </c>
      <c r="C5" s="4">
        <f t="shared" si="2"/>
        <v>1642.72</v>
      </c>
      <c r="D5" s="4">
        <f t="shared" si="3"/>
        <v>277642.72</v>
      </c>
      <c r="E5" s="4">
        <f t="shared" si="4"/>
        <v>2866.4</v>
      </c>
    </row>
    <row r="6">
      <c r="A6" s="9">
        <v>5.0</v>
      </c>
      <c r="B6" s="3">
        <f t="shared" si="1"/>
        <v>276000</v>
      </c>
      <c r="C6" s="4">
        <f t="shared" si="2"/>
        <v>2053.4</v>
      </c>
      <c r="D6" s="4">
        <f t="shared" si="3"/>
        <v>278053.4</v>
      </c>
      <c r="E6" s="4">
        <f t="shared" si="4"/>
        <v>3583</v>
      </c>
    </row>
    <row r="7">
      <c r="A7" s="9">
        <v>6.0</v>
      </c>
      <c r="B7" s="3">
        <f t="shared" si="1"/>
        <v>276000</v>
      </c>
      <c r="C7" s="4">
        <f t="shared" si="2"/>
        <v>2464.08</v>
      </c>
      <c r="D7" s="4">
        <f t="shared" si="3"/>
        <v>278464.08</v>
      </c>
      <c r="E7" s="4">
        <f t="shared" si="4"/>
        <v>4299.6</v>
      </c>
    </row>
    <row r="8">
      <c r="A8" s="9">
        <v>7.0</v>
      </c>
      <c r="B8" s="3">
        <f t="shared" si="1"/>
        <v>276000</v>
      </c>
      <c r="C8" s="4">
        <f t="shared" si="2"/>
        <v>2874.76</v>
      </c>
      <c r="D8" s="4">
        <f t="shared" si="3"/>
        <v>278874.76</v>
      </c>
      <c r="E8" s="4">
        <f t="shared" si="4"/>
        <v>5016.2</v>
      </c>
    </row>
    <row r="9">
      <c r="A9" s="9">
        <v>8.0</v>
      </c>
      <c r="B9" s="3">
        <f t="shared" si="1"/>
        <v>276000</v>
      </c>
      <c r="C9" s="4">
        <f t="shared" si="2"/>
        <v>3285.44</v>
      </c>
      <c r="D9" s="4">
        <f t="shared" si="3"/>
        <v>279285.44</v>
      </c>
      <c r="E9" s="4">
        <f t="shared" si="4"/>
        <v>5732.8</v>
      </c>
    </row>
    <row r="10">
      <c r="A10" s="9">
        <v>9.0</v>
      </c>
      <c r="B10" s="3">
        <f t="shared" si="1"/>
        <v>276000</v>
      </c>
      <c r="C10" s="4">
        <f t="shared" si="2"/>
        <v>3696.12</v>
      </c>
      <c r="D10" s="4">
        <f t="shared" si="3"/>
        <v>279696.12</v>
      </c>
      <c r="E10" s="4">
        <f t="shared" si="4"/>
        <v>6449.4</v>
      </c>
    </row>
    <row r="11">
      <c r="A11" s="9">
        <v>10.0</v>
      </c>
      <c r="B11" s="3">
        <f t="shared" si="1"/>
        <v>276000</v>
      </c>
      <c r="C11" s="4">
        <f t="shared" si="2"/>
        <v>4106.8</v>
      </c>
      <c r="D11" s="4">
        <f t="shared" si="3"/>
        <v>280106.8</v>
      </c>
      <c r="E11" s="4">
        <f t="shared" si="4"/>
        <v>7166</v>
      </c>
    </row>
    <row r="12">
      <c r="A12" s="9">
        <v>11.0</v>
      </c>
      <c r="B12" s="3">
        <f t="shared" si="1"/>
        <v>276000</v>
      </c>
      <c r="C12" s="4">
        <f t="shared" si="2"/>
        <v>4517.48</v>
      </c>
      <c r="D12" s="4">
        <f t="shared" si="3"/>
        <v>280517.48</v>
      </c>
      <c r="E12" s="4">
        <f t="shared" si="4"/>
        <v>7882.6</v>
      </c>
    </row>
    <row r="13">
      <c r="A13" s="9">
        <v>12.0</v>
      </c>
      <c r="B13" s="3">
        <f t="shared" si="1"/>
        <v>276000</v>
      </c>
      <c r="C13" s="4">
        <f t="shared" si="2"/>
        <v>4928.16</v>
      </c>
      <c r="D13" s="4">
        <f t="shared" si="3"/>
        <v>280928.16</v>
      </c>
      <c r="E13" s="4">
        <f t="shared" si="4"/>
        <v>8599.2</v>
      </c>
    </row>
    <row r="14">
      <c r="A14" s="9">
        <v>13.0</v>
      </c>
      <c r="B14" s="3">
        <f t="shared" si="1"/>
        <v>276000</v>
      </c>
      <c r="C14" s="4">
        <f t="shared" si="2"/>
        <v>5338.84</v>
      </c>
      <c r="D14" s="4">
        <f t="shared" si="3"/>
        <v>281338.84</v>
      </c>
      <c r="E14" s="4">
        <f t="shared" si="4"/>
        <v>9315.8</v>
      </c>
    </row>
    <row r="15">
      <c r="A15" s="9">
        <v>14.0</v>
      </c>
      <c r="B15" s="3">
        <f t="shared" si="1"/>
        <v>276000</v>
      </c>
      <c r="C15" s="4">
        <f t="shared" si="2"/>
        <v>5749.52</v>
      </c>
      <c r="D15" s="4">
        <f t="shared" si="3"/>
        <v>281749.52</v>
      </c>
      <c r="E15" s="4">
        <f t="shared" si="4"/>
        <v>10032.4</v>
      </c>
    </row>
    <row r="16">
      <c r="A16" s="9">
        <v>15.0</v>
      </c>
      <c r="B16" s="3">
        <f t="shared" si="1"/>
        <v>276000</v>
      </c>
      <c r="C16" s="4">
        <f t="shared" si="2"/>
        <v>6160.2</v>
      </c>
      <c r="D16" s="4">
        <f t="shared" si="3"/>
        <v>282160.2</v>
      </c>
      <c r="E16" s="4">
        <f t="shared" si="4"/>
        <v>10749</v>
      </c>
    </row>
    <row r="17">
      <c r="A17" s="9">
        <v>16.0</v>
      </c>
      <c r="B17" s="3">
        <f t="shared" si="1"/>
        <v>276000</v>
      </c>
      <c r="C17" s="4">
        <f t="shared" si="2"/>
        <v>6570.88</v>
      </c>
      <c r="D17" s="4">
        <f t="shared" si="3"/>
        <v>282570.88</v>
      </c>
      <c r="E17" s="4">
        <f t="shared" si="4"/>
        <v>11465.6</v>
      </c>
    </row>
    <row r="18">
      <c r="A18" s="9">
        <v>17.0</v>
      </c>
      <c r="B18" s="3">
        <f t="shared" si="1"/>
        <v>276000</v>
      </c>
      <c r="C18" s="4">
        <f t="shared" si="2"/>
        <v>6981.56</v>
      </c>
      <c r="D18" s="4">
        <f t="shared" si="3"/>
        <v>282981.56</v>
      </c>
      <c r="E18" s="4">
        <f t="shared" si="4"/>
        <v>12182.2</v>
      </c>
    </row>
    <row r="19">
      <c r="A19" s="9">
        <v>18.0</v>
      </c>
      <c r="B19" s="3">
        <f t="shared" si="1"/>
        <v>276000</v>
      </c>
      <c r="C19" s="4">
        <f t="shared" si="2"/>
        <v>7392.24</v>
      </c>
      <c r="D19" s="4">
        <f t="shared" si="3"/>
        <v>283392.24</v>
      </c>
      <c r="E19" s="4">
        <f t="shared" si="4"/>
        <v>12898.8</v>
      </c>
    </row>
    <row r="20">
      <c r="A20" s="9">
        <v>19.0</v>
      </c>
      <c r="B20" s="3">
        <f t="shared" si="1"/>
        <v>276000</v>
      </c>
      <c r="C20" s="4">
        <f t="shared" si="2"/>
        <v>7802.92</v>
      </c>
      <c r="D20" s="4">
        <f t="shared" si="3"/>
        <v>283802.92</v>
      </c>
      <c r="E20" s="4">
        <f t="shared" si="4"/>
        <v>13615.4</v>
      </c>
    </row>
    <row r="21">
      <c r="A21" s="9">
        <v>20.0</v>
      </c>
      <c r="B21" s="3">
        <f t="shared" si="1"/>
        <v>276000</v>
      </c>
      <c r="C21" s="4">
        <f t="shared" si="2"/>
        <v>8213.6</v>
      </c>
      <c r="D21" s="4">
        <f t="shared" si="3"/>
        <v>284213.6</v>
      </c>
      <c r="E21" s="4">
        <f t="shared" si="4"/>
        <v>14332</v>
      </c>
    </row>
    <row r="22">
      <c r="A22" s="9">
        <v>21.0</v>
      </c>
      <c r="B22" s="3">
        <f t="shared" si="1"/>
        <v>276000</v>
      </c>
      <c r="C22" s="4">
        <f t="shared" si="2"/>
        <v>8624.28</v>
      </c>
      <c r="D22" s="4">
        <f t="shared" si="3"/>
        <v>284624.28</v>
      </c>
      <c r="E22" s="4">
        <f t="shared" si="4"/>
        <v>15048.6</v>
      </c>
    </row>
    <row r="23">
      <c r="A23" s="9">
        <v>22.0</v>
      </c>
      <c r="B23" s="3">
        <f t="shared" si="1"/>
        <v>276000</v>
      </c>
      <c r="C23" s="4">
        <f t="shared" si="2"/>
        <v>9034.96</v>
      </c>
      <c r="D23" s="4">
        <f t="shared" si="3"/>
        <v>285034.96</v>
      </c>
      <c r="E23" s="4">
        <f t="shared" si="4"/>
        <v>15765.2</v>
      </c>
    </row>
    <row r="24">
      <c r="A24" s="9">
        <v>23.0</v>
      </c>
      <c r="B24" s="3">
        <f t="shared" si="1"/>
        <v>276000</v>
      </c>
      <c r="C24" s="4">
        <f t="shared" si="2"/>
        <v>9445.64</v>
      </c>
      <c r="D24" s="4">
        <f t="shared" si="3"/>
        <v>285445.64</v>
      </c>
      <c r="E24" s="4">
        <f t="shared" si="4"/>
        <v>16481.8</v>
      </c>
    </row>
    <row r="25">
      <c r="A25" s="9">
        <v>24.0</v>
      </c>
      <c r="B25" s="3">
        <f t="shared" si="1"/>
        <v>276000</v>
      </c>
      <c r="C25" s="4">
        <f t="shared" si="2"/>
        <v>9856.32</v>
      </c>
      <c r="D25" s="4">
        <f t="shared" si="3"/>
        <v>285856.32</v>
      </c>
      <c r="E25" s="4">
        <f t="shared" si="4"/>
        <v>17198.4</v>
      </c>
    </row>
    <row r="26">
      <c r="A26" s="9">
        <v>25.0</v>
      </c>
      <c r="B26" s="3">
        <f t="shared" si="1"/>
        <v>276000</v>
      </c>
      <c r="C26" s="4">
        <f t="shared" si="2"/>
        <v>10267</v>
      </c>
      <c r="D26" s="4">
        <f t="shared" si="3"/>
        <v>286267</v>
      </c>
      <c r="E26" s="4">
        <f t="shared" si="4"/>
        <v>17915</v>
      </c>
    </row>
    <row r="27">
      <c r="A27" s="9">
        <v>26.0</v>
      </c>
      <c r="B27" s="3">
        <f t="shared" si="1"/>
        <v>276000</v>
      </c>
      <c r="C27" s="4">
        <f t="shared" si="2"/>
        <v>10677.68</v>
      </c>
      <c r="D27" s="4">
        <f t="shared" si="3"/>
        <v>286677.68</v>
      </c>
      <c r="E27" s="4">
        <f t="shared" si="4"/>
        <v>18631.6</v>
      </c>
    </row>
    <row r="28">
      <c r="A28" s="9">
        <v>27.0</v>
      </c>
      <c r="B28" s="3">
        <f t="shared" si="1"/>
        <v>276000</v>
      </c>
      <c r="C28" s="4">
        <f t="shared" si="2"/>
        <v>11088.36</v>
      </c>
      <c r="D28" s="4">
        <f t="shared" si="3"/>
        <v>287088.36</v>
      </c>
      <c r="E28" s="4">
        <f t="shared" si="4"/>
        <v>19348.2</v>
      </c>
    </row>
    <row r="29">
      <c r="A29" s="9">
        <v>28.0</v>
      </c>
      <c r="B29" s="3">
        <f t="shared" si="1"/>
        <v>276000</v>
      </c>
      <c r="C29" s="4">
        <f t="shared" si="2"/>
        <v>11499.04</v>
      </c>
      <c r="D29" s="4">
        <f t="shared" si="3"/>
        <v>287499.04</v>
      </c>
      <c r="E29" s="4">
        <f t="shared" si="4"/>
        <v>20064.8</v>
      </c>
    </row>
    <row r="30">
      <c r="A30" s="9">
        <v>29.0</v>
      </c>
      <c r="B30" s="3">
        <f t="shared" si="1"/>
        <v>276000</v>
      </c>
      <c r="C30" s="4">
        <f t="shared" si="2"/>
        <v>11909.72</v>
      </c>
      <c r="D30" s="4">
        <f t="shared" si="3"/>
        <v>287909.72</v>
      </c>
      <c r="E30" s="4">
        <f t="shared" si="4"/>
        <v>20781.4</v>
      </c>
    </row>
    <row r="31">
      <c r="A31" s="9">
        <v>30.0</v>
      </c>
      <c r="B31" s="3">
        <f t="shared" si="1"/>
        <v>276000</v>
      </c>
      <c r="C31" s="4">
        <f t="shared" si="2"/>
        <v>12320.4</v>
      </c>
      <c r="D31" s="4">
        <f t="shared" si="3"/>
        <v>288320.4</v>
      </c>
      <c r="E31" s="4">
        <f t="shared" si="4"/>
        <v>21498</v>
      </c>
    </row>
    <row r="32">
      <c r="A32" s="9">
        <v>31.0</v>
      </c>
      <c r="B32" s="3">
        <f t="shared" si="1"/>
        <v>276000</v>
      </c>
      <c r="C32" s="4">
        <f t="shared" si="2"/>
        <v>12731.08</v>
      </c>
      <c r="D32" s="4">
        <f t="shared" si="3"/>
        <v>288731.08</v>
      </c>
      <c r="E32" s="4">
        <f t="shared" si="4"/>
        <v>22214.6</v>
      </c>
    </row>
    <row r="33">
      <c r="A33" s="9">
        <v>32.0</v>
      </c>
      <c r="B33" s="3">
        <f t="shared" si="1"/>
        <v>276000</v>
      </c>
      <c r="C33" s="4">
        <f t="shared" si="2"/>
        <v>13141.76</v>
      </c>
      <c r="D33" s="4">
        <f t="shared" si="3"/>
        <v>289141.76</v>
      </c>
      <c r="E33" s="4">
        <f t="shared" si="4"/>
        <v>22931.2</v>
      </c>
    </row>
    <row r="34">
      <c r="A34" s="9">
        <v>33.0</v>
      </c>
      <c r="B34" s="3">
        <f t="shared" si="1"/>
        <v>276000</v>
      </c>
      <c r="C34" s="4">
        <f t="shared" si="2"/>
        <v>13552.44</v>
      </c>
      <c r="D34" s="4">
        <f t="shared" si="3"/>
        <v>289552.44</v>
      </c>
      <c r="E34" s="4">
        <f t="shared" si="4"/>
        <v>23647.8</v>
      </c>
    </row>
    <row r="35">
      <c r="A35" s="9">
        <v>34.0</v>
      </c>
      <c r="B35" s="3">
        <f t="shared" si="1"/>
        <v>276000</v>
      </c>
      <c r="C35" s="4">
        <f t="shared" si="2"/>
        <v>13963.12</v>
      </c>
      <c r="D35" s="4">
        <f t="shared" si="3"/>
        <v>289963.12</v>
      </c>
      <c r="E35" s="4">
        <f t="shared" si="4"/>
        <v>24364.4</v>
      </c>
    </row>
    <row r="36">
      <c r="A36" s="9">
        <v>35.0</v>
      </c>
      <c r="B36" s="3">
        <f t="shared" si="1"/>
        <v>276000</v>
      </c>
      <c r="C36" s="4">
        <f t="shared" si="2"/>
        <v>14373.8</v>
      </c>
      <c r="D36" s="4">
        <f t="shared" si="3"/>
        <v>290373.8</v>
      </c>
      <c r="E36" s="4">
        <f t="shared" si="4"/>
        <v>25081</v>
      </c>
    </row>
    <row r="37">
      <c r="A37" s="9">
        <v>36.0</v>
      </c>
      <c r="B37" s="3">
        <f t="shared" si="1"/>
        <v>276000</v>
      </c>
      <c r="C37" s="4">
        <f t="shared" si="2"/>
        <v>14784.48</v>
      </c>
      <c r="D37" s="4">
        <f t="shared" si="3"/>
        <v>290784.48</v>
      </c>
      <c r="E37" s="4">
        <f t="shared" si="4"/>
        <v>25797.6</v>
      </c>
    </row>
    <row r="38">
      <c r="A38" s="9">
        <v>37.0</v>
      </c>
      <c r="B38" s="3">
        <f t="shared" si="1"/>
        <v>276000</v>
      </c>
      <c r="C38" s="4">
        <f t="shared" si="2"/>
        <v>15195.16</v>
      </c>
      <c r="D38" s="4">
        <f t="shared" si="3"/>
        <v>291195.16</v>
      </c>
      <c r="E38" s="4">
        <f t="shared" si="4"/>
        <v>26514.2</v>
      </c>
    </row>
    <row r="39">
      <c r="A39" s="9">
        <v>38.0</v>
      </c>
      <c r="B39" s="3">
        <f t="shared" si="1"/>
        <v>276000</v>
      </c>
      <c r="C39" s="4">
        <f t="shared" si="2"/>
        <v>15605.84</v>
      </c>
      <c r="D39" s="4">
        <f t="shared" si="3"/>
        <v>291605.84</v>
      </c>
      <c r="E39" s="4">
        <f t="shared" si="4"/>
        <v>27230.8</v>
      </c>
    </row>
    <row r="40">
      <c r="A40" s="9">
        <v>39.0</v>
      </c>
      <c r="B40" s="3">
        <f t="shared" si="1"/>
        <v>276000</v>
      </c>
      <c r="C40" s="4">
        <f t="shared" si="2"/>
        <v>16016.52</v>
      </c>
      <c r="D40" s="4">
        <f t="shared" si="3"/>
        <v>292016.52</v>
      </c>
      <c r="E40" s="4">
        <f t="shared" si="4"/>
        <v>27947.4</v>
      </c>
    </row>
    <row r="41">
      <c r="A41" s="9">
        <v>40.0</v>
      </c>
      <c r="B41" s="3">
        <f t="shared" si="1"/>
        <v>276000</v>
      </c>
      <c r="C41" s="4">
        <f t="shared" si="2"/>
        <v>16427.2</v>
      </c>
      <c r="D41" s="4">
        <f t="shared" si="3"/>
        <v>292427.2</v>
      </c>
      <c r="E41" s="4">
        <f t="shared" si="4"/>
        <v>28664</v>
      </c>
    </row>
    <row r="42">
      <c r="A42" s="9">
        <v>41.0</v>
      </c>
      <c r="B42" s="3">
        <f t="shared" si="1"/>
        <v>276000</v>
      </c>
      <c r="C42" s="4">
        <f t="shared" si="2"/>
        <v>16837.88</v>
      </c>
      <c r="D42" s="4">
        <f t="shared" si="3"/>
        <v>292837.88</v>
      </c>
      <c r="E42" s="4">
        <f t="shared" si="4"/>
        <v>29380.6</v>
      </c>
    </row>
    <row r="43">
      <c r="A43" s="9">
        <v>42.0</v>
      </c>
      <c r="B43" s="3">
        <f t="shared" si="1"/>
        <v>276000</v>
      </c>
      <c r="C43" s="4">
        <f t="shared" si="2"/>
        <v>17248.56</v>
      </c>
      <c r="D43" s="4">
        <f t="shared" si="3"/>
        <v>293248.56</v>
      </c>
      <c r="E43" s="4">
        <f t="shared" si="4"/>
        <v>30097.2</v>
      </c>
    </row>
    <row r="44">
      <c r="A44" s="9">
        <v>43.0</v>
      </c>
      <c r="B44" s="3">
        <f t="shared" si="1"/>
        <v>276000</v>
      </c>
      <c r="C44" s="4">
        <f t="shared" si="2"/>
        <v>17659.24</v>
      </c>
      <c r="D44" s="4">
        <f t="shared" si="3"/>
        <v>293659.24</v>
      </c>
      <c r="E44" s="4">
        <f t="shared" si="4"/>
        <v>30813.8</v>
      </c>
    </row>
    <row r="45">
      <c r="A45" s="9">
        <v>44.0</v>
      </c>
      <c r="B45" s="3">
        <f t="shared" si="1"/>
        <v>276000</v>
      </c>
      <c r="C45" s="4">
        <f t="shared" si="2"/>
        <v>18069.92</v>
      </c>
      <c r="D45" s="4">
        <f t="shared" si="3"/>
        <v>294069.92</v>
      </c>
      <c r="E45" s="4">
        <f t="shared" si="4"/>
        <v>31530.4</v>
      </c>
    </row>
    <row r="46">
      <c r="A46" s="9">
        <v>45.0</v>
      </c>
      <c r="B46" s="3">
        <f t="shared" si="1"/>
        <v>276000</v>
      </c>
      <c r="C46" s="4">
        <f t="shared" si="2"/>
        <v>18480.6</v>
      </c>
      <c r="D46" s="4">
        <f t="shared" si="3"/>
        <v>294480.6</v>
      </c>
      <c r="E46" s="4">
        <f t="shared" si="4"/>
        <v>32247</v>
      </c>
    </row>
    <row r="47">
      <c r="A47" s="9">
        <v>46.0</v>
      </c>
      <c r="B47" s="3">
        <f t="shared" si="1"/>
        <v>276000</v>
      </c>
      <c r="C47" s="4">
        <f t="shared" si="2"/>
        <v>18891.28</v>
      </c>
      <c r="D47" s="4">
        <f t="shared" si="3"/>
        <v>294891.28</v>
      </c>
      <c r="E47" s="4">
        <f t="shared" si="4"/>
        <v>32963.6</v>
      </c>
    </row>
    <row r="48">
      <c r="A48" s="9">
        <v>47.0</v>
      </c>
      <c r="B48" s="3">
        <f t="shared" si="1"/>
        <v>276000</v>
      </c>
      <c r="C48" s="4">
        <f t="shared" si="2"/>
        <v>19301.96</v>
      </c>
      <c r="D48" s="4">
        <f t="shared" si="3"/>
        <v>295301.96</v>
      </c>
      <c r="E48" s="4">
        <f t="shared" si="4"/>
        <v>33680.2</v>
      </c>
    </row>
    <row r="49">
      <c r="A49" s="9">
        <v>48.0</v>
      </c>
      <c r="B49" s="3">
        <f t="shared" si="1"/>
        <v>276000</v>
      </c>
      <c r="C49" s="4">
        <f t="shared" si="2"/>
        <v>19712.64</v>
      </c>
      <c r="D49" s="4">
        <f t="shared" si="3"/>
        <v>295712.64</v>
      </c>
      <c r="E49" s="4">
        <f t="shared" si="4"/>
        <v>34396.8</v>
      </c>
    </row>
    <row r="50">
      <c r="A50" s="9">
        <v>49.0</v>
      </c>
      <c r="B50" s="3">
        <f t="shared" si="1"/>
        <v>276000</v>
      </c>
      <c r="C50" s="4">
        <f t="shared" si="2"/>
        <v>20123.32</v>
      </c>
      <c r="D50" s="4">
        <f t="shared" si="3"/>
        <v>296123.32</v>
      </c>
      <c r="E50" s="4">
        <f t="shared" si="4"/>
        <v>35113.4</v>
      </c>
    </row>
    <row r="51">
      <c r="A51" s="9">
        <v>50.0</v>
      </c>
      <c r="B51" s="3">
        <f t="shared" si="1"/>
        <v>276000</v>
      </c>
      <c r="C51" s="4">
        <f t="shared" si="2"/>
        <v>20534</v>
      </c>
      <c r="D51" s="4">
        <f t="shared" si="3"/>
        <v>296534</v>
      </c>
      <c r="E51" s="4">
        <f t="shared" si="4"/>
        <v>35830</v>
      </c>
    </row>
    <row r="52">
      <c r="A52" s="9">
        <v>51.0</v>
      </c>
      <c r="B52" s="3">
        <f t="shared" si="1"/>
        <v>276000</v>
      </c>
      <c r="C52" s="4">
        <f t="shared" si="2"/>
        <v>20944.68</v>
      </c>
      <c r="D52" s="4">
        <f t="shared" si="3"/>
        <v>296944.68</v>
      </c>
      <c r="E52" s="4">
        <f t="shared" si="4"/>
        <v>36546.6</v>
      </c>
    </row>
    <row r="53">
      <c r="A53" s="9">
        <v>52.0</v>
      </c>
      <c r="B53" s="3">
        <f t="shared" si="1"/>
        <v>276000</v>
      </c>
      <c r="C53" s="4">
        <f t="shared" si="2"/>
        <v>21355.36</v>
      </c>
      <c r="D53" s="4">
        <f t="shared" si="3"/>
        <v>297355.36</v>
      </c>
      <c r="E53" s="4">
        <f t="shared" si="4"/>
        <v>37263.2</v>
      </c>
    </row>
    <row r="54">
      <c r="A54" s="9">
        <v>53.0</v>
      </c>
      <c r="B54" s="3">
        <f t="shared" si="1"/>
        <v>276000</v>
      </c>
      <c r="C54" s="4">
        <f t="shared" si="2"/>
        <v>21766.04</v>
      </c>
      <c r="D54" s="4">
        <f t="shared" si="3"/>
        <v>297766.04</v>
      </c>
      <c r="E54" s="4">
        <f t="shared" si="4"/>
        <v>37979.8</v>
      </c>
    </row>
    <row r="55">
      <c r="A55" s="9">
        <v>54.0</v>
      </c>
      <c r="B55" s="3">
        <f t="shared" si="1"/>
        <v>276000</v>
      </c>
      <c r="C55" s="4">
        <f t="shared" si="2"/>
        <v>22176.72</v>
      </c>
      <c r="D55" s="4">
        <f t="shared" si="3"/>
        <v>298176.72</v>
      </c>
      <c r="E55" s="4">
        <f t="shared" si="4"/>
        <v>38696.4</v>
      </c>
    </row>
    <row r="56">
      <c r="A56" s="9">
        <v>55.0</v>
      </c>
      <c r="B56" s="3">
        <f t="shared" si="1"/>
        <v>276000</v>
      </c>
      <c r="C56" s="4">
        <f t="shared" si="2"/>
        <v>22587.4</v>
      </c>
      <c r="D56" s="4">
        <f t="shared" si="3"/>
        <v>298587.4</v>
      </c>
      <c r="E56" s="4">
        <f t="shared" si="4"/>
        <v>39413</v>
      </c>
    </row>
    <row r="57">
      <c r="A57" s="9">
        <v>56.0</v>
      </c>
      <c r="B57" s="3">
        <f t="shared" si="1"/>
        <v>276000</v>
      </c>
      <c r="C57" s="4">
        <f t="shared" si="2"/>
        <v>22998.08</v>
      </c>
      <c r="D57" s="4">
        <f t="shared" si="3"/>
        <v>298998.08</v>
      </c>
      <c r="E57" s="4">
        <f t="shared" si="4"/>
        <v>40129.6</v>
      </c>
    </row>
    <row r="58">
      <c r="A58" s="9">
        <v>57.0</v>
      </c>
      <c r="B58" s="3">
        <f t="shared" si="1"/>
        <v>276000</v>
      </c>
      <c r="C58" s="4">
        <f t="shared" si="2"/>
        <v>23408.76</v>
      </c>
      <c r="D58" s="4">
        <f t="shared" si="3"/>
        <v>299408.76</v>
      </c>
      <c r="E58" s="4">
        <f t="shared" si="4"/>
        <v>40846.2</v>
      </c>
    </row>
    <row r="59">
      <c r="A59" s="9">
        <v>58.0</v>
      </c>
      <c r="B59" s="3">
        <f t="shared" si="1"/>
        <v>276000</v>
      </c>
      <c r="C59" s="4">
        <f t="shared" si="2"/>
        <v>23819.44</v>
      </c>
      <c r="D59" s="4">
        <f t="shared" si="3"/>
        <v>299819.44</v>
      </c>
      <c r="E59" s="4">
        <f t="shared" si="4"/>
        <v>41562.8</v>
      </c>
    </row>
    <row r="60">
      <c r="A60" s="9">
        <v>59.0</v>
      </c>
      <c r="B60" s="3">
        <f t="shared" si="1"/>
        <v>276000</v>
      </c>
      <c r="C60" s="4">
        <f t="shared" si="2"/>
        <v>24230.12</v>
      </c>
      <c r="D60" s="4">
        <f t="shared" si="3"/>
        <v>300230.12</v>
      </c>
      <c r="E60" s="4">
        <f t="shared" si="4"/>
        <v>42279.4</v>
      </c>
    </row>
    <row r="61">
      <c r="A61" s="9">
        <v>60.0</v>
      </c>
      <c r="B61" s="3">
        <f t="shared" si="1"/>
        <v>276000</v>
      </c>
      <c r="C61" s="4">
        <f t="shared" si="2"/>
        <v>24640.8</v>
      </c>
      <c r="D61" s="4">
        <f t="shared" si="3"/>
        <v>300640.8</v>
      </c>
      <c r="E61" s="4">
        <f t="shared" si="4"/>
        <v>42996</v>
      </c>
    </row>
    <row r="62">
      <c r="A62" s="9">
        <v>61.0</v>
      </c>
      <c r="B62" s="3">
        <f t="shared" si="1"/>
        <v>276000</v>
      </c>
      <c r="C62" s="4">
        <f t="shared" si="2"/>
        <v>25051.48</v>
      </c>
      <c r="D62" s="4">
        <f t="shared" si="3"/>
        <v>301051.48</v>
      </c>
      <c r="E62" s="4">
        <f t="shared" si="4"/>
        <v>43712.6</v>
      </c>
    </row>
    <row r="63">
      <c r="A63" s="9">
        <v>62.0</v>
      </c>
      <c r="B63" s="3">
        <f t="shared" si="1"/>
        <v>276000</v>
      </c>
      <c r="C63" s="4">
        <f t="shared" si="2"/>
        <v>25462.16</v>
      </c>
      <c r="D63" s="4">
        <f t="shared" si="3"/>
        <v>301462.16</v>
      </c>
      <c r="E63" s="4">
        <f t="shared" si="4"/>
        <v>44429.2</v>
      </c>
    </row>
    <row r="64">
      <c r="A64" s="9">
        <v>63.0</v>
      </c>
      <c r="B64" s="3">
        <f t="shared" si="1"/>
        <v>276000</v>
      </c>
      <c r="C64" s="4">
        <f t="shared" si="2"/>
        <v>25872.84</v>
      </c>
      <c r="D64" s="4">
        <f t="shared" si="3"/>
        <v>301872.84</v>
      </c>
      <c r="E64" s="4">
        <f t="shared" si="4"/>
        <v>45145.8</v>
      </c>
    </row>
    <row r="65">
      <c r="A65" s="9">
        <v>64.0</v>
      </c>
      <c r="B65" s="3">
        <f t="shared" si="1"/>
        <v>276000</v>
      </c>
      <c r="C65" s="4">
        <f t="shared" si="2"/>
        <v>26283.52</v>
      </c>
      <c r="D65" s="4">
        <f t="shared" si="3"/>
        <v>302283.52</v>
      </c>
      <c r="E65" s="4">
        <f t="shared" si="4"/>
        <v>45862.4</v>
      </c>
    </row>
    <row r="66">
      <c r="A66" s="9">
        <v>65.0</v>
      </c>
      <c r="B66" s="3">
        <f t="shared" si="1"/>
        <v>276000</v>
      </c>
      <c r="C66" s="4">
        <f t="shared" si="2"/>
        <v>26694.2</v>
      </c>
      <c r="D66" s="4">
        <f t="shared" si="3"/>
        <v>302694.2</v>
      </c>
      <c r="E66" s="4">
        <f t="shared" si="4"/>
        <v>46579</v>
      </c>
    </row>
    <row r="67">
      <c r="A67" s="9">
        <v>66.0</v>
      </c>
      <c r="B67" s="3">
        <f t="shared" si="1"/>
        <v>276000</v>
      </c>
      <c r="C67" s="4">
        <f t="shared" si="2"/>
        <v>27104.88</v>
      </c>
      <c r="D67" s="4">
        <f t="shared" si="3"/>
        <v>303104.88</v>
      </c>
      <c r="E67" s="4">
        <f t="shared" si="4"/>
        <v>47295.6</v>
      </c>
    </row>
    <row r="68">
      <c r="A68" s="9">
        <v>67.0</v>
      </c>
      <c r="B68" s="3">
        <f t="shared" si="1"/>
        <v>276000</v>
      </c>
      <c r="C68" s="4">
        <f t="shared" si="2"/>
        <v>27515.56</v>
      </c>
      <c r="D68" s="4">
        <f t="shared" si="3"/>
        <v>303515.56</v>
      </c>
      <c r="E68" s="4">
        <f t="shared" si="4"/>
        <v>48012.2</v>
      </c>
    </row>
    <row r="69">
      <c r="A69" s="9">
        <v>68.0</v>
      </c>
      <c r="B69" s="3">
        <f t="shared" si="1"/>
        <v>276000</v>
      </c>
      <c r="C69" s="4">
        <f t="shared" si="2"/>
        <v>27926.24</v>
      </c>
      <c r="D69" s="4">
        <f t="shared" si="3"/>
        <v>303926.24</v>
      </c>
      <c r="E69" s="4">
        <f t="shared" si="4"/>
        <v>48728.8</v>
      </c>
    </row>
    <row r="70">
      <c r="A70" s="9">
        <v>69.0</v>
      </c>
      <c r="B70" s="3">
        <f t="shared" si="1"/>
        <v>276000</v>
      </c>
      <c r="C70" s="4">
        <f t="shared" si="2"/>
        <v>28336.92</v>
      </c>
      <c r="D70" s="4">
        <f t="shared" si="3"/>
        <v>304336.92</v>
      </c>
      <c r="E70" s="4">
        <f t="shared" si="4"/>
        <v>49445.4</v>
      </c>
    </row>
    <row r="71">
      <c r="A71" s="9">
        <v>70.0</v>
      </c>
      <c r="B71" s="3">
        <f t="shared" si="1"/>
        <v>276000</v>
      </c>
      <c r="C71" s="4">
        <f t="shared" si="2"/>
        <v>28747.6</v>
      </c>
      <c r="D71" s="4">
        <f t="shared" si="3"/>
        <v>304747.6</v>
      </c>
      <c r="E71" s="4">
        <f t="shared" si="4"/>
        <v>50162</v>
      </c>
    </row>
    <row r="72">
      <c r="A72" s="9">
        <v>71.0</v>
      </c>
      <c r="B72" s="3">
        <f t="shared" si="1"/>
        <v>276000</v>
      </c>
      <c r="C72" s="4">
        <f t="shared" si="2"/>
        <v>29158.28</v>
      </c>
      <c r="D72" s="4">
        <f t="shared" si="3"/>
        <v>305158.28</v>
      </c>
      <c r="E72" s="4">
        <f t="shared" si="4"/>
        <v>50878.6</v>
      </c>
    </row>
    <row r="73">
      <c r="A73" s="9">
        <v>72.0</v>
      </c>
      <c r="B73" s="3">
        <f t="shared" si="1"/>
        <v>276000</v>
      </c>
      <c r="C73" s="4">
        <f t="shared" si="2"/>
        <v>29568.96</v>
      </c>
      <c r="D73" s="4">
        <f t="shared" si="3"/>
        <v>305568.96</v>
      </c>
      <c r="E73" s="4">
        <f t="shared" si="4"/>
        <v>51595.2</v>
      </c>
    </row>
    <row r="74">
      <c r="A74" s="9">
        <v>73.0</v>
      </c>
      <c r="B74" s="3">
        <f t="shared" si="1"/>
        <v>276000</v>
      </c>
      <c r="C74" s="4">
        <f t="shared" si="2"/>
        <v>29979.64</v>
      </c>
      <c r="D74" s="4">
        <f t="shared" si="3"/>
        <v>305979.64</v>
      </c>
      <c r="E74" s="4">
        <f t="shared" si="4"/>
        <v>52311.8</v>
      </c>
    </row>
    <row r="75">
      <c r="A75" s="9">
        <v>74.0</v>
      </c>
      <c r="B75" s="3">
        <f t="shared" si="1"/>
        <v>276000</v>
      </c>
      <c r="C75" s="4">
        <f t="shared" si="2"/>
        <v>30390.32</v>
      </c>
      <c r="D75" s="4">
        <f t="shared" si="3"/>
        <v>306390.32</v>
      </c>
      <c r="E75" s="4">
        <f t="shared" si="4"/>
        <v>53028.4</v>
      </c>
    </row>
    <row r="76">
      <c r="A76" s="9">
        <v>75.0</v>
      </c>
      <c r="B76" s="3">
        <f t="shared" si="1"/>
        <v>276000</v>
      </c>
      <c r="C76" s="4">
        <f t="shared" si="2"/>
        <v>30801</v>
      </c>
      <c r="D76" s="4">
        <f t="shared" si="3"/>
        <v>306801</v>
      </c>
      <c r="E76" s="4">
        <f t="shared" si="4"/>
        <v>53745</v>
      </c>
    </row>
    <row r="77">
      <c r="A77" s="9">
        <v>76.0</v>
      </c>
      <c r="B77" s="3">
        <f t="shared" si="1"/>
        <v>276000</v>
      </c>
      <c r="C77" s="4">
        <f t="shared" si="2"/>
        <v>31211.68</v>
      </c>
      <c r="D77" s="4">
        <f t="shared" si="3"/>
        <v>307211.68</v>
      </c>
      <c r="E77" s="4">
        <f t="shared" si="4"/>
        <v>54461.6</v>
      </c>
    </row>
    <row r="78">
      <c r="A78" s="9">
        <v>77.0</v>
      </c>
      <c r="B78" s="3">
        <f t="shared" si="1"/>
        <v>276000</v>
      </c>
      <c r="C78" s="4">
        <f t="shared" si="2"/>
        <v>31622.36</v>
      </c>
      <c r="D78" s="4">
        <f t="shared" si="3"/>
        <v>307622.36</v>
      </c>
      <c r="E78" s="4">
        <f t="shared" si="4"/>
        <v>55178.2</v>
      </c>
    </row>
    <row r="79">
      <c r="A79" s="9">
        <v>78.0</v>
      </c>
      <c r="B79" s="3">
        <f t="shared" si="1"/>
        <v>276000</v>
      </c>
      <c r="C79" s="4">
        <f t="shared" si="2"/>
        <v>32033.04</v>
      </c>
      <c r="D79" s="4">
        <f t="shared" si="3"/>
        <v>308033.04</v>
      </c>
      <c r="E79" s="4">
        <f t="shared" si="4"/>
        <v>55894.8</v>
      </c>
    </row>
    <row r="80">
      <c r="A80" s="9">
        <v>79.0</v>
      </c>
      <c r="B80" s="3">
        <f t="shared" si="1"/>
        <v>276000</v>
      </c>
      <c r="C80" s="4">
        <f t="shared" si="2"/>
        <v>32443.72</v>
      </c>
      <c r="D80" s="4">
        <f t="shared" si="3"/>
        <v>308443.72</v>
      </c>
      <c r="E80" s="4">
        <f t="shared" si="4"/>
        <v>56611.4</v>
      </c>
    </row>
    <row r="81">
      <c r="A81" s="9">
        <v>80.0</v>
      </c>
      <c r="B81" s="3">
        <f t="shared" si="1"/>
        <v>276000</v>
      </c>
      <c r="C81" s="4">
        <f t="shared" si="2"/>
        <v>32854.4</v>
      </c>
      <c r="D81" s="4">
        <f t="shared" si="3"/>
        <v>308854.4</v>
      </c>
      <c r="E81" s="4">
        <f t="shared" si="4"/>
        <v>57328</v>
      </c>
    </row>
    <row r="82">
      <c r="A82" s="9">
        <v>81.0</v>
      </c>
      <c r="B82" s="3">
        <f t="shared" si="1"/>
        <v>276000</v>
      </c>
      <c r="C82" s="4">
        <f t="shared" si="2"/>
        <v>33265.08</v>
      </c>
      <c r="D82" s="4">
        <f t="shared" si="3"/>
        <v>309265.08</v>
      </c>
      <c r="E82" s="4">
        <f t="shared" si="4"/>
        <v>58044.6</v>
      </c>
    </row>
    <row r="83">
      <c r="A83" s="9">
        <v>82.0</v>
      </c>
      <c r="B83" s="3">
        <f t="shared" si="1"/>
        <v>276000</v>
      </c>
      <c r="C83" s="4">
        <f t="shared" si="2"/>
        <v>33675.76</v>
      </c>
      <c r="D83" s="4">
        <f t="shared" si="3"/>
        <v>309675.76</v>
      </c>
      <c r="E83" s="4">
        <f t="shared" si="4"/>
        <v>58761.2</v>
      </c>
    </row>
    <row r="84">
      <c r="A84" s="9">
        <v>83.0</v>
      </c>
      <c r="B84" s="3">
        <f t="shared" si="1"/>
        <v>276000</v>
      </c>
      <c r="C84" s="4">
        <f t="shared" si="2"/>
        <v>34086.44</v>
      </c>
      <c r="D84" s="4">
        <f t="shared" si="3"/>
        <v>310086.44</v>
      </c>
      <c r="E84" s="4">
        <f t="shared" si="4"/>
        <v>59477.8</v>
      </c>
    </row>
    <row r="85">
      <c r="A85" s="9">
        <v>84.0</v>
      </c>
      <c r="B85" s="3">
        <f t="shared" si="1"/>
        <v>276000</v>
      </c>
      <c r="C85" s="4">
        <f t="shared" si="2"/>
        <v>34497.12</v>
      </c>
      <c r="D85" s="4">
        <f t="shared" si="3"/>
        <v>310497.12</v>
      </c>
      <c r="E85" s="4">
        <f t="shared" si="4"/>
        <v>60194.4</v>
      </c>
    </row>
    <row r="86">
      <c r="A86" s="9">
        <v>85.0</v>
      </c>
      <c r="B86" s="3">
        <f t="shared" si="1"/>
        <v>276000</v>
      </c>
      <c r="C86" s="4">
        <f t="shared" si="2"/>
        <v>34907.8</v>
      </c>
      <c r="D86" s="4">
        <f t="shared" si="3"/>
        <v>310907.8</v>
      </c>
      <c r="E86" s="4">
        <f t="shared" si="4"/>
        <v>60911</v>
      </c>
    </row>
    <row r="87">
      <c r="A87" s="9">
        <v>86.0</v>
      </c>
      <c r="B87" s="3">
        <f t="shared" si="1"/>
        <v>276000</v>
      </c>
      <c r="C87" s="4">
        <f t="shared" si="2"/>
        <v>35318.48</v>
      </c>
      <c r="D87" s="4">
        <f t="shared" si="3"/>
        <v>311318.48</v>
      </c>
      <c r="E87" s="4">
        <f t="shared" si="4"/>
        <v>61627.6</v>
      </c>
    </row>
    <row r="88">
      <c r="A88" s="9">
        <v>87.0</v>
      </c>
      <c r="B88" s="3">
        <f t="shared" si="1"/>
        <v>276000</v>
      </c>
      <c r="C88" s="4">
        <f t="shared" si="2"/>
        <v>35729.16</v>
      </c>
      <c r="D88" s="4">
        <f t="shared" si="3"/>
        <v>311729.16</v>
      </c>
      <c r="E88" s="4">
        <f t="shared" si="4"/>
        <v>62344.2</v>
      </c>
    </row>
    <row r="89">
      <c r="A89" s="9">
        <v>88.0</v>
      </c>
      <c r="B89" s="3">
        <f t="shared" si="1"/>
        <v>276000</v>
      </c>
      <c r="C89" s="4">
        <f t="shared" si="2"/>
        <v>36139.84</v>
      </c>
      <c r="D89" s="4">
        <f t="shared" si="3"/>
        <v>312139.84</v>
      </c>
      <c r="E89" s="4">
        <f t="shared" si="4"/>
        <v>63060.8</v>
      </c>
    </row>
    <row r="90">
      <c r="A90" s="9">
        <v>89.0</v>
      </c>
      <c r="B90" s="3">
        <f t="shared" si="1"/>
        <v>276000</v>
      </c>
      <c r="C90" s="4">
        <f t="shared" si="2"/>
        <v>36550.52</v>
      </c>
      <c r="D90" s="4">
        <f t="shared" si="3"/>
        <v>312550.52</v>
      </c>
      <c r="E90" s="4">
        <f t="shared" si="4"/>
        <v>63777.4</v>
      </c>
    </row>
    <row r="91">
      <c r="A91" s="9">
        <v>90.0</v>
      </c>
      <c r="B91" s="3">
        <f t="shared" si="1"/>
        <v>276000</v>
      </c>
      <c r="C91" s="4">
        <f t="shared" si="2"/>
        <v>36961.2</v>
      </c>
      <c r="D91" s="4">
        <f t="shared" si="3"/>
        <v>312961.2</v>
      </c>
      <c r="E91" s="4">
        <f t="shared" si="4"/>
        <v>64494</v>
      </c>
    </row>
    <row r="92">
      <c r="A92" s="9">
        <v>91.0</v>
      </c>
      <c r="B92" s="3">
        <f t="shared" si="1"/>
        <v>276000</v>
      </c>
      <c r="C92" s="4">
        <f t="shared" si="2"/>
        <v>37371.88</v>
      </c>
      <c r="D92" s="4">
        <f t="shared" si="3"/>
        <v>313371.88</v>
      </c>
      <c r="E92" s="4">
        <f t="shared" si="4"/>
        <v>65210.6</v>
      </c>
    </row>
    <row r="93">
      <c r="A93" s="9">
        <v>92.0</v>
      </c>
      <c r="B93" s="3">
        <f t="shared" si="1"/>
        <v>276000</v>
      </c>
      <c r="C93" s="4">
        <f t="shared" si="2"/>
        <v>37782.56</v>
      </c>
      <c r="D93" s="4">
        <f t="shared" si="3"/>
        <v>313782.56</v>
      </c>
      <c r="E93" s="4">
        <f t="shared" si="4"/>
        <v>65927.2</v>
      </c>
    </row>
    <row r="94">
      <c r="A94" s="9">
        <v>93.0</v>
      </c>
      <c r="B94" s="3">
        <f t="shared" si="1"/>
        <v>276000</v>
      </c>
      <c r="C94" s="4">
        <f t="shared" si="2"/>
        <v>38193.24</v>
      </c>
      <c r="D94" s="4">
        <f t="shared" si="3"/>
        <v>314193.24</v>
      </c>
      <c r="E94" s="4">
        <f t="shared" si="4"/>
        <v>66643.8</v>
      </c>
    </row>
    <row r="95">
      <c r="A95" s="9">
        <v>94.0</v>
      </c>
      <c r="B95" s="3">
        <f t="shared" si="1"/>
        <v>276000</v>
      </c>
      <c r="C95" s="4">
        <f t="shared" si="2"/>
        <v>38603.92</v>
      </c>
      <c r="D95" s="4">
        <f t="shared" si="3"/>
        <v>314603.92</v>
      </c>
      <c r="E95" s="4">
        <f t="shared" si="4"/>
        <v>67360.4</v>
      </c>
    </row>
    <row r="96">
      <c r="A96" s="9">
        <v>95.0</v>
      </c>
      <c r="B96" s="3">
        <f t="shared" si="1"/>
        <v>276000</v>
      </c>
      <c r="C96" s="4">
        <f t="shared" si="2"/>
        <v>39014.6</v>
      </c>
      <c r="D96" s="4">
        <f t="shared" si="3"/>
        <v>315014.6</v>
      </c>
      <c r="E96" s="4">
        <f t="shared" si="4"/>
        <v>68077</v>
      </c>
    </row>
    <row r="97">
      <c r="A97" s="9">
        <v>96.0</v>
      </c>
      <c r="B97" s="3">
        <f t="shared" si="1"/>
        <v>276000</v>
      </c>
      <c r="C97" s="4">
        <f t="shared" si="2"/>
        <v>39425.28</v>
      </c>
      <c r="D97" s="4">
        <f t="shared" si="3"/>
        <v>315425.28</v>
      </c>
      <c r="E97" s="4">
        <f t="shared" si="4"/>
        <v>68793.6</v>
      </c>
    </row>
    <row r="98">
      <c r="A98" s="9">
        <v>97.0</v>
      </c>
      <c r="B98" s="3">
        <f t="shared" si="1"/>
        <v>276000</v>
      </c>
      <c r="C98" s="4">
        <f t="shared" si="2"/>
        <v>39835.96</v>
      </c>
      <c r="D98" s="4">
        <f t="shared" si="3"/>
        <v>315835.96</v>
      </c>
      <c r="E98" s="4">
        <f t="shared" si="4"/>
        <v>69510.2</v>
      </c>
    </row>
    <row r="99">
      <c r="A99" s="9">
        <v>98.0</v>
      </c>
      <c r="B99" s="3">
        <f t="shared" si="1"/>
        <v>276000</v>
      </c>
      <c r="C99" s="4">
        <f t="shared" si="2"/>
        <v>40246.64</v>
      </c>
      <c r="D99" s="4">
        <f t="shared" si="3"/>
        <v>316246.64</v>
      </c>
      <c r="E99" s="4">
        <f t="shared" si="4"/>
        <v>70226.8</v>
      </c>
    </row>
    <row r="100">
      <c r="A100" s="9">
        <v>99.0</v>
      </c>
      <c r="B100" s="3">
        <f t="shared" si="1"/>
        <v>276000</v>
      </c>
      <c r="C100" s="4">
        <f t="shared" si="2"/>
        <v>40657.32</v>
      </c>
      <c r="D100" s="4">
        <f t="shared" si="3"/>
        <v>316657.32</v>
      </c>
      <c r="E100" s="4">
        <f t="shared" si="4"/>
        <v>70943.4</v>
      </c>
    </row>
    <row r="101">
      <c r="A101" s="9">
        <v>100.0</v>
      </c>
      <c r="B101" s="3">
        <f t="shared" si="1"/>
        <v>276000</v>
      </c>
      <c r="C101" s="4">
        <f t="shared" si="2"/>
        <v>41068</v>
      </c>
      <c r="D101" s="4">
        <f t="shared" si="3"/>
        <v>317068</v>
      </c>
      <c r="E101" s="4">
        <f t="shared" si="4"/>
        <v>71660</v>
      </c>
    </row>
    <row r="102">
      <c r="A102" s="9">
        <v>101.0</v>
      </c>
      <c r="B102" s="3">
        <f t="shared" si="1"/>
        <v>276000</v>
      </c>
      <c r="C102" s="4">
        <f t="shared" si="2"/>
        <v>41478.68</v>
      </c>
      <c r="D102" s="4">
        <f t="shared" si="3"/>
        <v>317478.68</v>
      </c>
      <c r="E102" s="4">
        <f t="shared" si="4"/>
        <v>72376.6</v>
      </c>
    </row>
    <row r="103">
      <c r="A103" s="9">
        <v>102.0</v>
      </c>
      <c r="B103" s="3">
        <f t="shared" si="1"/>
        <v>276000</v>
      </c>
      <c r="C103" s="4">
        <f t="shared" si="2"/>
        <v>41889.36</v>
      </c>
      <c r="D103" s="4">
        <f t="shared" si="3"/>
        <v>317889.36</v>
      </c>
      <c r="E103" s="4">
        <f t="shared" si="4"/>
        <v>73093.2</v>
      </c>
    </row>
    <row r="104">
      <c r="A104" s="9">
        <v>103.0</v>
      </c>
      <c r="B104" s="3">
        <f t="shared" si="1"/>
        <v>276000</v>
      </c>
      <c r="C104" s="4">
        <f t="shared" si="2"/>
        <v>42300.04</v>
      </c>
      <c r="D104" s="4">
        <f t="shared" si="3"/>
        <v>318300.04</v>
      </c>
      <c r="E104" s="4">
        <f t="shared" si="4"/>
        <v>73809.8</v>
      </c>
    </row>
    <row r="105">
      <c r="A105" s="9">
        <v>104.0</v>
      </c>
      <c r="B105" s="3">
        <f t="shared" si="1"/>
        <v>276000</v>
      </c>
      <c r="C105" s="4">
        <f t="shared" si="2"/>
        <v>42710.72</v>
      </c>
      <c r="D105" s="4">
        <f t="shared" si="3"/>
        <v>318710.72</v>
      </c>
      <c r="E105" s="4">
        <f t="shared" si="4"/>
        <v>74526.4</v>
      </c>
    </row>
    <row r="106">
      <c r="A106" s="9">
        <v>105.0</v>
      </c>
      <c r="B106" s="3">
        <f t="shared" si="1"/>
        <v>276000</v>
      </c>
      <c r="C106" s="4">
        <f t="shared" si="2"/>
        <v>43121.4</v>
      </c>
      <c r="D106" s="4">
        <f t="shared" si="3"/>
        <v>319121.4</v>
      </c>
      <c r="E106" s="4">
        <f t="shared" si="4"/>
        <v>75243</v>
      </c>
    </row>
    <row r="107">
      <c r="A107" s="9">
        <v>106.0</v>
      </c>
      <c r="B107" s="3">
        <f t="shared" si="1"/>
        <v>276000</v>
      </c>
      <c r="C107" s="4">
        <f t="shared" si="2"/>
        <v>43532.08</v>
      </c>
      <c r="D107" s="4">
        <f t="shared" si="3"/>
        <v>319532.08</v>
      </c>
      <c r="E107" s="4">
        <f t="shared" si="4"/>
        <v>75959.6</v>
      </c>
    </row>
    <row r="108">
      <c r="A108" s="9">
        <v>107.0</v>
      </c>
      <c r="B108" s="3">
        <f t="shared" si="1"/>
        <v>276000</v>
      </c>
      <c r="C108" s="4">
        <f t="shared" si="2"/>
        <v>43942.76</v>
      </c>
      <c r="D108" s="4">
        <f t="shared" si="3"/>
        <v>319942.76</v>
      </c>
      <c r="E108" s="4">
        <f t="shared" si="4"/>
        <v>76676.2</v>
      </c>
    </row>
    <row r="109">
      <c r="A109" s="9">
        <v>108.0</v>
      </c>
      <c r="B109" s="3">
        <f t="shared" si="1"/>
        <v>276000</v>
      </c>
      <c r="C109" s="4">
        <f t="shared" si="2"/>
        <v>44353.44</v>
      </c>
      <c r="D109" s="4">
        <f t="shared" si="3"/>
        <v>320353.44</v>
      </c>
      <c r="E109" s="4">
        <f t="shared" si="4"/>
        <v>77392.8</v>
      </c>
    </row>
    <row r="110">
      <c r="A110" s="9">
        <v>109.0</v>
      </c>
      <c r="B110" s="3">
        <f t="shared" si="1"/>
        <v>276000</v>
      </c>
      <c r="C110" s="4">
        <f t="shared" si="2"/>
        <v>44764.12</v>
      </c>
      <c r="D110" s="4">
        <f t="shared" si="3"/>
        <v>320764.12</v>
      </c>
      <c r="E110" s="4">
        <f t="shared" si="4"/>
        <v>78109.4</v>
      </c>
    </row>
    <row r="111">
      <c r="A111" s="9">
        <v>110.0</v>
      </c>
      <c r="B111" s="3">
        <f t="shared" si="1"/>
        <v>276000</v>
      </c>
      <c r="C111" s="4">
        <f t="shared" si="2"/>
        <v>45174.8</v>
      </c>
      <c r="D111" s="4">
        <f t="shared" si="3"/>
        <v>321174.8</v>
      </c>
      <c r="E111" s="4">
        <f t="shared" si="4"/>
        <v>78826</v>
      </c>
    </row>
    <row r="112">
      <c r="A112" s="9">
        <v>111.0</v>
      </c>
      <c r="B112" s="3">
        <f t="shared" si="1"/>
        <v>276000</v>
      </c>
      <c r="C112" s="4">
        <f t="shared" si="2"/>
        <v>45585.48</v>
      </c>
      <c r="D112" s="4">
        <f t="shared" si="3"/>
        <v>321585.48</v>
      </c>
      <c r="E112" s="4">
        <f t="shared" si="4"/>
        <v>79542.6</v>
      </c>
    </row>
    <row r="113">
      <c r="A113" s="9">
        <v>112.0</v>
      </c>
      <c r="B113" s="3">
        <f t="shared" si="1"/>
        <v>276000</v>
      </c>
      <c r="C113" s="4">
        <f t="shared" si="2"/>
        <v>45996.16</v>
      </c>
      <c r="D113" s="4">
        <f t="shared" si="3"/>
        <v>321996.16</v>
      </c>
      <c r="E113" s="4">
        <f t="shared" si="4"/>
        <v>80259.2</v>
      </c>
    </row>
    <row r="114">
      <c r="A114" s="9">
        <v>113.0</v>
      </c>
      <c r="B114" s="3">
        <f t="shared" si="1"/>
        <v>276000</v>
      </c>
      <c r="C114" s="4">
        <f t="shared" si="2"/>
        <v>46406.84</v>
      </c>
      <c r="D114" s="4">
        <f t="shared" si="3"/>
        <v>322406.84</v>
      </c>
      <c r="E114" s="4">
        <f t="shared" si="4"/>
        <v>80975.8</v>
      </c>
    </row>
    <row r="115">
      <c r="A115" s="9">
        <v>114.0</v>
      </c>
      <c r="B115" s="3">
        <f t="shared" si="1"/>
        <v>276000</v>
      </c>
      <c r="C115" s="4">
        <f t="shared" si="2"/>
        <v>46817.52</v>
      </c>
      <c r="D115" s="4">
        <f t="shared" si="3"/>
        <v>322817.52</v>
      </c>
      <c r="E115" s="4">
        <f t="shared" si="4"/>
        <v>81692.4</v>
      </c>
    </row>
    <row r="116">
      <c r="A116" s="9">
        <v>115.0</v>
      </c>
      <c r="B116" s="3">
        <f t="shared" si="1"/>
        <v>276000</v>
      </c>
      <c r="C116" s="4">
        <f t="shared" si="2"/>
        <v>47228.2</v>
      </c>
      <c r="D116" s="4">
        <f t="shared" si="3"/>
        <v>323228.2</v>
      </c>
      <c r="E116" s="4">
        <f t="shared" si="4"/>
        <v>82409</v>
      </c>
    </row>
    <row r="117">
      <c r="A117" s="9">
        <v>116.0</v>
      </c>
      <c r="B117" s="3">
        <f t="shared" si="1"/>
        <v>276000</v>
      </c>
      <c r="C117" s="4">
        <f t="shared" si="2"/>
        <v>47638.88</v>
      </c>
      <c r="D117" s="4">
        <f t="shared" si="3"/>
        <v>323638.88</v>
      </c>
      <c r="E117" s="4">
        <f t="shared" si="4"/>
        <v>83125.6</v>
      </c>
    </row>
    <row r="118">
      <c r="A118" s="9">
        <v>117.0</v>
      </c>
      <c r="B118" s="3">
        <f t="shared" si="1"/>
        <v>276000</v>
      </c>
      <c r="C118" s="4">
        <f t="shared" si="2"/>
        <v>48049.56</v>
      </c>
      <c r="D118" s="4">
        <f t="shared" si="3"/>
        <v>324049.56</v>
      </c>
      <c r="E118" s="4">
        <f t="shared" si="4"/>
        <v>83842.2</v>
      </c>
    </row>
    <row r="119">
      <c r="A119" s="9">
        <v>118.0</v>
      </c>
      <c r="B119" s="3">
        <f t="shared" si="1"/>
        <v>276000</v>
      </c>
      <c r="C119" s="4">
        <f t="shared" si="2"/>
        <v>48460.24</v>
      </c>
      <c r="D119" s="4">
        <f t="shared" si="3"/>
        <v>324460.24</v>
      </c>
      <c r="E119" s="4">
        <f t="shared" si="4"/>
        <v>84558.8</v>
      </c>
    </row>
    <row r="120">
      <c r="A120" s="9">
        <v>119.0</v>
      </c>
      <c r="B120" s="3">
        <f t="shared" si="1"/>
        <v>276000</v>
      </c>
      <c r="C120" s="4">
        <f t="shared" si="2"/>
        <v>48870.92</v>
      </c>
      <c r="D120" s="4">
        <f t="shared" si="3"/>
        <v>324870.92</v>
      </c>
      <c r="E120" s="4">
        <f t="shared" si="4"/>
        <v>85275.4</v>
      </c>
    </row>
    <row r="121">
      <c r="A121" s="9">
        <v>120.0</v>
      </c>
      <c r="B121" s="3">
        <f t="shared" si="1"/>
        <v>276000</v>
      </c>
      <c r="C121" s="4">
        <f t="shared" si="2"/>
        <v>49281.6</v>
      </c>
      <c r="D121" s="4">
        <f t="shared" si="3"/>
        <v>325281.6</v>
      </c>
      <c r="E121" s="4">
        <f t="shared" si="4"/>
        <v>85992</v>
      </c>
    </row>
    <row r="122">
      <c r="A122" s="9">
        <v>121.0</v>
      </c>
      <c r="B122" s="3">
        <f t="shared" si="1"/>
        <v>276000</v>
      </c>
      <c r="C122" s="4">
        <f t="shared" si="2"/>
        <v>49692.28</v>
      </c>
      <c r="D122" s="4">
        <f t="shared" si="3"/>
        <v>325692.28</v>
      </c>
      <c r="E122" s="4">
        <f t="shared" si="4"/>
        <v>86708.6</v>
      </c>
    </row>
    <row r="123">
      <c r="A123" s="9">
        <v>122.0</v>
      </c>
      <c r="B123" s="3">
        <f t="shared" si="1"/>
        <v>276000</v>
      </c>
      <c r="C123" s="4">
        <f t="shared" si="2"/>
        <v>50102.96</v>
      </c>
      <c r="D123" s="4">
        <f t="shared" si="3"/>
        <v>326102.96</v>
      </c>
      <c r="E123" s="4">
        <f t="shared" si="4"/>
        <v>87425.2</v>
      </c>
    </row>
    <row r="124">
      <c r="A124" s="9">
        <v>123.0</v>
      </c>
      <c r="B124" s="3">
        <f t="shared" si="1"/>
        <v>276000</v>
      </c>
      <c r="C124" s="4">
        <f t="shared" si="2"/>
        <v>50513.64</v>
      </c>
      <c r="D124" s="4">
        <f t="shared" si="3"/>
        <v>326513.64</v>
      </c>
      <c r="E124" s="4">
        <f t="shared" si="4"/>
        <v>88141.8</v>
      </c>
    </row>
    <row r="125">
      <c r="A125" s="9">
        <v>124.0</v>
      </c>
      <c r="B125" s="3">
        <f t="shared" si="1"/>
        <v>276000</v>
      </c>
      <c r="C125" s="4">
        <f t="shared" si="2"/>
        <v>50924.32</v>
      </c>
      <c r="D125" s="4">
        <f t="shared" si="3"/>
        <v>326924.32</v>
      </c>
      <c r="E125" s="4">
        <f t="shared" si="4"/>
        <v>88858.4</v>
      </c>
    </row>
    <row r="126">
      <c r="A126" s="9">
        <v>125.0</v>
      </c>
      <c r="B126" s="3">
        <f t="shared" si="1"/>
        <v>276000</v>
      </c>
      <c r="C126" s="4">
        <f t="shared" si="2"/>
        <v>51335</v>
      </c>
      <c r="D126" s="4">
        <f t="shared" si="3"/>
        <v>327335</v>
      </c>
      <c r="E126" s="4">
        <f t="shared" si="4"/>
        <v>89575</v>
      </c>
    </row>
    <row r="127">
      <c r="A127" s="9">
        <v>126.0</v>
      </c>
      <c r="B127" s="3">
        <f t="shared" si="1"/>
        <v>276000</v>
      </c>
      <c r="C127" s="4">
        <f t="shared" si="2"/>
        <v>51745.68</v>
      </c>
      <c r="D127" s="4">
        <f t="shared" si="3"/>
        <v>327745.68</v>
      </c>
      <c r="E127" s="4">
        <f t="shared" si="4"/>
        <v>90291.6</v>
      </c>
    </row>
    <row r="128">
      <c r="A128" s="9">
        <v>127.0</v>
      </c>
      <c r="B128" s="3">
        <f t="shared" si="1"/>
        <v>276000</v>
      </c>
      <c r="C128" s="4">
        <f t="shared" si="2"/>
        <v>52156.36</v>
      </c>
      <c r="D128" s="4">
        <f t="shared" si="3"/>
        <v>328156.36</v>
      </c>
      <c r="E128" s="4">
        <f t="shared" si="4"/>
        <v>91008.2</v>
      </c>
    </row>
    <row r="129">
      <c r="A129" s="9">
        <v>128.0</v>
      </c>
      <c r="B129" s="3">
        <f t="shared" si="1"/>
        <v>276000</v>
      </c>
      <c r="C129" s="4">
        <f t="shared" si="2"/>
        <v>52567.04</v>
      </c>
      <c r="D129" s="4">
        <f t="shared" si="3"/>
        <v>328567.04</v>
      </c>
      <c r="E129" s="4">
        <f t="shared" si="4"/>
        <v>91724.8</v>
      </c>
    </row>
    <row r="130">
      <c r="A130" s="9">
        <v>129.0</v>
      </c>
      <c r="B130" s="3">
        <f t="shared" si="1"/>
        <v>276000</v>
      </c>
      <c r="C130" s="4">
        <f t="shared" si="2"/>
        <v>52977.72</v>
      </c>
      <c r="D130" s="4">
        <f t="shared" si="3"/>
        <v>328977.72</v>
      </c>
      <c r="E130" s="4">
        <f t="shared" si="4"/>
        <v>92441.4</v>
      </c>
    </row>
    <row r="131">
      <c r="A131" s="9">
        <v>130.0</v>
      </c>
      <c r="B131" s="3">
        <f t="shared" si="1"/>
        <v>276000</v>
      </c>
      <c r="C131" s="4">
        <f t="shared" si="2"/>
        <v>53388.4</v>
      </c>
      <c r="D131" s="4">
        <f t="shared" si="3"/>
        <v>329388.4</v>
      </c>
      <c r="E131" s="4">
        <f t="shared" si="4"/>
        <v>93158</v>
      </c>
    </row>
    <row r="132">
      <c r="A132" s="9">
        <v>131.0</v>
      </c>
      <c r="B132" s="3">
        <f t="shared" si="1"/>
        <v>276000</v>
      </c>
      <c r="C132" s="4">
        <f t="shared" si="2"/>
        <v>53799.08</v>
      </c>
      <c r="D132" s="4">
        <f t="shared" si="3"/>
        <v>329799.08</v>
      </c>
      <c r="E132" s="4">
        <f t="shared" si="4"/>
        <v>93874.6</v>
      </c>
    </row>
    <row r="133">
      <c r="A133" s="9">
        <v>132.0</v>
      </c>
      <c r="B133" s="3">
        <f t="shared" si="1"/>
        <v>276000</v>
      </c>
      <c r="C133" s="4">
        <f t="shared" si="2"/>
        <v>54209.76</v>
      </c>
      <c r="D133" s="4">
        <f t="shared" si="3"/>
        <v>330209.76</v>
      </c>
      <c r="E133" s="4">
        <f t="shared" si="4"/>
        <v>94591.2</v>
      </c>
    </row>
    <row r="134">
      <c r="A134" s="9">
        <v>133.0</v>
      </c>
      <c r="B134" s="3">
        <f t="shared" si="1"/>
        <v>276000</v>
      </c>
      <c r="C134" s="4">
        <f t="shared" si="2"/>
        <v>54620.44</v>
      </c>
      <c r="D134" s="4">
        <f t="shared" si="3"/>
        <v>330620.44</v>
      </c>
      <c r="E134" s="4">
        <f t="shared" si="4"/>
        <v>95307.8</v>
      </c>
    </row>
    <row r="135">
      <c r="A135" s="9">
        <v>134.0</v>
      </c>
      <c r="B135" s="3">
        <f t="shared" si="1"/>
        <v>276000</v>
      </c>
      <c r="C135" s="4">
        <f t="shared" si="2"/>
        <v>55031.12</v>
      </c>
      <c r="D135" s="4">
        <f t="shared" si="3"/>
        <v>331031.12</v>
      </c>
      <c r="E135" s="4">
        <f t="shared" si="4"/>
        <v>96024.4</v>
      </c>
    </row>
    <row r="136">
      <c r="A136" s="9">
        <v>135.0</v>
      </c>
      <c r="B136" s="3">
        <f t="shared" si="1"/>
        <v>276000</v>
      </c>
      <c r="C136" s="4">
        <f t="shared" si="2"/>
        <v>55441.8</v>
      </c>
      <c r="D136" s="4">
        <f t="shared" si="3"/>
        <v>331441.8</v>
      </c>
      <c r="E136" s="4">
        <f t="shared" si="4"/>
        <v>96741</v>
      </c>
    </row>
    <row r="137">
      <c r="A137" s="9">
        <v>136.0</v>
      </c>
      <c r="B137" s="3">
        <f t="shared" si="1"/>
        <v>276000</v>
      </c>
      <c r="C137" s="4">
        <f t="shared" si="2"/>
        <v>55852.48</v>
      </c>
      <c r="D137" s="4">
        <f t="shared" si="3"/>
        <v>331852.48</v>
      </c>
      <c r="E137" s="4">
        <f t="shared" si="4"/>
        <v>97457.6</v>
      </c>
    </row>
    <row r="138">
      <c r="A138" s="9">
        <v>137.0</v>
      </c>
      <c r="B138" s="3">
        <f t="shared" si="1"/>
        <v>276000</v>
      </c>
      <c r="C138" s="4">
        <f t="shared" si="2"/>
        <v>56263.16</v>
      </c>
      <c r="D138" s="4">
        <f t="shared" si="3"/>
        <v>332263.16</v>
      </c>
      <c r="E138" s="4">
        <f t="shared" si="4"/>
        <v>98174.2</v>
      </c>
    </row>
    <row r="139">
      <c r="A139" s="9">
        <v>138.0</v>
      </c>
      <c r="B139" s="3">
        <f t="shared" si="1"/>
        <v>276000</v>
      </c>
      <c r="C139" s="4">
        <f t="shared" si="2"/>
        <v>56673.84</v>
      </c>
      <c r="D139" s="4">
        <f t="shared" si="3"/>
        <v>332673.84</v>
      </c>
      <c r="E139" s="4">
        <f t="shared" si="4"/>
        <v>98890.8</v>
      </c>
    </row>
    <row r="140">
      <c r="A140" s="9">
        <v>139.0</v>
      </c>
      <c r="B140" s="3">
        <f t="shared" si="1"/>
        <v>276000</v>
      </c>
      <c r="C140" s="4">
        <f t="shared" si="2"/>
        <v>57084.52</v>
      </c>
      <c r="D140" s="4">
        <f t="shared" si="3"/>
        <v>333084.52</v>
      </c>
      <c r="E140" s="4">
        <f t="shared" si="4"/>
        <v>99607.4</v>
      </c>
    </row>
    <row r="141">
      <c r="A141" s="9">
        <v>140.0</v>
      </c>
      <c r="B141" s="3">
        <f t="shared" si="1"/>
        <v>276000</v>
      </c>
      <c r="C141" s="4">
        <f t="shared" si="2"/>
        <v>57495.2</v>
      </c>
      <c r="D141" s="4">
        <f t="shared" si="3"/>
        <v>333495.2</v>
      </c>
      <c r="E141" s="4">
        <f t="shared" si="4"/>
        <v>100324</v>
      </c>
    </row>
    <row r="142">
      <c r="A142" s="9">
        <v>141.0</v>
      </c>
      <c r="B142" s="3">
        <f t="shared" si="1"/>
        <v>276000</v>
      </c>
      <c r="C142" s="4">
        <f t="shared" si="2"/>
        <v>57905.88</v>
      </c>
      <c r="D142" s="4">
        <f t="shared" si="3"/>
        <v>333905.88</v>
      </c>
      <c r="E142" s="4">
        <f t="shared" si="4"/>
        <v>101040.6</v>
      </c>
    </row>
    <row r="143">
      <c r="A143" s="9">
        <v>142.0</v>
      </c>
      <c r="B143" s="3">
        <f t="shared" si="1"/>
        <v>276000</v>
      </c>
      <c r="C143" s="4">
        <f t="shared" si="2"/>
        <v>58316.56</v>
      </c>
      <c r="D143" s="4">
        <f t="shared" si="3"/>
        <v>334316.56</v>
      </c>
      <c r="E143" s="4">
        <f t="shared" si="4"/>
        <v>101757.2</v>
      </c>
    </row>
    <row r="144">
      <c r="A144" s="9">
        <v>143.0</v>
      </c>
      <c r="B144" s="3">
        <f t="shared" si="1"/>
        <v>276000</v>
      </c>
      <c r="C144" s="4">
        <f t="shared" si="2"/>
        <v>58727.24</v>
      </c>
      <c r="D144" s="4">
        <f t="shared" si="3"/>
        <v>334727.24</v>
      </c>
      <c r="E144" s="4">
        <f t="shared" si="4"/>
        <v>102473.8</v>
      </c>
    </row>
    <row r="145">
      <c r="A145" s="9">
        <v>144.0</v>
      </c>
      <c r="B145" s="3">
        <f t="shared" si="1"/>
        <v>276000</v>
      </c>
      <c r="C145" s="4">
        <f t="shared" si="2"/>
        <v>59137.92</v>
      </c>
      <c r="D145" s="4">
        <f t="shared" si="3"/>
        <v>335137.92</v>
      </c>
      <c r="E145" s="4">
        <f t="shared" si="4"/>
        <v>103190.4</v>
      </c>
    </row>
    <row r="146">
      <c r="A146" s="9">
        <v>145.0</v>
      </c>
      <c r="B146" s="3">
        <f t="shared" si="1"/>
        <v>276000</v>
      </c>
      <c r="C146" s="4">
        <f t="shared" si="2"/>
        <v>59548.6</v>
      </c>
      <c r="D146" s="4">
        <f t="shared" si="3"/>
        <v>335548.6</v>
      </c>
      <c r="E146" s="4">
        <f t="shared" si="4"/>
        <v>103907</v>
      </c>
    </row>
    <row r="147">
      <c r="A147" s="9">
        <v>146.0</v>
      </c>
      <c r="B147" s="3">
        <f t="shared" si="1"/>
        <v>276000</v>
      </c>
      <c r="C147" s="4">
        <f t="shared" si="2"/>
        <v>59959.28</v>
      </c>
      <c r="D147" s="4">
        <f t="shared" si="3"/>
        <v>335959.28</v>
      </c>
      <c r="E147" s="4">
        <f t="shared" si="4"/>
        <v>104623.6</v>
      </c>
    </row>
    <row r="148">
      <c r="A148" s="9">
        <v>147.0</v>
      </c>
      <c r="B148" s="3">
        <f t="shared" si="1"/>
        <v>276000</v>
      </c>
      <c r="C148" s="4">
        <f t="shared" si="2"/>
        <v>60369.96</v>
      </c>
      <c r="D148" s="4">
        <f t="shared" si="3"/>
        <v>336369.96</v>
      </c>
      <c r="E148" s="4">
        <f t="shared" si="4"/>
        <v>105340.2</v>
      </c>
    </row>
    <row r="149">
      <c r="A149" s="9">
        <v>148.0</v>
      </c>
      <c r="B149" s="3">
        <f t="shared" si="1"/>
        <v>276000</v>
      </c>
      <c r="C149" s="4">
        <f t="shared" si="2"/>
        <v>60780.64</v>
      </c>
      <c r="D149" s="4">
        <f t="shared" si="3"/>
        <v>336780.64</v>
      </c>
      <c r="E149" s="4">
        <f t="shared" si="4"/>
        <v>106056.8</v>
      </c>
    </row>
    <row r="150">
      <c r="A150" s="9">
        <v>149.0</v>
      </c>
      <c r="B150" s="3">
        <f t="shared" si="1"/>
        <v>276000</v>
      </c>
      <c r="C150" s="4">
        <f t="shared" si="2"/>
        <v>61191.32</v>
      </c>
      <c r="D150" s="4">
        <f t="shared" si="3"/>
        <v>337191.32</v>
      </c>
      <c r="E150" s="4">
        <f t="shared" si="4"/>
        <v>106773.4</v>
      </c>
    </row>
    <row r="151">
      <c r="A151" s="9">
        <v>150.0</v>
      </c>
      <c r="B151" s="3">
        <f t="shared" si="1"/>
        <v>276000</v>
      </c>
      <c r="C151" s="4">
        <f t="shared" si="2"/>
        <v>61602</v>
      </c>
      <c r="D151" s="4">
        <f t="shared" si="3"/>
        <v>337602</v>
      </c>
      <c r="E151" s="4">
        <f t="shared" si="4"/>
        <v>107490</v>
      </c>
    </row>
    <row r="152">
      <c r="A152" s="9">
        <v>151.0</v>
      </c>
      <c r="B152" s="3">
        <f t="shared" si="1"/>
        <v>276000</v>
      </c>
      <c r="C152" s="4">
        <f t="shared" si="2"/>
        <v>62012.68</v>
      </c>
      <c r="D152" s="4">
        <f t="shared" si="3"/>
        <v>338012.68</v>
      </c>
      <c r="E152" s="4">
        <f t="shared" si="4"/>
        <v>108206.6</v>
      </c>
    </row>
    <row r="153">
      <c r="A153" s="9">
        <v>152.0</v>
      </c>
      <c r="B153" s="3">
        <f t="shared" si="1"/>
        <v>276000</v>
      </c>
      <c r="C153" s="4">
        <f t="shared" si="2"/>
        <v>62423.36</v>
      </c>
      <c r="D153" s="4">
        <f t="shared" si="3"/>
        <v>338423.36</v>
      </c>
      <c r="E153" s="4">
        <f t="shared" si="4"/>
        <v>108923.2</v>
      </c>
    </row>
    <row r="154">
      <c r="A154" s="9">
        <v>153.0</v>
      </c>
      <c r="B154" s="3">
        <f t="shared" si="1"/>
        <v>276000</v>
      </c>
      <c r="C154" s="4">
        <f t="shared" si="2"/>
        <v>62834.04</v>
      </c>
      <c r="D154" s="4">
        <f t="shared" si="3"/>
        <v>338834.04</v>
      </c>
      <c r="E154" s="4">
        <f t="shared" si="4"/>
        <v>109639.8</v>
      </c>
    </row>
    <row r="155">
      <c r="A155" s="9">
        <v>154.0</v>
      </c>
      <c r="B155" s="3">
        <f t="shared" si="1"/>
        <v>276000</v>
      </c>
      <c r="C155" s="4">
        <f t="shared" si="2"/>
        <v>63244.72</v>
      </c>
      <c r="D155" s="4">
        <f t="shared" si="3"/>
        <v>339244.72</v>
      </c>
      <c r="E155" s="4">
        <f t="shared" si="4"/>
        <v>110356.4</v>
      </c>
    </row>
    <row r="156">
      <c r="A156" s="9">
        <v>155.0</v>
      </c>
      <c r="B156" s="3">
        <f t="shared" si="1"/>
        <v>276000</v>
      </c>
      <c r="C156" s="4">
        <f t="shared" si="2"/>
        <v>63655.4</v>
      </c>
      <c r="D156" s="4">
        <f t="shared" si="3"/>
        <v>339655.4</v>
      </c>
      <c r="E156" s="4">
        <f t="shared" si="4"/>
        <v>111073</v>
      </c>
    </row>
    <row r="157">
      <c r="A157" s="9">
        <v>156.0</v>
      </c>
      <c r="B157" s="3">
        <f t="shared" si="1"/>
        <v>276000</v>
      </c>
      <c r="C157" s="4">
        <f t="shared" si="2"/>
        <v>64066.08</v>
      </c>
      <c r="D157" s="4">
        <f t="shared" si="3"/>
        <v>340066.08</v>
      </c>
      <c r="E157" s="4">
        <f t="shared" si="4"/>
        <v>111789.6</v>
      </c>
    </row>
    <row r="158">
      <c r="A158" s="9">
        <v>157.0</v>
      </c>
      <c r="B158" s="3">
        <f t="shared" si="1"/>
        <v>276000</v>
      </c>
      <c r="C158" s="4">
        <f t="shared" si="2"/>
        <v>64476.76</v>
      </c>
      <c r="D158" s="4">
        <f t="shared" si="3"/>
        <v>340476.76</v>
      </c>
      <c r="E158" s="4">
        <f t="shared" si="4"/>
        <v>112506.2</v>
      </c>
    </row>
    <row r="159">
      <c r="A159" s="9">
        <v>158.0</v>
      </c>
      <c r="B159" s="3">
        <f t="shared" si="1"/>
        <v>276000</v>
      </c>
      <c r="C159" s="4">
        <f t="shared" si="2"/>
        <v>64887.44</v>
      </c>
      <c r="D159" s="4">
        <f t="shared" si="3"/>
        <v>340887.44</v>
      </c>
      <c r="E159" s="4">
        <f t="shared" si="4"/>
        <v>113222.8</v>
      </c>
    </row>
    <row r="160">
      <c r="A160" s="9">
        <v>159.0</v>
      </c>
      <c r="B160" s="3">
        <f t="shared" si="1"/>
        <v>276000</v>
      </c>
      <c r="C160" s="4">
        <f t="shared" si="2"/>
        <v>65298.12</v>
      </c>
      <c r="D160" s="4">
        <f t="shared" si="3"/>
        <v>341298.12</v>
      </c>
      <c r="E160" s="4">
        <f t="shared" si="4"/>
        <v>113939.4</v>
      </c>
    </row>
    <row r="161">
      <c r="A161" s="9">
        <v>160.0</v>
      </c>
      <c r="B161" s="3">
        <f t="shared" si="1"/>
        <v>276000</v>
      </c>
      <c r="C161" s="4">
        <f t="shared" si="2"/>
        <v>65708.8</v>
      </c>
      <c r="D161" s="4">
        <f t="shared" si="3"/>
        <v>341708.8</v>
      </c>
      <c r="E161" s="4">
        <f t="shared" si="4"/>
        <v>114656</v>
      </c>
    </row>
    <row r="162">
      <c r="A162" s="9">
        <v>161.0</v>
      </c>
      <c r="B162" s="3">
        <f t="shared" si="1"/>
        <v>276000</v>
      </c>
      <c r="C162" s="4">
        <f t="shared" si="2"/>
        <v>66119.48</v>
      </c>
      <c r="D162" s="4">
        <f t="shared" si="3"/>
        <v>342119.48</v>
      </c>
      <c r="E162" s="4">
        <f t="shared" si="4"/>
        <v>115372.6</v>
      </c>
    </row>
    <row r="163">
      <c r="A163" s="9">
        <v>162.0</v>
      </c>
      <c r="B163" s="3">
        <f t="shared" si="1"/>
        <v>276000</v>
      </c>
      <c r="C163" s="4">
        <f t="shared" si="2"/>
        <v>66530.16</v>
      </c>
      <c r="D163" s="4">
        <f t="shared" si="3"/>
        <v>342530.16</v>
      </c>
      <c r="E163" s="4">
        <f t="shared" si="4"/>
        <v>116089.2</v>
      </c>
    </row>
    <row r="164">
      <c r="A164" s="9">
        <v>163.0</v>
      </c>
      <c r="B164" s="3">
        <f t="shared" si="1"/>
        <v>276000</v>
      </c>
      <c r="C164" s="4">
        <f t="shared" si="2"/>
        <v>66940.84</v>
      </c>
      <c r="D164" s="4">
        <f t="shared" si="3"/>
        <v>342940.84</v>
      </c>
      <c r="E164" s="4">
        <f t="shared" si="4"/>
        <v>116805.8</v>
      </c>
    </row>
    <row r="165">
      <c r="A165" s="9">
        <v>164.0</v>
      </c>
      <c r="B165" s="3">
        <f t="shared" si="1"/>
        <v>276000</v>
      </c>
      <c r="C165" s="4">
        <f t="shared" si="2"/>
        <v>67351.52</v>
      </c>
      <c r="D165" s="4">
        <f t="shared" si="3"/>
        <v>343351.52</v>
      </c>
      <c r="E165" s="4">
        <f t="shared" si="4"/>
        <v>117522.4</v>
      </c>
    </row>
    <row r="166">
      <c r="A166" s="9">
        <v>165.0</v>
      </c>
      <c r="B166" s="3">
        <f t="shared" si="1"/>
        <v>276000</v>
      </c>
      <c r="C166" s="4">
        <f t="shared" si="2"/>
        <v>67762.2</v>
      </c>
      <c r="D166" s="4">
        <f t="shared" si="3"/>
        <v>343762.2</v>
      </c>
      <c r="E166" s="4">
        <f t="shared" si="4"/>
        <v>118239</v>
      </c>
    </row>
    <row r="167">
      <c r="A167" s="9">
        <v>166.0</v>
      </c>
      <c r="B167" s="3">
        <f t="shared" si="1"/>
        <v>276000</v>
      </c>
      <c r="C167" s="4">
        <f t="shared" si="2"/>
        <v>68172.88</v>
      </c>
      <c r="D167" s="4">
        <f t="shared" si="3"/>
        <v>344172.88</v>
      </c>
      <c r="E167" s="4">
        <f t="shared" si="4"/>
        <v>118955.6</v>
      </c>
    </row>
    <row r="168">
      <c r="A168" s="9">
        <v>167.0</v>
      </c>
      <c r="B168" s="3">
        <f t="shared" si="1"/>
        <v>276000</v>
      </c>
      <c r="C168" s="4">
        <f t="shared" si="2"/>
        <v>68583.56</v>
      </c>
      <c r="D168" s="4">
        <f t="shared" si="3"/>
        <v>344583.56</v>
      </c>
      <c r="E168" s="4">
        <f t="shared" si="4"/>
        <v>119672.2</v>
      </c>
    </row>
    <row r="169">
      <c r="A169" s="9">
        <v>168.0</v>
      </c>
      <c r="B169" s="3">
        <f t="shared" si="1"/>
        <v>276000</v>
      </c>
      <c r="C169" s="4">
        <f t="shared" si="2"/>
        <v>68994.24</v>
      </c>
      <c r="D169" s="4">
        <f t="shared" si="3"/>
        <v>344994.24</v>
      </c>
      <c r="E169" s="4">
        <f t="shared" si="4"/>
        <v>120388.8</v>
      </c>
    </row>
    <row r="170">
      <c r="A170" s="9">
        <v>169.0</v>
      </c>
      <c r="B170" s="3">
        <f t="shared" si="1"/>
        <v>276000</v>
      </c>
      <c r="C170" s="4">
        <f t="shared" si="2"/>
        <v>69404.92</v>
      </c>
      <c r="D170" s="4">
        <f t="shared" si="3"/>
        <v>345404.92</v>
      </c>
      <c r="E170" s="4">
        <f t="shared" si="4"/>
        <v>121105.4</v>
      </c>
    </row>
    <row r="171">
      <c r="A171" s="9">
        <v>170.0</v>
      </c>
      <c r="B171" s="3">
        <f t="shared" si="1"/>
        <v>276000</v>
      </c>
      <c r="C171" s="4">
        <f t="shared" si="2"/>
        <v>69815.6</v>
      </c>
      <c r="D171" s="4">
        <f t="shared" si="3"/>
        <v>345815.6</v>
      </c>
      <c r="E171" s="4">
        <f t="shared" si="4"/>
        <v>121822</v>
      </c>
    </row>
    <row r="172">
      <c r="A172" s="9">
        <v>171.0</v>
      </c>
      <c r="B172" s="3">
        <f t="shared" si="1"/>
        <v>276000</v>
      </c>
      <c r="C172" s="4">
        <f t="shared" si="2"/>
        <v>70226.28</v>
      </c>
      <c r="D172" s="4">
        <f t="shared" si="3"/>
        <v>346226.28</v>
      </c>
      <c r="E172" s="4">
        <f t="shared" si="4"/>
        <v>122538.6</v>
      </c>
    </row>
    <row r="173">
      <c r="A173" s="9">
        <v>172.0</v>
      </c>
      <c r="B173" s="3">
        <f t="shared" si="1"/>
        <v>276000</v>
      </c>
      <c r="C173" s="4">
        <f t="shared" si="2"/>
        <v>70636.96</v>
      </c>
      <c r="D173" s="4">
        <f t="shared" si="3"/>
        <v>346636.96</v>
      </c>
      <c r="E173" s="4">
        <f t="shared" si="4"/>
        <v>123255.2</v>
      </c>
    </row>
    <row r="174">
      <c r="A174" s="9">
        <v>173.0</v>
      </c>
      <c r="B174" s="3">
        <f t="shared" si="1"/>
        <v>276000</v>
      </c>
      <c r="C174" s="4">
        <f t="shared" si="2"/>
        <v>71047.64</v>
      </c>
      <c r="D174" s="4">
        <f t="shared" si="3"/>
        <v>347047.64</v>
      </c>
      <c r="E174" s="4">
        <f t="shared" si="4"/>
        <v>123971.8</v>
      </c>
    </row>
    <row r="175">
      <c r="A175" s="9">
        <v>174.0</v>
      </c>
      <c r="B175" s="3">
        <f t="shared" si="1"/>
        <v>276000</v>
      </c>
      <c r="C175" s="4">
        <f t="shared" si="2"/>
        <v>71458.32</v>
      </c>
      <c r="D175" s="4">
        <f t="shared" si="3"/>
        <v>347458.32</v>
      </c>
      <c r="E175" s="4">
        <f t="shared" si="4"/>
        <v>124688.4</v>
      </c>
    </row>
    <row r="176">
      <c r="A176" s="9">
        <v>175.0</v>
      </c>
      <c r="B176" s="3">
        <f t="shared" si="1"/>
        <v>276000</v>
      </c>
      <c r="C176" s="4">
        <f t="shared" si="2"/>
        <v>71869</v>
      </c>
      <c r="D176" s="4">
        <f t="shared" si="3"/>
        <v>347869</v>
      </c>
      <c r="E176" s="4">
        <f t="shared" si="4"/>
        <v>125405</v>
      </c>
    </row>
    <row r="177">
      <c r="A177" s="9">
        <v>176.0</v>
      </c>
      <c r="B177" s="3">
        <f t="shared" si="1"/>
        <v>276000</v>
      </c>
      <c r="C177" s="4">
        <f t="shared" si="2"/>
        <v>72279.68</v>
      </c>
      <c r="D177" s="4">
        <f t="shared" si="3"/>
        <v>348279.68</v>
      </c>
      <c r="E177" s="4">
        <f t="shared" si="4"/>
        <v>126121.6</v>
      </c>
    </row>
    <row r="178">
      <c r="A178" s="9">
        <v>177.0</v>
      </c>
      <c r="B178" s="3">
        <f t="shared" si="1"/>
        <v>276000</v>
      </c>
      <c r="C178" s="4">
        <f t="shared" si="2"/>
        <v>72690.36</v>
      </c>
      <c r="D178" s="4">
        <f t="shared" si="3"/>
        <v>348690.36</v>
      </c>
      <c r="E178" s="4">
        <f t="shared" si="4"/>
        <v>126838.2</v>
      </c>
    </row>
    <row r="179">
      <c r="A179" s="9">
        <v>178.0</v>
      </c>
      <c r="B179" s="3">
        <f t="shared" si="1"/>
        <v>276000</v>
      </c>
      <c r="C179" s="4">
        <f t="shared" si="2"/>
        <v>73101.04</v>
      </c>
      <c r="D179" s="4">
        <f t="shared" si="3"/>
        <v>349101.04</v>
      </c>
      <c r="E179" s="4">
        <f t="shared" si="4"/>
        <v>127554.8</v>
      </c>
    </row>
    <row r="180">
      <c r="A180" s="9">
        <v>179.0</v>
      </c>
      <c r="B180" s="3">
        <f t="shared" si="1"/>
        <v>276000</v>
      </c>
      <c r="C180" s="4">
        <f t="shared" si="2"/>
        <v>73511.72</v>
      </c>
      <c r="D180" s="4">
        <f t="shared" si="3"/>
        <v>349511.72</v>
      </c>
      <c r="E180" s="4">
        <f t="shared" si="4"/>
        <v>128271.4</v>
      </c>
    </row>
    <row r="181">
      <c r="A181" s="9">
        <v>180.0</v>
      </c>
      <c r="B181" s="3">
        <f t="shared" si="1"/>
        <v>276000</v>
      </c>
      <c r="C181" s="4">
        <f t="shared" si="2"/>
        <v>73922.4</v>
      </c>
      <c r="D181" s="4">
        <f t="shared" si="3"/>
        <v>349922.4</v>
      </c>
      <c r="E181" s="4">
        <f t="shared" si="4"/>
        <v>128988</v>
      </c>
    </row>
    <row r="182">
      <c r="A182" s="9">
        <v>181.0</v>
      </c>
      <c r="B182" s="3">
        <f t="shared" si="1"/>
        <v>276000</v>
      </c>
      <c r="C182" s="4">
        <f t="shared" si="2"/>
        <v>74333.08</v>
      </c>
      <c r="D182" s="4">
        <f t="shared" si="3"/>
        <v>350333.08</v>
      </c>
      <c r="E182" s="4">
        <f t="shared" si="4"/>
        <v>129704.6</v>
      </c>
    </row>
    <row r="183">
      <c r="A183" s="9">
        <v>182.0</v>
      </c>
      <c r="B183" s="3">
        <f t="shared" si="1"/>
        <v>276000</v>
      </c>
      <c r="C183" s="4">
        <f t="shared" si="2"/>
        <v>74743.76</v>
      </c>
      <c r="D183" s="4">
        <f t="shared" si="3"/>
        <v>350743.76</v>
      </c>
      <c r="E183" s="4">
        <f t="shared" si="4"/>
        <v>130421.2</v>
      </c>
    </row>
    <row r="184">
      <c r="A184" s="9">
        <v>183.0</v>
      </c>
      <c r="B184" s="3">
        <f t="shared" si="1"/>
        <v>276000</v>
      </c>
      <c r="C184" s="4">
        <f t="shared" si="2"/>
        <v>75154.44</v>
      </c>
      <c r="D184" s="4">
        <f t="shared" si="3"/>
        <v>351154.44</v>
      </c>
      <c r="E184" s="4">
        <f t="shared" si="4"/>
        <v>131137.8</v>
      </c>
    </row>
    <row r="185">
      <c r="A185" s="9">
        <v>184.0</v>
      </c>
      <c r="B185" s="3">
        <f t="shared" si="1"/>
        <v>276000</v>
      </c>
      <c r="C185" s="4">
        <f t="shared" si="2"/>
        <v>75565.12</v>
      </c>
      <c r="D185" s="4">
        <f t="shared" si="3"/>
        <v>351565.12</v>
      </c>
      <c r="E185" s="4">
        <f t="shared" si="4"/>
        <v>131854.4</v>
      </c>
    </row>
    <row r="186">
      <c r="A186" s="9">
        <v>185.0</v>
      </c>
      <c r="B186" s="3">
        <f t="shared" si="1"/>
        <v>276000</v>
      </c>
      <c r="C186" s="4">
        <f t="shared" si="2"/>
        <v>75975.8</v>
      </c>
      <c r="D186" s="4">
        <f t="shared" si="3"/>
        <v>351975.8</v>
      </c>
      <c r="E186" s="4">
        <f t="shared" si="4"/>
        <v>132571</v>
      </c>
    </row>
    <row r="187">
      <c r="A187" s="9">
        <v>186.0</v>
      </c>
      <c r="B187" s="3">
        <f t="shared" si="1"/>
        <v>276000</v>
      </c>
      <c r="C187" s="4">
        <f t="shared" si="2"/>
        <v>76386.48</v>
      </c>
      <c r="D187" s="4">
        <f t="shared" si="3"/>
        <v>352386.48</v>
      </c>
      <c r="E187" s="4">
        <f t="shared" si="4"/>
        <v>133287.6</v>
      </c>
    </row>
    <row r="188">
      <c r="A188" s="9">
        <v>187.0</v>
      </c>
      <c r="B188" s="3">
        <f t="shared" si="1"/>
        <v>276000</v>
      </c>
      <c r="C188" s="4">
        <f t="shared" si="2"/>
        <v>76797.16</v>
      </c>
      <c r="D188" s="4">
        <f t="shared" si="3"/>
        <v>352797.16</v>
      </c>
      <c r="E188" s="4">
        <f t="shared" si="4"/>
        <v>134004.2</v>
      </c>
    </row>
    <row r="189">
      <c r="A189" s="9">
        <v>188.0</v>
      </c>
      <c r="B189" s="3">
        <f t="shared" si="1"/>
        <v>276000</v>
      </c>
      <c r="C189" s="4">
        <f t="shared" si="2"/>
        <v>77207.84</v>
      </c>
      <c r="D189" s="4">
        <f t="shared" si="3"/>
        <v>353207.84</v>
      </c>
      <c r="E189" s="4">
        <f t="shared" si="4"/>
        <v>134720.8</v>
      </c>
    </row>
    <row r="190">
      <c r="A190" s="9">
        <v>189.0</v>
      </c>
      <c r="B190" s="3">
        <f t="shared" si="1"/>
        <v>276000</v>
      </c>
      <c r="C190" s="4">
        <f t="shared" si="2"/>
        <v>77618.52</v>
      </c>
      <c r="D190" s="4">
        <f t="shared" si="3"/>
        <v>353618.52</v>
      </c>
      <c r="E190" s="4">
        <f t="shared" si="4"/>
        <v>135437.4</v>
      </c>
    </row>
    <row r="191">
      <c r="A191" s="9">
        <v>190.0</v>
      </c>
      <c r="B191" s="3">
        <f t="shared" si="1"/>
        <v>276000</v>
      </c>
      <c r="C191" s="4">
        <f t="shared" si="2"/>
        <v>78029.2</v>
      </c>
      <c r="D191" s="4">
        <f t="shared" si="3"/>
        <v>354029.2</v>
      </c>
      <c r="E191" s="4">
        <f t="shared" si="4"/>
        <v>136154</v>
      </c>
    </row>
    <row r="192">
      <c r="A192" s="9">
        <v>191.0</v>
      </c>
      <c r="B192" s="3">
        <f t="shared" si="1"/>
        <v>276000</v>
      </c>
      <c r="C192" s="4">
        <f t="shared" si="2"/>
        <v>78439.88</v>
      </c>
      <c r="D192" s="4">
        <f t="shared" si="3"/>
        <v>354439.88</v>
      </c>
      <c r="E192" s="4">
        <f t="shared" si="4"/>
        <v>136870.6</v>
      </c>
    </row>
    <row r="193">
      <c r="A193" s="9">
        <v>192.0</v>
      </c>
      <c r="B193" s="3">
        <f t="shared" si="1"/>
        <v>276000</v>
      </c>
      <c r="C193" s="4">
        <f t="shared" si="2"/>
        <v>78850.56</v>
      </c>
      <c r="D193" s="4">
        <f t="shared" si="3"/>
        <v>354850.56</v>
      </c>
      <c r="E193" s="4">
        <f t="shared" si="4"/>
        <v>137587.2</v>
      </c>
    </row>
    <row r="194">
      <c r="A194" s="9">
        <v>193.0</v>
      </c>
      <c r="B194" s="3">
        <f t="shared" si="1"/>
        <v>276000</v>
      </c>
      <c r="C194" s="4">
        <f t="shared" si="2"/>
        <v>79261.24</v>
      </c>
      <c r="D194" s="4">
        <f t="shared" si="3"/>
        <v>355261.24</v>
      </c>
      <c r="E194" s="4">
        <f t="shared" si="4"/>
        <v>138303.8</v>
      </c>
    </row>
    <row r="195">
      <c r="A195" s="9">
        <v>194.0</v>
      </c>
      <c r="B195" s="3">
        <f t="shared" si="1"/>
        <v>276000</v>
      </c>
      <c r="C195" s="4">
        <f t="shared" si="2"/>
        <v>79671.92</v>
      </c>
      <c r="D195" s="4">
        <f t="shared" si="3"/>
        <v>355671.92</v>
      </c>
      <c r="E195" s="4">
        <f t="shared" si="4"/>
        <v>139020.4</v>
      </c>
    </row>
    <row r="196">
      <c r="A196" s="9">
        <v>195.0</v>
      </c>
      <c r="B196" s="3">
        <f t="shared" si="1"/>
        <v>276000</v>
      </c>
      <c r="C196" s="4">
        <f t="shared" si="2"/>
        <v>80082.6</v>
      </c>
      <c r="D196" s="4">
        <f t="shared" si="3"/>
        <v>356082.6</v>
      </c>
      <c r="E196" s="4">
        <f t="shared" si="4"/>
        <v>139737</v>
      </c>
    </row>
    <row r="197">
      <c r="A197" s="9">
        <v>196.0</v>
      </c>
      <c r="B197" s="3">
        <f t="shared" si="1"/>
        <v>276000</v>
      </c>
      <c r="C197" s="4">
        <f t="shared" si="2"/>
        <v>80493.28</v>
      </c>
      <c r="D197" s="4">
        <f t="shared" si="3"/>
        <v>356493.28</v>
      </c>
      <c r="E197" s="4">
        <f t="shared" si="4"/>
        <v>140453.6</v>
      </c>
    </row>
    <row r="198">
      <c r="A198" s="9">
        <v>197.0</v>
      </c>
      <c r="B198" s="3">
        <f t="shared" si="1"/>
        <v>276000</v>
      </c>
      <c r="C198" s="4">
        <f t="shared" si="2"/>
        <v>80903.96</v>
      </c>
      <c r="D198" s="4">
        <f t="shared" si="3"/>
        <v>356903.96</v>
      </c>
      <c r="E198" s="4">
        <f t="shared" si="4"/>
        <v>141170.2</v>
      </c>
    </row>
    <row r="199">
      <c r="A199" s="9">
        <v>198.0</v>
      </c>
      <c r="B199" s="3">
        <f t="shared" si="1"/>
        <v>276000</v>
      </c>
      <c r="C199" s="4">
        <f t="shared" si="2"/>
        <v>81314.64</v>
      </c>
      <c r="D199" s="4">
        <f t="shared" si="3"/>
        <v>357314.64</v>
      </c>
      <c r="E199" s="4">
        <f t="shared" si="4"/>
        <v>141886.8</v>
      </c>
    </row>
    <row r="200">
      <c r="A200" s="9">
        <v>199.0</v>
      </c>
      <c r="B200" s="3">
        <f t="shared" si="1"/>
        <v>276000</v>
      </c>
      <c r="C200" s="4">
        <f t="shared" si="2"/>
        <v>81725.32</v>
      </c>
      <c r="D200" s="4">
        <f t="shared" si="3"/>
        <v>357725.32</v>
      </c>
      <c r="E200" s="4">
        <f t="shared" si="4"/>
        <v>142603.4</v>
      </c>
    </row>
    <row r="201">
      <c r="A201" s="9">
        <v>200.0</v>
      </c>
      <c r="B201" s="3">
        <f t="shared" si="1"/>
        <v>276000</v>
      </c>
      <c r="C201" s="4">
        <f t="shared" si="2"/>
        <v>82136</v>
      </c>
      <c r="D201" s="4">
        <f t="shared" si="3"/>
        <v>358136</v>
      </c>
      <c r="E201" s="4">
        <f t="shared" si="4"/>
        <v>143320</v>
      </c>
    </row>
    <row r="202">
      <c r="A202" s="9">
        <v>201.0</v>
      </c>
      <c r="B202" s="3">
        <f t="shared" si="1"/>
        <v>276000</v>
      </c>
      <c r="C202" s="4">
        <f t="shared" si="2"/>
        <v>82546.68</v>
      </c>
      <c r="D202" s="4">
        <f t="shared" si="3"/>
        <v>358546.68</v>
      </c>
      <c r="E202" s="4">
        <f t="shared" si="4"/>
        <v>144036.6</v>
      </c>
    </row>
    <row r="203">
      <c r="A203" s="9">
        <v>202.0</v>
      </c>
      <c r="B203" s="3">
        <f t="shared" si="1"/>
        <v>276000</v>
      </c>
      <c r="C203" s="4">
        <f t="shared" si="2"/>
        <v>82957.36</v>
      </c>
      <c r="D203" s="4">
        <f t="shared" si="3"/>
        <v>358957.36</v>
      </c>
      <c r="E203" s="4">
        <f t="shared" si="4"/>
        <v>144753.2</v>
      </c>
    </row>
    <row r="204">
      <c r="A204" s="9">
        <v>203.0</v>
      </c>
      <c r="B204" s="3">
        <f t="shared" si="1"/>
        <v>276000</v>
      </c>
      <c r="C204" s="4">
        <f t="shared" si="2"/>
        <v>83368.04</v>
      </c>
      <c r="D204" s="4">
        <f t="shared" si="3"/>
        <v>359368.04</v>
      </c>
      <c r="E204" s="4">
        <f t="shared" si="4"/>
        <v>145469.8</v>
      </c>
    </row>
    <row r="205">
      <c r="A205" s="9">
        <v>204.0</v>
      </c>
      <c r="B205" s="3">
        <f t="shared" si="1"/>
        <v>276000</v>
      </c>
      <c r="C205" s="4">
        <f t="shared" si="2"/>
        <v>83778.72</v>
      </c>
      <c r="D205" s="4">
        <f t="shared" si="3"/>
        <v>359778.72</v>
      </c>
      <c r="E205" s="4">
        <f t="shared" si="4"/>
        <v>146186.4</v>
      </c>
    </row>
    <row r="206">
      <c r="A206" s="9">
        <v>205.0</v>
      </c>
      <c r="B206" s="3">
        <f t="shared" si="1"/>
        <v>276000</v>
      </c>
      <c r="C206" s="4">
        <f t="shared" si="2"/>
        <v>84189.4</v>
      </c>
      <c r="D206" s="4">
        <f t="shared" si="3"/>
        <v>360189.4</v>
      </c>
      <c r="E206" s="4">
        <f t="shared" si="4"/>
        <v>146903</v>
      </c>
    </row>
    <row r="207">
      <c r="A207" s="9">
        <v>206.0</v>
      </c>
      <c r="B207" s="3">
        <f t="shared" si="1"/>
        <v>276000</v>
      </c>
      <c r="C207" s="4">
        <f t="shared" si="2"/>
        <v>84600.08</v>
      </c>
      <c r="D207" s="4">
        <f t="shared" si="3"/>
        <v>360600.08</v>
      </c>
      <c r="E207" s="4">
        <f t="shared" si="4"/>
        <v>147619.6</v>
      </c>
    </row>
    <row r="208">
      <c r="A208" s="9">
        <v>207.0</v>
      </c>
      <c r="B208" s="3">
        <f t="shared" si="1"/>
        <v>276000</v>
      </c>
      <c r="C208" s="4">
        <f t="shared" si="2"/>
        <v>85010.76</v>
      </c>
      <c r="D208" s="4">
        <f t="shared" si="3"/>
        <v>361010.76</v>
      </c>
      <c r="E208" s="4">
        <f t="shared" si="4"/>
        <v>148336.2</v>
      </c>
    </row>
    <row r="209">
      <c r="A209" s="9">
        <v>208.0</v>
      </c>
      <c r="B209" s="3">
        <f t="shared" si="1"/>
        <v>276000</v>
      </c>
      <c r="C209" s="4">
        <f t="shared" si="2"/>
        <v>85421.44</v>
      </c>
      <c r="D209" s="4">
        <f t="shared" si="3"/>
        <v>361421.44</v>
      </c>
      <c r="E209" s="4">
        <f t="shared" si="4"/>
        <v>149052.8</v>
      </c>
    </row>
    <row r="210">
      <c r="A210" s="9">
        <v>209.0</v>
      </c>
      <c r="B210" s="3">
        <f t="shared" si="1"/>
        <v>276000</v>
      </c>
      <c r="C210" s="4">
        <f t="shared" si="2"/>
        <v>85832.12</v>
      </c>
      <c r="D210" s="4">
        <f t="shared" si="3"/>
        <v>361832.12</v>
      </c>
      <c r="E210" s="4">
        <f t="shared" si="4"/>
        <v>149769.4</v>
      </c>
    </row>
    <row r="211">
      <c r="A211" s="9">
        <v>210.0</v>
      </c>
      <c r="B211" s="3">
        <f t="shared" si="1"/>
        <v>276000</v>
      </c>
      <c r="C211" s="4">
        <f t="shared" si="2"/>
        <v>86242.8</v>
      </c>
      <c r="D211" s="4">
        <f t="shared" si="3"/>
        <v>362242.8</v>
      </c>
      <c r="E211" s="4">
        <f t="shared" si="4"/>
        <v>150486</v>
      </c>
    </row>
    <row r="212">
      <c r="A212" s="9">
        <v>211.0</v>
      </c>
      <c r="B212" s="3">
        <f t="shared" si="1"/>
        <v>276000</v>
      </c>
      <c r="C212" s="4">
        <f t="shared" si="2"/>
        <v>86653.48</v>
      </c>
      <c r="D212" s="4">
        <f t="shared" si="3"/>
        <v>362653.48</v>
      </c>
      <c r="E212" s="4">
        <f t="shared" si="4"/>
        <v>151202.6</v>
      </c>
    </row>
    <row r="213">
      <c r="A213" s="9">
        <v>212.0</v>
      </c>
      <c r="B213" s="3">
        <f t="shared" si="1"/>
        <v>276000</v>
      </c>
      <c r="C213" s="4">
        <f t="shared" si="2"/>
        <v>87064.16</v>
      </c>
      <c r="D213" s="4">
        <f t="shared" si="3"/>
        <v>363064.16</v>
      </c>
      <c r="E213" s="4">
        <f t="shared" si="4"/>
        <v>151919.2</v>
      </c>
    </row>
    <row r="214">
      <c r="A214" s="9">
        <v>213.0</v>
      </c>
      <c r="B214" s="3">
        <f t="shared" si="1"/>
        <v>276000</v>
      </c>
      <c r="C214" s="4">
        <f t="shared" si="2"/>
        <v>87474.84</v>
      </c>
      <c r="D214" s="4">
        <f t="shared" si="3"/>
        <v>363474.84</v>
      </c>
      <c r="E214" s="4">
        <f t="shared" si="4"/>
        <v>152635.8</v>
      </c>
    </row>
    <row r="215">
      <c r="A215" s="9">
        <v>214.0</v>
      </c>
      <c r="B215" s="3">
        <f t="shared" si="1"/>
        <v>276000</v>
      </c>
      <c r="C215" s="4">
        <f t="shared" si="2"/>
        <v>87885.52</v>
      </c>
      <c r="D215" s="4">
        <f t="shared" si="3"/>
        <v>363885.52</v>
      </c>
      <c r="E215" s="4">
        <f t="shared" si="4"/>
        <v>153352.4</v>
      </c>
    </row>
    <row r="216">
      <c r="A216" s="9">
        <v>215.0</v>
      </c>
      <c r="B216" s="3">
        <f t="shared" si="1"/>
        <v>276000</v>
      </c>
      <c r="C216" s="4">
        <f t="shared" si="2"/>
        <v>88296.2</v>
      </c>
      <c r="D216" s="4">
        <f t="shared" si="3"/>
        <v>364296.2</v>
      </c>
      <c r="E216" s="4">
        <f t="shared" si="4"/>
        <v>154069</v>
      </c>
    </row>
    <row r="217">
      <c r="A217" s="9">
        <v>216.0</v>
      </c>
      <c r="B217" s="3">
        <f t="shared" si="1"/>
        <v>276000</v>
      </c>
      <c r="C217" s="4">
        <f t="shared" si="2"/>
        <v>88706.88</v>
      </c>
      <c r="D217" s="4">
        <f t="shared" si="3"/>
        <v>364706.88</v>
      </c>
      <c r="E217" s="4">
        <f t="shared" si="4"/>
        <v>154785.6</v>
      </c>
    </row>
    <row r="218">
      <c r="A218" s="9">
        <v>217.0</v>
      </c>
      <c r="B218" s="3">
        <f t="shared" si="1"/>
        <v>276000</v>
      </c>
      <c r="C218" s="4">
        <f t="shared" si="2"/>
        <v>89117.56</v>
      </c>
      <c r="D218" s="4">
        <f t="shared" si="3"/>
        <v>365117.56</v>
      </c>
      <c r="E218" s="4">
        <f t="shared" si="4"/>
        <v>155502.2</v>
      </c>
    </row>
    <row r="219">
      <c r="A219" s="9">
        <v>218.0</v>
      </c>
      <c r="B219" s="3">
        <f t="shared" si="1"/>
        <v>276000</v>
      </c>
      <c r="C219" s="4">
        <f t="shared" si="2"/>
        <v>89528.24</v>
      </c>
      <c r="D219" s="4">
        <f t="shared" si="3"/>
        <v>365528.24</v>
      </c>
      <c r="E219" s="4">
        <f t="shared" si="4"/>
        <v>156218.8</v>
      </c>
    </row>
    <row r="220">
      <c r="A220" s="9">
        <v>219.0</v>
      </c>
      <c r="B220" s="3">
        <f t="shared" si="1"/>
        <v>276000</v>
      </c>
      <c r="C220" s="4">
        <f t="shared" si="2"/>
        <v>89938.92</v>
      </c>
      <c r="D220" s="4">
        <f t="shared" si="3"/>
        <v>365938.92</v>
      </c>
      <c r="E220" s="4">
        <f t="shared" si="4"/>
        <v>156935.4</v>
      </c>
    </row>
    <row r="221">
      <c r="A221" s="9">
        <v>220.0</v>
      </c>
      <c r="B221" s="3">
        <f t="shared" si="1"/>
        <v>276000</v>
      </c>
      <c r="C221" s="4">
        <f t="shared" si="2"/>
        <v>90349.6</v>
      </c>
      <c r="D221" s="4">
        <f t="shared" si="3"/>
        <v>366349.6</v>
      </c>
      <c r="E221" s="4">
        <f t="shared" si="4"/>
        <v>157652</v>
      </c>
    </row>
    <row r="222">
      <c r="A222" s="9">
        <v>221.0</v>
      </c>
      <c r="B222" s="3">
        <f t="shared" si="1"/>
        <v>276000</v>
      </c>
      <c r="C222" s="4">
        <f t="shared" si="2"/>
        <v>90760.28</v>
      </c>
      <c r="D222" s="4">
        <f t="shared" si="3"/>
        <v>366760.28</v>
      </c>
      <c r="E222" s="4">
        <f t="shared" si="4"/>
        <v>158368.6</v>
      </c>
    </row>
    <row r="223">
      <c r="A223" s="9">
        <v>222.0</v>
      </c>
      <c r="B223" s="3">
        <f t="shared" si="1"/>
        <v>276000</v>
      </c>
      <c r="C223" s="4">
        <f t="shared" si="2"/>
        <v>91170.96</v>
      </c>
      <c r="D223" s="4">
        <f t="shared" si="3"/>
        <v>367170.96</v>
      </c>
      <c r="E223" s="4">
        <f t="shared" si="4"/>
        <v>159085.2</v>
      </c>
    </row>
    <row r="224">
      <c r="A224" s="9">
        <v>223.0</v>
      </c>
      <c r="B224" s="3">
        <f t="shared" si="1"/>
        <v>276000</v>
      </c>
      <c r="C224" s="4">
        <f t="shared" si="2"/>
        <v>91581.64</v>
      </c>
      <c r="D224" s="4">
        <f t="shared" si="3"/>
        <v>367581.64</v>
      </c>
      <c r="E224" s="4">
        <f t="shared" si="4"/>
        <v>159801.8</v>
      </c>
    </row>
    <row r="225">
      <c r="A225" s="9">
        <v>224.0</v>
      </c>
      <c r="B225" s="3">
        <f t="shared" si="1"/>
        <v>276000</v>
      </c>
      <c r="C225" s="4">
        <f t="shared" si="2"/>
        <v>91992.32</v>
      </c>
      <c r="D225" s="4">
        <f t="shared" si="3"/>
        <v>367992.32</v>
      </c>
      <c r="E225" s="4">
        <f t="shared" si="4"/>
        <v>160518.4</v>
      </c>
    </row>
    <row r="226">
      <c r="A226" s="9">
        <v>225.0</v>
      </c>
      <c r="B226" s="3">
        <f t="shared" si="1"/>
        <v>276000</v>
      </c>
      <c r="C226" s="4">
        <f t="shared" si="2"/>
        <v>92403</v>
      </c>
      <c r="D226" s="4">
        <f t="shared" si="3"/>
        <v>368403</v>
      </c>
      <c r="E226" s="4">
        <f t="shared" si="4"/>
        <v>161235</v>
      </c>
    </row>
    <row r="227">
      <c r="A227" s="9">
        <v>226.0</v>
      </c>
      <c r="B227" s="3">
        <f t="shared" si="1"/>
        <v>276000</v>
      </c>
      <c r="C227" s="4">
        <f t="shared" si="2"/>
        <v>92813.68</v>
      </c>
      <c r="D227" s="4">
        <f t="shared" si="3"/>
        <v>368813.68</v>
      </c>
      <c r="E227" s="4">
        <f t="shared" si="4"/>
        <v>161951.6</v>
      </c>
    </row>
    <row r="228">
      <c r="A228" s="9">
        <v>227.0</v>
      </c>
      <c r="B228" s="3">
        <f t="shared" si="1"/>
        <v>276000</v>
      </c>
      <c r="C228" s="4">
        <f t="shared" si="2"/>
        <v>93224.36</v>
      </c>
      <c r="D228" s="4">
        <f t="shared" si="3"/>
        <v>369224.36</v>
      </c>
      <c r="E228" s="4">
        <f t="shared" si="4"/>
        <v>162668.2</v>
      </c>
    </row>
    <row r="229">
      <c r="A229" s="9">
        <v>228.0</v>
      </c>
      <c r="B229" s="3">
        <f t="shared" si="1"/>
        <v>276000</v>
      </c>
      <c r="C229" s="4">
        <f t="shared" si="2"/>
        <v>93635.04</v>
      </c>
      <c r="D229" s="4">
        <f t="shared" si="3"/>
        <v>369635.04</v>
      </c>
      <c r="E229" s="4">
        <f t="shared" si="4"/>
        <v>163384.8</v>
      </c>
    </row>
    <row r="230">
      <c r="A230" s="9">
        <v>229.0</v>
      </c>
      <c r="B230" s="3">
        <f t="shared" si="1"/>
        <v>276000</v>
      </c>
      <c r="C230" s="4">
        <f t="shared" si="2"/>
        <v>94045.72</v>
      </c>
      <c r="D230" s="4">
        <f t="shared" si="3"/>
        <v>370045.72</v>
      </c>
      <c r="E230" s="4">
        <f t="shared" si="4"/>
        <v>164101.4</v>
      </c>
    </row>
    <row r="231">
      <c r="A231" s="9">
        <v>230.0</v>
      </c>
      <c r="B231" s="3">
        <f t="shared" si="1"/>
        <v>276000</v>
      </c>
      <c r="C231" s="4">
        <f t="shared" si="2"/>
        <v>94456.4</v>
      </c>
      <c r="D231" s="4">
        <f t="shared" si="3"/>
        <v>370456.4</v>
      </c>
      <c r="E231" s="4">
        <f t="shared" si="4"/>
        <v>164818</v>
      </c>
    </row>
    <row r="232">
      <c r="A232" s="9">
        <v>231.0</v>
      </c>
      <c r="B232" s="3">
        <f t="shared" si="1"/>
        <v>276000</v>
      </c>
      <c r="C232" s="4">
        <f t="shared" si="2"/>
        <v>94867.08</v>
      </c>
      <c r="D232" s="4">
        <f t="shared" si="3"/>
        <v>370867.08</v>
      </c>
      <c r="E232" s="4">
        <f t="shared" si="4"/>
        <v>165534.6</v>
      </c>
    </row>
    <row r="233">
      <c r="A233" s="9">
        <v>232.0</v>
      </c>
      <c r="B233" s="3">
        <f t="shared" si="1"/>
        <v>276000</v>
      </c>
      <c r="C233" s="4">
        <f t="shared" si="2"/>
        <v>95277.76</v>
      </c>
      <c r="D233" s="4">
        <f t="shared" si="3"/>
        <v>371277.76</v>
      </c>
      <c r="E233" s="4">
        <f t="shared" si="4"/>
        <v>166251.2</v>
      </c>
    </row>
    <row r="234">
      <c r="A234" s="9">
        <v>233.0</v>
      </c>
      <c r="B234" s="3">
        <f t="shared" si="1"/>
        <v>276000</v>
      </c>
      <c r="C234" s="4">
        <f t="shared" si="2"/>
        <v>95688.44</v>
      </c>
      <c r="D234" s="4">
        <f t="shared" si="3"/>
        <v>371688.44</v>
      </c>
      <c r="E234" s="4">
        <f t="shared" si="4"/>
        <v>166967.8</v>
      </c>
    </row>
    <row r="235">
      <c r="A235" s="9">
        <v>234.0</v>
      </c>
      <c r="B235" s="3">
        <f t="shared" si="1"/>
        <v>276000</v>
      </c>
      <c r="C235" s="4">
        <f t="shared" si="2"/>
        <v>96099.12</v>
      </c>
      <c r="D235" s="4">
        <f t="shared" si="3"/>
        <v>372099.12</v>
      </c>
      <c r="E235" s="4">
        <f t="shared" si="4"/>
        <v>167684.4</v>
      </c>
    </row>
    <row r="236">
      <c r="A236" s="9">
        <v>235.0</v>
      </c>
      <c r="B236" s="3">
        <f t="shared" si="1"/>
        <v>276000</v>
      </c>
      <c r="C236" s="4">
        <f t="shared" si="2"/>
        <v>96509.8</v>
      </c>
      <c r="D236" s="4">
        <f t="shared" si="3"/>
        <v>372509.8</v>
      </c>
      <c r="E236" s="4">
        <f t="shared" si="4"/>
        <v>168401</v>
      </c>
    </row>
    <row r="237">
      <c r="A237" s="9">
        <v>236.0</v>
      </c>
      <c r="B237" s="3">
        <f t="shared" si="1"/>
        <v>276000</v>
      </c>
      <c r="C237" s="4">
        <f t="shared" si="2"/>
        <v>96920.48</v>
      </c>
      <c r="D237" s="4">
        <f t="shared" si="3"/>
        <v>372920.48</v>
      </c>
      <c r="E237" s="4">
        <f t="shared" si="4"/>
        <v>169117.6</v>
      </c>
    </row>
    <row r="238">
      <c r="A238" s="9">
        <v>237.0</v>
      </c>
      <c r="B238" s="3">
        <f t="shared" si="1"/>
        <v>276000</v>
      </c>
      <c r="C238" s="4">
        <f t="shared" si="2"/>
        <v>97331.16</v>
      </c>
      <c r="D238" s="4">
        <f t="shared" si="3"/>
        <v>373331.16</v>
      </c>
      <c r="E238" s="4">
        <f t="shared" si="4"/>
        <v>169834.2</v>
      </c>
    </row>
    <row r="239">
      <c r="A239" s="9">
        <v>238.0</v>
      </c>
      <c r="B239" s="3">
        <f t="shared" si="1"/>
        <v>276000</v>
      </c>
      <c r="C239" s="4">
        <f t="shared" si="2"/>
        <v>97741.84</v>
      </c>
      <c r="D239" s="4">
        <f t="shared" si="3"/>
        <v>373741.84</v>
      </c>
      <c r="E239" s="4">
        <f t="shared" si="4"/>
        <v>170550.8</v>
      </c>
    </row>
    <row r="240">
      <c r="A240" s="9">
        <v>239.0</v>
      </c>
      <c r="B240" s="3">
        <f t="shared" si="1"/>
        <v>276000</v>
      </c>
      <c r="C240" s="4">
        <f t="shared" si="2"/>
        <v>98152.52</v>
      </c>
      <c r="D240" s="4">
        <f t="shared" si="3"/>
        <v>374152.52</v>
      </c>
      <c r="E240" s="4">
        <f t="shared" si="4"/>
        <v>171267.4</v>
      </c>
    </row>
    <row r="241">
      <c r="A241" s="9">
        <v>240.0</v>
      </c>
      <c r="B241" s="3">
        <f t="shared" si="1"/>
        <v>276000</v>
      </c>
      <c r="C241" s="4">
        <f t="shared" si="2"/>
        <v>98563.2</v>
      </c>
      <c r="D241" s="4">
        <f t="shared" si="3"/>
        <v>374563.2</v>
      </c>
      <c r="E241" s="4">
        <f t="shared" si="4"/>
        <v>171984</v>
      </c>
    </row>
    <row r="242">
      <c r="A242" s="9">
        <v>241.0</v>
      </c>
      <c r="B242" s="3">
        <f t="shared" si="1"/>
        <v>276000</v>
      </c>
      <c r="C242" s="4">
        <f t="shared" si="2"/>
        <v>98973.88</v>
      </c>
      <c r="D242" s="4">
        <f t="shared" si="3"/>
        <v>374973.88</v>
      </c>
      <c r="E242" s="4">
        <f t="shared" si="4"/>
        <v>172700.6</v>
      </c>
    </row>
    <row r="243">
      <c r="A243" s="9">
        <v>242.0</v>
      </c>
      <c r="B243" s="3">
        <f t="shared" si="1"/>
        <v>276000</v>
      </c>
      <c r="C243" s="4">
        <f t="shared" si="2"/>
        <v>99384.56</v>
      </c>
      <c r="D243" s="4">
        <f t="shared" si="3"/>
        <v>375384.56</v>
      </c>
      <c r="E243" s="4">
        <f t="shared" si="4"/>
        <v>173417.2</v>
      </c>
    </row>
    <row r="244">
      <c r="A244" s="9">
        <v>243.0</v>
      </c>
      <c r="B244" s="3">
        <f t="shared" si="1"/>
        <v>276000</v>
      </c>
      <c r="C244" s="4">
        <f t="shared" si="2"/>
        <v>99795.24</v>
      </c>
      <c r="D244" s="4">
        <f t="shared" si="3"/>
        <v>375795.24</v>
      </c>
      <c r="E244" s="4">
        <f t="shared" si="4"/>
        <v>174133.8</v>
      </c>
    </row>
    <row r="245">
      <c r="A245" s="9">
        <v>244.0</v>
      </c>
      <c r="B245" s="3">
        <f t="shared" si="1"/>
        <v>276000</v>
      </c>
      <c r="C245" s="4">
        <f t="shared" si="2"/>
        <v>100205.92</v>
      </c>
      <c r="D245" s="4">
        <f t="shared" si="3"/>
        <v>376205.92</v>
      </c>
      <c r="E245" s="4">
        <f t="shared" si="4"/>
        <v>174850.4</v>
      </c>
    </row>
    <row r="246">
      <c r="A246" s="9">
        <v>245.0</v>
      </c>
      <c r="B246" s="3">
        <f t="shared" si="1"/>
        <v>276000</v>
      </c>
      <c r="C246" s="4">
        <f t="shared" si="2"/>
        <v>100616.6</v>
      </c>
      <c r="D246" s="4">
        <f t="shared" si="3"/>
        <v>376616.6</v>
      </c>
      <c r="E246" s="4">
        <f t="shared" si="4"/>
        <v>175567</v>
      </c>
    </row>
    <row r="247">
      <c r="A247" s="9">
        <v>246.0</v>
      </c>
      <c r="B247" s="3">
        <f t="shared" si="1"/>
        <v>276000</v>
      </c>
      <c r="C247" s="4">
        <f t="shared" si="2"/>
        <v>101027.28</v>
      </c>
      <c r="D247" s="4">
        <f t="shared" si="3"/>
        <v>377027.28</v>
      </c>
      <c r="E247" s="4">
        <f t="shared" si="4"/>
        <v>176283.6</v>
      </c>
    </row>
    <row r="248">
      <c r="A248" s="9">
        <v>247.0</v>
      </c>
      <c r="B248" s="3">
        <f t="shared" si="1"/>
        <v>276000</v>
      </c>
      <c r="C248" s="4">
        <f t="shared" si="2"/>
        <v>101437.96</v>
      </c>
      <c r="D248" s="4">
        <f t="shared" si="3"/>
        <v>377437.96</v>
      </c>
      <c r="E248" s="4">
        <f t="shared" si="4"/>
        <v>177000.2</v>
      </c>
    </row>
    <row r="249">
      <c r="A249" s="9">
        <v>248.0</v>
      </c>
      <c r="B249" s="3">
        <f t="shared" si="1"/>
        <v>276000</v>
      </c>
      <c r="C249" s="4">
        <f t="shared" si="2"/>
        <v>101848.64</v>
      </c>
      <c r="D249" s="4">
        <f t="shared" si="3"/>
        <v>377848.64</v>
      </c>
      <c r="E249" s="4">
        <f t="shared" si="4"/>
        <v>177716.8</v>
      </c>
    </row>
    <row r="250">
      <c r="A250" s="9">
        <v>249.0</v>
      </c>
      <c r="B250" s="3">
        <f t="shared" si="1"/>
        <v>276000</v>
      </c>
      <c r="C250" s="4">
        <f t="shared" si="2"/>
        <v>102259.32</v>
      </c>
      <c r="D250" s="4">
        <f t="shared" si="3"/>
        <v>378259.32</v>
      </c>
      <c r="E250" s="4">
        <f t="shared" si="4"/>
        <v>178433.4</v>
      </c>
    </row>
    <row r="251">
      <c r="A251" s="9">
        <v>250.0</v>
      </c>
      <c r="B251" s="3">
        <f t="shared" si="1"/>
        <v>276000</v>
      </c>
      <c r="C251" s="4">
        <f t="shared" si="2"/>
        <v>102670</v>
      </c>
      <c r="D251" s="4">
        <f t="shared" si="3"/>
        <v>378670</v>
      </c>
      <c r="E251" s="4">
        <f t="shared" si="4"/>
        <v>179150</v>
      </c>
    </row>
    <row r="252">
      <c r="A252" s="9">
        <v>251.0</v>
      </c>
      <c r="B252" s="3">
        <f t="shared" si="1"/>
        <v>276000</v>
      </c>
      <c r="C252" s="4">
        <f t="shared" si="2"/>
        <v>103080.68</v>
      </c>
      <c r="D252" s="4">
        <f t="shared" si="3"/>
        <v>379080.68</v>
      </c>
      <c r="E252" s="4">
        <f t="shared" si="4"/>
        <v>179866.6</v>
      </c>
    </row>
    <row r="253">
      <c r="A253" s="9">
        <v>252.0</v>
      </c>
      <c r="B253" s="3">
        <f t="shared" si="1"/>
        <v>276000</v>
      </c>
      <c r="C253" s="4">
        <f t="shared" si="2"/>
        <v>103491.36</v>
      </c>
      <c r="D253" s="4">
        <f t="shared" si="3"/>
        <v>379491.36</v>
      </c>
      <c r="E253" s="4">
        <f t="shared" si="4"/>
        <v>180583.2</v>
      </c>
    </row>
    <row r="254">
      <c r="A254" s="9">
        <v>253.0</v>
      </c>
      <c r="B254" s="3">
        <f t="shared" si="1"/>
        <v>276000</v>
      </c>
      <c r="C254" s="4">
        <f t="shared" si="2"/>
        <v>103902.04</v>
      </c>
      <c r="D254" s="4">
        <f t="shared" si="3"/>
        <v>379902.04</v>
      </c>
      <c r="E254" s="4">
        <f t="shared" si="4"/>
        <v>181299.8</v>
      </c>
    </row>
    <row r="255">
      <c r="A255" s="9">
        <v>254.0</v>
      </c>
      <c r="B255" s="3">
        <f t="shared" si="1"/>
        <v>276000</v>
      </c>
      <c r="C255" s="4">
        <f t="shared" si="2"/>
        <v>104312.72</v>
      </c>
      <c r="D255" s="4">
        <f t="shared" si="3"/>
        <v>380312.72</v>
      </c>
      <c r="E255" s="4">
        <f t="shared" si="4"/>
        <v>182016.4</v>
      </c>
    </row>
    <row r="256">
      <c r="A256" s="9">
        <v>255.0</v>
      </c>
      <c r="B256" s="3">
        <f t="shared" si="1"/>
        <v>276000</v>
      </c>
      <c r="C256" s="4">
        <f t="shared" si="2"/>
        <v>104723.4</v>
      </c>
      <c r="D256" s="4">
        <f t="shared" si="3"/>
        <v>380723.4</v>
      </c>
      <c r="E256" s="4">
        <f t="shared" si="4"/>
        <v>182733</v>
      </c>
    </row>
    <row r="257">
      <c r="A257" s="9">
        <v>256.0</v>
      </c>
      <c r="B257" s="3">
        <f t="shared" si="1"/>
        <v>276000</v>
      </c>
      <c r="C257" s="4">
        <f t="shared" si="2"/>
        <v>105134.08</v>
      </c>
      <c r="D257" s="4">
        <f t="shared" si="3"/>
        <v>381134.08</v>
      </c>
      <c r="E257" s="4">
        <f t="shared" si="4"/>
        <v>183449.6</v>
      </c>
    </row>
    <row r="258">
      <c r="A258" s="9">
        <v>257.0</v>
      </c>
      <c r="B258" s="3">
        <f t="shared" si="1"/>
        <v>276000</v>
      </c>
      <c r="C258" s="4">
        <f t="shared" si="2"/>
        <v>105544.76</v>
      </c>
      <c r="D258" s="4">
        <f t="shared" si="3"/>
        <v>381544.76</v>
      </c>
      <c r="E258" s="4">
        <f t="shared" si="4"/>
        <v>184166.2</v>
      </c>
    </row>
    <row r="259">
      <c r="A259" s="9">
        <v>258.0</v>
      </c>
      <c r="B259" s="3">
        <f t="shared" si="1"/>
        <v>276000</v>
      </c>
      <c r="C259" s="4">
        <f t="shared" si="2"/>
        <v>105955.44</v>
      </c>
      <c r="D259" s="4">
        <f t="shared" si="3"/>
        <v>381955.44</v>
      </c>
      <c r="E259" s="4">
        <f t="shared" si="4"/>
        <v>184882.8</v>
      </c>
    </row>
    <row r="260">
      <c r="A260" s="9">
        <v>259.0</v>
      </c>
      <c r="B260" s="3">
        <f t="shared" si="1"/>
        <v>276000</v>
      </c>
      <c r="C260" s="4">
        <f t="shared" si="2"/>
        <v>106366.12</v>
      </c>
      <c r="D260" s="4">
        <f t="shared" si="3"/>
        <v>382366.12</v>
      </c>
      <c r="E260" s="4">
        <f t="shared" si="4"/>
        <v>185599.4</v>
      </c>
    </row>
    <row r="261">
      <c r="A261" s="9">
        <v>260.0</v>
      </c>
      <c r="B261" s="3">
        <f t="shared" si="1"/>
        <v>276000</v>
      </c>
      <c r="C261" s="4">
        <f t="shared" si="2"/>
        <v>106776.8</v>
      </c>
      <c r="D261" s="4">
        <f t="shared" si="3"/>
        <v>382776.8</v>
      </c>
      <c r="E261" s="4">
        <f t="shared" si="4"/>
        <v>186316</v>
      </c>
    </row>
    <row r="262">
      <c r="A262" s="9">
        <v>261.0</v>
      </c>
      <c r="B262" s="3">
        <f t="shared" si="1"/>
        <v>276000</v>
      </c>
      <c r="C262" s="4">
        <f t="shared" si="2"/>
        <v>107187.48</v>
      </c>
      <c r="D262" s="4">
        <f t="shared" si="3"/>
        <v>383187.48</v>
      </c>
      <c r="E262" s="4">
        <f t="shared" si="4"/>
        <v>187032.6</v>
      </c>
    </row>
    <row r="263">
      <c r="A263" s="9">
        <v>262.0</v>
      </c>
      <c r="B263" s="3">
        <f t="shared" si="1"/>
        <v>276000</v>
      </c>
      <c r="C263" s="4">
        <f t="shared" si="2"/>
        <v>107598.16</v>
      </c>
      <c r="D263" s="4">
        <f t="shared" si="3"/>
        <v>383598.16</v>
      </c>
      <c r="E263" s="4">
        <f t="shared" si="4"/>
        <v>187749.2</v>
      </c>
    </row>
    <row r="264">
      <c r="A264" s="9">
        <v>263.0</v>
      </c>
      <c r="B264" s="3">
        <f t="shared" si="1"/>
        <v>276000</v>
      </c>
      <c r="C264" s="4">
        <f t="shared" si="2"/>
        <v>108008.84</v>
      </c>
      <c r="D264" s="4">
        <f t="shared" si="3"/>
        <v>384008.84</v>
      </c>
      <c r="E264" s="4">
        <f t="shared" si="4"/>
        <v>188465.8</v>
      </c>
    </row>
    <row r="265">
      <c r="A265" s="9">
        <v>264.0</v>
      </c>
      <c r="B265" s="3">
        <f t="shared" si="1"/>
        <v>276000</v>
      </c>
      <c r="C265" s="4">
        <f t="shared" si="2"/>
        <v>108419.52</v>
      </c>
      <c r="D265" s="4">
        <f t="shared" si="3"/>
        <v>384419.52</v>
      </c>
      <c r="E265" s="4">
        <f t="shared" si="4"/>
        <v>189182.4</v>
      </c>
    </row>
    <row r="266">
      <c r="A266" s="9">
        <v>265.0</v>
      </c>
      <c r="B266" s="3">
        <f t="shared" si="1"/>
        <v>276000</v>
      </c>
      <c r="C266" s="4">
        <f t="shared" si="2"/>
        <v>108830.2</v>
      </c>
      <c r="D266" s="4">
        <f t="shared" si="3"/>
        <v>384830.2</v>
      </c>
      <c r="E266" s="4">
        <f t="shared" si="4"/>
        <v>189899</v>
      </c>
    </row>
    <row r="267">
      <c r="A267" s="9">
        <v>266.0</v>
      </c>
      <c r="B267" s="3">
        <f t="shared" si="1"/>
        <v>276000</v>
      </c>
      <c r="C267" s="4">
        <f t="shared" si="2"/>
        <v>109240.88</v>
      </c>
      <c r="D267" s="4">
        <f t="shared" si="3"/>
        <v>385240.88</v>
      </c>
      <c r="E267" s="4">
        <f t="shared" si="4"/>
        <v>190615.6</v>
      </c>
    </row>
    <row r="268">
      <c r="A268" s="9">
        <v>267.0</v>
      </c>
      <c r="B268" s="3">
        <f t="shared" si="1"/>
        <v>276000</v>
      </c>
      <c r="C268" s="4">
        <f t="shared" si="2"/>
        <v>109651.56</v>
      </c>
      <c r="D268" s="4">
        <f t="shared" si="3"/>
        <v>385651.56</v>
      </c>
      <c r="E268" s="4">
        <f t="shared" si="4"/>
        <v>191332.2</v>
      </c>
    </row>
    <row r="269">
      <c r="A269" s="9">
        <v>268.0</v>
      </c>
      <c r="B269" s="3">
        <f t="shared" si="1"/>
        <v>276000</v>
      </c>
      <c r="C269" s="4">
        <f t="shared" si="2"/>
        <v>110062.24</v>
      </c>
      <c r="D269" s="4">
        <f t="shared" si="3"/>
        <v>386062.24</v>
      </c>
      <c r="E269" s="4">
        <f t="shared" si="4"/>
        <v>192048.8</v>
      </c>
    </row>
    <row r="270">
      <c r="A270" s="9">
        <v>269.0</v>
      </c>
      <c r="B270" s="3">
        <f t="shared" si="1"/>
        <v>276000</v>
      </c>
      <c r="C270" s="4">
        <f t="shared" si="2"/>
        <v>110472.92</v>
      </c>
      <c r="D270" s="4">
        <f t="shared" si="3"/>
        <v>386472.92</v>
      </c>
      <c r="E270" s="4">
        <f t="shared" si="4"/>
        <v>192765.4</v>
      </c>
    </row>
    <row r="271">
      <c r="A271" s="9">
        <v>270.0</v>
      </c>
      <c r="B271" s="3">
        <f t="shared" si="1"/>
        <v>276000</v>
      </c>
      <c r="C271" s="4">
        <f t="shared" si="2"/>
        <v>110883.6</v>
      </c>
      <c r="D271" s="4">
        <f t="shared" si="3"/>
        <v>386883.6</v>
      </c>
      <c r="E271" s="4">
        <f t="shared" si="4"/>
        <v>193482</v>
      </c>
    </row>
    <row r="272">
      <c r="A272" s="9">
        <v>271.0</v>
      </c>
      <c r="B272" s="3">
        <f t="shared" si="1"/>
        <v>276000</v>
      </c>
      <c r="C272" s="4">
        <f t="shared" si="2"/>
        <v>111294.28</v>
      </c>
      <c r="D272" s="4">
        <f t="shared" si="3"/>
        <v>387294.28</v>
      </c>
      <c r="E272" s="4">
        <f t="shared" si="4"/>
        <v>194198.6</v>
      </c>
    </row>
    <row r="273">
      <c r="A273" s="9">
        <v>272.0</v>
      </c>
      <c r="B273" s="3">
        <f t="shared" si="1"/>
        <v>276000</v>
      </c>
      <c r="C273" s="4">
        <f t="shared" si="2"/>
        <v>111704.96</v>
      </c>
      <c r="D273" s="4">
        <f t="shared" si="3"/>
        <v>387704.96</v>
      </c>
      <c r="E273" s="4">
        <f t="shared" si="4"/>
        <v>194915.2</v>
      </c>
    </row>
    <row r="274">
      <c r="A274" s="9">
        <v>273.0</v>
      </c>
      <c r="B274" s="3">
        <f t="shared" si="1"/>
        <v>276000</v>
      </c>
      <c r="C274" s="4">
        <f t="shared" si="2"/>
        <v>112115.64</v>
      </c>
      <c r="D274" s="4">
        <f t="shared" si="3"/>
        <v>388115.64</v>
      </c>
      <c r="E274" s="4">
        <f t="shared" si="4"/>
        <v>195631.8</v>
      </c>
    </row>
    <row r="275">
      <c r="A275" s="9">
        <v>274.0</v>
      </c>
      <c r="B275" s="3">
        <f t="shared" si="1"/>
        <v>276000</v>
      </c>
      <c r="C275" s="4">
        <f t="shared" si="2"/>
        <v>112526.32</v>
      </c>
      <c r="D275" s="4">
        <f t="shared" si="3"/>
        <v>388526.32</v>
      </c>
      <c r="E275" s="4">
        <f t="shared" si="4"/>
        <v>196348.4</v>
      </c>
    </row>
    <row r="276">
      <c r="A276" s="9">
        <v>275.0</v>
      </c>
      <c r="B276" s="3">
        <f t="shared" si="1"/>
        <v>276000</v>
      </c>
      <c r="C276" s="4">
        <f t="shared" si="2"/>
        <v>112937</v>
      </c>
      <c r="D276" s="4">
        <f t="shared" si="3"/>
        <v>388937</v>
      </c>
      <c r="E276" s="4">
        <f t="shared" si="4"/>
        <v>197065</v>
      </c>
    </row>
    <row r="277">
      <c r="A277" s="9">
        <v>276.0</v>
      </c>
      <c r="B277" s="3">
        <f t="shared" si="1"/>
        <v>276000</v>
      </c>
      <c r="C277" s="4">
        <f t="shared" si="2"/>
        <v>113347.68</v>
      </c>
      <c r="D277" s="4">
        <f t="shared" si="3"/>
        <v>389347.68</v>
      </c>
      <c r="E277" s="4">
        <f t="shared" si="4"/>
        <v>197781.6</v>
      </c>
    </row>
    <row r="278">
      <c r="A278" s="9">
        <v>277.0</v>
      </c>
      <c r="B278" s="3">
        <f t="shared" si="1"/>
        <v>276000</v>
      </c>
      <c r="C278" s="4">
        <f t="shared" si="2"/>
        <v>113758.36</v>
      </c>
      <c r="D278" s="4">
        <f t="shared" si="3"/>
        <v>389758.36</v>
      </c>
      <c r="E278" s="4">
        <f t="shared" si="4"/>
        <v>198498.2</v>
      </c>
    </row>
    <row r="279">
      <c r="A279" s="9">
        <v>278.0</v>
      </c>
      <c r="B279" s="3">
        <f t="shared" si="1"/>
        <v>276000</v>
      </c>
      <c r="C279" s="4">
        <f t="shared" si="2"/>
        <v>114169.04</v>
      </c>
      <c r="D279" s="4">
        <f t="shared" si="3"/>
        <v>390169.04</v>
      </c>
      <c r="E279" s="4">
        <f t="shared" si="4"/>
        <v>199214.8</v>
      </c>
    </row>
    <row r="280">
      <c r="A280" s="9">
        <v>279.0</v>
      </c>
      <c r="B280" s="3">
        <f t="shared" si="1"/>
        <v>276000</v>
      </c>
      <c r="C280" s="4">
        <f t="shared" si="2"/>
        <v>114579.72</v>
      </c>
      <c r="D280" s="4">
        <f t="shared" si="3"/>
        <v>390579.72</v>
      </c>
      <c r="E280" s="4">
        <f t="shared" si="4"/>
        <v>199931.4</v>
      </c>
    </row>
    <row r="281">
      <c r="A281" s="9">
        <v>280.0</v>
      </c>
      <c r="B281" s="3">
        <f t="shared" si="1"/>
        <v>276000</v>
      </c>
      <c r="C281" s="4">
        <f t="shared" si="2"/>
        <v>114990.4</v>
      </c>
      <c r="D281" s="4">
        <f t="shared" si="3"/>
        <v>390990.4</v>
      </c>
      <c r="E281" s="4">
        <f t="shared" si="4"/>
        <v>200648</v>
      </c>
    </row>
    <row r="282">
      <c r="A282" s="9">
        <v>281.0</v>
      </c>
      <c r="B282" s="3">
        <f t="shared" si="1"/>
        <v>276000</v>
      </c>
      <c r="C282" s="4">
        <f t="shared" si="2"/>
        <v>115401.08</v>
      </c>
      <c r="D282" s="4">
        <f t="shared" si="3"/>
        <v>391401.08</v>
      </c>
      <c r="E282" s="4">
        <f t="shared" si="4"/>
        <v>201364.6</v>
      </c>
    </row>
    <row r="283">
      <c r="A283" s="9">
        <v>282.0</v>
      </c>
      <c r="B283" s="3">
        <f t="shared" si="1"/>
        <v>276000</v>
      </c>
      <c r="C283" s="4">
        <f t="shared" si="2"/>
        <v>115811.76</v>
      </c>
      <c r="D283" s="4">
        <f t="shared" si="3"/>
        <v>391811.76</v>
      </c>
      <c r="E283" s="4">
        <f t="shared" si="4"/>
        <v>202081.2</v>
      </c>
    </row>
    <row r="284">
      <c r="A284" s="9">
        <v>283.0</v>
      </c>
      <c r="B284" s="3">
        <f t="shared" si="1"/>
        <v>276000</v>
      </c>
      <c r="C284" s="4">
        <f t="shared" si="2"/>
        <v>116222.44</v>
      </c>
      <c r="D284" s="4">
        <f t="shared" si="3"/>
        <v>392222.44</v>
      </c>
      <c r="E284" s="4">
        <f t="shared" si="4"/>
        <v>202797.8</v>
      </c>
    </row>
    <row r="285">
      <c r="A285" s="9">
        <v>284.0</v>
      </c>
      <c r="B285" s="3">
        <f t="shared" si="1"/>
        <v>276000</v>
      </c>
      <c r="C285" s="4">
        <f t="shared" si="2"/>
        <v>116633.12</v>
      </c>
      <c r="D285" s="4">
        <f t="shared" si="3"/>
        <v>392633.12</v>
      </c>
      <c r="E285" s="4">
        <f t="shared" si="4"/>
        <v>203514.4</v>
      </c>
    </row>
    <row r="286">
      <c r="A286" s="9">
        <v>285.0</v>
      </c>
      <c r="B286" s="3">
        <f t="shared" si="1"/>
        <v>276000</v>
      </c>
      <c r="C286" s="4">
        <f t="shared" si="2"/>
        <v>117043.8</v>
      </c>
      <c r="D286" s="4">
        <f t="shared" si="3"/>
        <v>393043.8</v>
      </c>
      <c r="E286" s="4">
        <f t="shared" si="4"/>
        <v>204231</v>
      </c>
    </row>
    <row r="287">
      <c r="A287" s="9">
        <v>286.0</v>
      </c>
      <c r="B287" s="3">
        <f t="shared" si="1"/>
        <v>276000</v>
      </c>
      <c r="C287" s="4">
        <f t="shared" si="2"/>
        <v>117454.48</v>
      </c>
      <c r="D287" s="4">
        <f t="shared" si="3"/>
        <v>393454.48</v>
      </c>
      <c r="E287" s="4">
        <f t="shared" si="4"/>
        <v>204947.6</v>
      </c>
    </row>
    <row r="288">
      <c r="A288" s="9">
        <v>287.0</v>
      </c>
      <c r="B288" s="3">
        <f t="shared" si="1"/>
        <v>276000</v>
      </c>
      <c r="C288" s="4">
        <f t="shared" si="2"/>
        <v>117865.16</v>
      </c>
      <c r="D288" s="4">
        <f t="shared" si="3"/>
        <v>393865.16</v>
      </c>
      <c r="E288" s="4">
        <f t="shared" si="4"/>
        <v>205664.2</v>
      </c>
    </row>
    <row r="289">
      <c r="A289" s="9">
        <v>288.0</v>
      </c>
      <c r="B289" s="3">
        <f t="shared" si="1"/>
        <v>276000</v>
      </c>
      <c r="C289" s="4">
        <f t="shared" si="2"/>
        <v>118275.84</v>
      </c>
      <c r="D289" s="4">
        <f t="shared" si="3"/>
        <v>394275.84</v>
      </c>
      <c r="E289" s="4">
        <f t="shared" si="4"/>
        <v>206380.8</v>
      </c>
    </row>
    <row r="290">
      <c r="A290" s="9">
        <v>289.0</v>
      </c>
      <c r="B290" s="3">
        <f t="shared" si="1"/>
        <v>276000</v>
      </c>
      <c r="C290" s="4">
        <f t="shared" si="2"/>
        <v>118686.52</v>
      </c>
      <c r="D290" s="4">
        <f t="shared" si="3"/>
        <v>394686.52</v>
      </c>
      <c r="E290" s="4">
        <f t="shared" si="4"/>
        <v>207097.4</v>
      </c>
    </row>
    <row r="291">
      <c r="A291" s="9">
        <v>290.0</v>
      </c>
      <c r="B291" s="3">
        <f t="shared" si="1"/>
        <v>276000</v>
      </c>
      <c r="C291" s="4">
        <f t="shared" si="2"/>
        <v>119097.2</v>
      </c>
      <c r="D291" s="4">
        <f t="shared" si="3"/>
        <v>395097.2</v>
      </c>
      <c r="E291" s="4">
        <f t="shared" si="4"/>
        <v>207814</v>
      </c>
    </row>
    <row r="292">
      <c r="A292" s="9">
        <v>291.0</v>
      </c>
      <c r="B292" s="3">
        <f t="shared" si="1"/>
        <v>276000</v>
      </c>
      <c r="C292" s="4">
        <f t="shared" si="2"/>
        <v>119507.88</v>
      </c>
      <c r="D292" s="4">
        <f t="shared" si="3"/>
        <v>395507.88</v>
      </c>
      <c r="E292" s="4">
        <f t="shared" si="4"/>
        <v>208530.6</v>
      </c>
    </row>
    <row r="293">
      <c r="A293" s="9">
        <v>292.0</v>
      </c>
      <c r="B293" s="3">
        <f t="shared" si="1"/>
        <v>276000</v>
      </c>
      <c r="C293" s="4">
        <f t="shared" si="2"/>
        <v>119918.56</v>
      </c>
      <c r="D293" s="4">
        <f t="shared" si="3"/>
        <v>395918.56</v>
      </c>
      <c r="E293" s="4">
        <f t="shared" si="4"/>
        <v>209247.2</v>
      </c>
    </row>
    <row r="294">
      <c r="A294" s="9">
        <v>293.0</v>
      </c>
      <c r="B294" s="3">
        <f t="shared" si="1"/>
        <v>276000</v>
      </c>
      <c r="C294" s="4">
        <f t="shared" si="2"/>
        <v>120329.24</v>
      </c>
      <c r="D294" s="4">
        <f t="shared" si="3"/>
        <v>396329.24</v>
      </c>
      <c r="E294" s="4">
        <f t="shared" si="4"/>
        <v>209963.8</v>
      </c>
    </row>
    <row r="295">
      <c r="A295" s="9">
        <v>294.0</v>
      </c>
      <c r="B295" s="3">
        <f t="shared" si="1"/>
        <v>276000</v>
      </c>
      <c r="C295" s="4">
        <f t="shared" si="2"/>
        <v>120739.92</v>
      </c>
      <c r="D295" s="4">
        <f t="shared" si="3"/>
        <v>396739.92</v>
      </c>
      <c r="E295" s="4">
        <f t="shared" si="4"/>
        <v>210680.4</v>
      </c>
    </row>
    <row r="296">
      <c r="A296" s="9">
        <v>295.0</v>
      </c>
      <c r="B296" s="3">
        <f t="shared" si="1"/>
        <v>276000</v>
      </c>
      <c r="C296" s="4">
        <f t="shared" si="2"/>
        <v>121150.6</v>
      </c>
      <c r="D296" s="4">
        <f t="shared" si="3"/>
        <v>397150.6</v>
      </c>
      <c r="E296" s="4">
        <f t="shared" si="4"/>
        <v>211397</v>
      </c>
    </row>
    <row r="297">
      <c r="A297" s="9">
        <v>296.0</v>
      </c>
      <c r="B297" s="3">
        <f t="shared" si="1"/>
        <v>276000</v>
      </c>
      <c r="C297" s="4">
        <f t="shared" si="2"/>
        <v>121561.28</v>
      </c>
      <c r="D297" s="4">
        <f t="shared" si="3"/>
        <v>397561.28</v>
      </c>
      <c r="E297" s="4">
        <f t="shared" si="4"/>
        <v>212113.6</v>
      </c>
    </row>
    <row r="298">
      <c r="A298" s="9">
        <v>297.0</v>
      </c>
      <c r="B298" s="3">
        <f t="shared" si="1"/>
        <v>276000</v>
      </c>
      <c r="C298" s="4">
        <f t="shared" si="2"/>
        <v>121971.96</v>
      </c>
      <c r="D298" s="4">
        <f t="shared" si="3"/>
        <v>397971.96</v>
      </c>
      <c r="E298" s="4">
        <f t="shared" si="4"/>
        <v>212830.2</v>
      </c>
    </row>
    <row r="299">
      <c r="A299" s="9">
        <v>298.0</v>
      </c>
      <c r="B299" s="3">
        <f t="shared" si="1"/>
        <v>276000</v>
      </c>
      <c r="C299" s="4">
        <f t="shared" si="2"/>
        <v>122382.64</v>
      </c>
      <c r="D299" s="4">
        <f t="shared" si="3"/>
        <v>398382.64</v>
      </c>
      <c r="E299" s="4">
        <f t="shared" si="4"/>
        <v>213546.8</v>
      </c>
    </row>
    <row r="300">
      <c r="A300" s="9">
        <v>299.0</v>
      </c>
      <c r="B300" s="3">
        <f t="shared" si="1"/>
        <v>276000</v>
      </c>
      <c r="C300" s="4">
        <f t="shared" si="2"/>
        <v>122793.32</v>
      </c>
      <c r="D300" s="4">
        <f t="shared" si="3"/>
        <v>398793.32</v>
      </c>
      <c r="E300" s="4">
        <f t="shared" si="4"/>
        <v>214263.4</v>
      </c>
    </row>
    <row r="301">
      <c r="A301" s="9">
        <v>300.0</v>
      </c>
      <c r="B301" s="3">
        <f t="shared" si="1"/>
        <v>276000</v>
      </c>
      <c r="C301" s="4">
        <f t="shared" si="2"/>
        <v>123204</v>
      </c>
      <c r="D301" s="4">
        <f t="shared" si="3"/>
        <v>399204</v>
      </c>
      <c r="E301" s="4">
        <f t="shared" si="4"/>
        <v>214980</v>
      </c>
    </row>
    <row r="302">
      <c r="A302" s="9">
        <v>301.0</v>
      </c>
      <c r="B302" s="3">
        <f t="shared" si="1"/>
        <v>276000</v>
      </c>
      <c r="C302" s="4">
        <f t="shared" si="2"/>
        <v>123614.68</v>
      </c>
      <c r="D302" s="4">
        <f t="shared" si="3"/>
        <v>399614.68</v>
      </c>
      <c r="E302" s="4">
        <f t="shared" si="4"/>
        <v>215696.6</v>
      </c>
    </row>
    <row r="303">
      <c r="A303" s="9">
        <v>302.0</v>
      </c>
      <c r="B303" s="3">
        <f t="shared" si="1"/>
        <v>276000</v>
      </c>
      <c r="C303" s="4">
        <f t="shared" si="2"/>
        <v>124025.36</v>
      </c>
      <c r="D303" s="4">
        <f t="shared" si="3"/>
        <v>400025.36</v>
      </c>
      <c r="E303" s="4">
        <f t="shared" si="4"/>
        <v>216413.2</v>
      </c>
    </row>
    <row r="304">
      <c r="A304" s="9">
        <v>303.0</v>
      </c>
      <c r="B304" s="3">
        <f t="shared" si="1"/>
        <v>276000</v>
      </c>
      <c r="C304" s="4">
        <f t="shared" si="2"/>
        <v>124436.04</v>
      </c>
      <c r="D304" s="4">
        <f t="shared" si="3"/>
        <v>400436.04</v>
      </c>
      <c r="E304" s="4">
        <f t="shared" si="4"/>
        <v>217129.8</v>
      </c>
    </row>
    <row r="305">
      <c r="A305" s="9">
        <v>304.0</v>
      </c>
      <c r="B305" s="3">
        <f t="shared" si="1"/>
        <v>276000</v>
      </c>
      <c r="C305" s="4">
        <f t="shared" si="2"/>
        <v>124846.72</v>
      </c>
      <c r="D305" s="4">
        <f t="shared" si="3"/>
        <v>400846.72</v>
      </c>
      <c r="E305" s="4">
        <f t="shared" si="4"/>
        <v>217846.4</v>
      </c>
    </row>
    <row r="306">
      <c r="A306" s="9">
        <v>305.0</v>
      </c>
      <c r="B306" s="3">
        <f t="shared" si="1"/>
        <v>276000</v>
      </c>
      <c r="C306" s="4">
        <f t="shared" si="2"/>
        <v>125257.4</v>
      </c>
      <c r="D306" s="4">
        <f t="shared" si="3"/>
        <v>401257.4</v>
      </c>
      <c r="E306" s="4">
        <f t="shared" si="4"/>
        <v>218563</v>
      </c>
    </row>
    <row r="307">
      <c r="A307" s="9">
        <v>306.0</v>
      </c>
      <c r="B307" s="3">
        <f t="shared" si="1"/>
        <v>276000</v>
      </c>
      <c r="C307" s="4">
        <f t="shared" si="2"/>
        <v>125668.08</v>
      </c>
      <c r="D307" s="4">
        <f t="shared" si="3"/>
        <v>401668.08</v>
      </c>
      <c r="E307" s="4">
        <f t="shared" si="4"/>
        <v>219279.6</v>
      </c>
    </row>
    <row r="308">
      <c r="A308" s="9">
        <v>307.0</v>
      </c>
      <c r="B308" s="3">
        <f t="shared" si="1"/>
        <v>276000</v>
      </c>
      <c r="C308" s="4">
        <f t="shared" si="2"/>
        <v>126078.76</v>
      </c>
      <c r="D308" s="4">
        <f t="shared" si="3"/>
        <v>402078.76</v>
      </c>
      <c r="E308" s="4">
        <f t="shared" si="4"/>
        <v>219996.2</v>
      </c>
    </row>
    <row r="309">
      <c r="A309" s="9">
        <v>308.0</v>
      </c>
      <c r="B309" s="3">
        <f t="shared" si="1"/>
        <v>276000</v>
      </c>
      <c r="C309" s="4">
        <f t="shared" si="2"/>
        <v>126489.44</v>
      </c>
      <c r="D309" s="4">
        <f t="shared" si="3"/>
        <v>402489.44</v>
      </c>
      <c r="E309" s="4">
        <f t="shared" si="4"/>
        <v>220712.8</v>
      </c>
    </row>
    <row r="310">
      <c r="A310" s="9">
        <v>309.0</v>
      </c>
      <c r="B310" s="3">
        <f t="shared" si="1"/>
        <v>276000</v>
      </c>
      <c r="C310" s="4">
        <f t="shared" si="2"/>
        <v>126900.12</v>
      </c>
      <c r="D310" s="4">
        <f t="shared" si="3"/>
        <v>402900.12</v>
      </c>
      <c r="E310" s="4">
        <f t="shared" si="4"/>
        <v>221429.4</v>
      </c>
    </row>
    <row r="311">
      <c r="A311" s="9">
        <v>310.0</v>
      </c>
      <c r="B311" s="3">
        <f t="shared" si="1"/>
        <v>276000</v>
      </c>
      <c r="C311" s="4">
        <f t="shared" si="2"/>
        <v>127310.8</v>
      </c>
      <c r="D311" s="4">
        <f t="shared" si="3"/>
        <v>403310.8</v>
      </c>
      <c r="E311" s="4">
        <f t="shared" si="4"/>
        <v>222146</v>
      </c>
    </row>
    <row r="312">
      <c r="A312" s="9">
        <v>311.0</v>
      </c>
      <c r="B312" s="3">
        <f t="shared" si="1"/>
        <v>276000</v>
      </c>
      <c r="C312" s="4">
        <f t="shared" si="2"/>
        <v>127721.48</v>
      </c>
      <c r="D312" s="4">
        <f t="shared" si="3"/>
        <v>403721.48</v>
      </c>
      <c r="E312" s="4">
        <f t="shared" si="4"/>
        <v>222862.6</v>
      </c>
    </row>
    <row r="313">
      <c r="A313" s="9">
        <v>312.0</v>
      </c>
      <c r="B313" s="3">
        <f t="shared" si="1"/>
        <v>276000</v>
      </c>
      <c r="C313" s="4">
        <f t="shared" si="2"/>
        <v>128132.16</v>
      </c>
      <c r="D313" s="4">
        <f t="shared" si="3"/>
        <v>404132.16</v>
      </c>
      <c r="E313" s="4">
        <f t="shared" si="4"/>
        <v>223579.2</v>
      </c>
    </row>
    <row r="314">
      <c r="A314" s="9">
        <v>313.0</v>
      </c>
      <c r="B314" s="3">
        <f t="shared" si="1"/>
        <v>276000</v>
      </c>
      <c r="C314" s="4">
        <f t="shared" si="2"/>
        <v>128542.84</v>
      </c>
      <c r="D314" s="4">
        <f t="shared" si="3"/>
        <v>404542.84</v>
      </c>
      <c r="E314" s="4">
        <f t="shared" si="4"/>
        <v>224295.8</v>
      </c>
    </row>
    <row r="315">
      <c r="A315" s="9">
        <v>314.0</v>
      </c>
      <c r="B315" s="3">
        <f t="shared" si="1"/>
        <v>276000</v>
      </c>
      <c r="C315" s="4">
        <f t="shared" si="2"/>
        <v>128953.52</v>
      </c>
      <c r="D315" s="4">
        <f t="shared" si="3"/>
        <v>404953.52</v>
      </c>
      <c r="E315" s="4">
        <f t="shared" si="4"/>
        <v>225012.4</v>
      </c>
    </row>
    <row r="316">
      <c r="A316" s="9">
        <v>315.0</v>
      </c>
      <c r="B316" s="3">
        <f t="shared" si="1"/>
        <v>276000</v>
      </c>
      <c r="C316" s="4">
        <f t="shared" si="2"/>
        <v>129364.2</v>
      </c>
      <c r="D316" s="4">
        <f t="shared" si="3"/>
        <v>405364.2</v>
      </c>
      <c r="E316" s="4">
        <f t="shared" si="4"/>
        <v>225729</v>
      </c>
    </row>
    <row r="317">
      <c r="A317" s="9">
        <v>316.0</v>
      </c>
      <c r="B317" s="3">
        <f t="shared" si="1"/>
        <v>276000</v>
      </c>
      <c r="C317" s="4">
        <f t="shared" si="2"/>
        <v>129774.88</v>
      </c>
      <c r="D317" s="4">
        <f t="shared" si="3"/>
        <v>405774.88</v>
      </c>
      <c r="E317" s="4">
        <f t="shared" si="4"/>
        <v>226445.6</v>
      </c>
    </row>
    <row r="318">
      <c r="A318" s="9">
        <v>317.0</v>
      </c>
      <c r="B318" s="3">
        <f t="shared" si="1"/>
        <v>276000</v>
      </c>
      <c r="C318" s="4">
        <f t="shared" si="2"/>
        <v>130185.56</v>
      </c>
      <c r="D318" s="4">
        <f t="shared" si="3"/>
        <v>406185.56</v>
      </c>
      <c r="E318" s="4">
        <f t="shared" si="4"/>
        <v>227162.2</v>
      </c>
    </row>
    <row r="319">
      <c r="A319" s="9">
        <v>318.0</v>
      </c>
      <c r="B319" s="3">
        <f t="shared" si="1"/>
        <v>276000</v>
      </c>
      <c r="C319" s="4">
        <f t="shared" si="2"/>
        <v>130596.24</v>
      </c>
      <c r="D319" s="4">
        <f t="shared" si="3"/>
        <v>406596.24</v>
      </c>
      <c r="E319" s="4">
        <f t="shared" si="4"/>
        <v>227878.8</v>
      </c>
    </row>
    <row r="320">
      <c r="A320" s="9">
        <v>319.0</v>
      </c>
      <c r="B320" s="3">
        <f t="shared" si="1"/>
        <v>276000</v>
      </c>
      <c r="C320" s="4">
        <f t="shared" si="2"/>
        <v>131006.92</v>
      </c>
      <c r="D320" s="4">
        <f t="shared" si="3"/>
        <v>407006.92</v>
      </c>
      <c r="E320" s="4">
        <f t="shared" si="4"/>
        <v>228595.4</v>
      </c>
    </row>
    <row r="321">
      <c r="A321" s="9">
        <v>320.0</v>
      </c>
      <c r="B321" s="3">
        <f t="shared" si="1"/>
        <v>276000</v>
      </c>
      <c r="C321" s="4">
        <f t="shared" si="2"/>
        <v>131417.6</v>
      </c>
      <c r="D321" s="4">
        <f t="shared" si="3"/>
        <v>407417.6</v>
      </c>
      <c r="E321" s="4">
        <f t="shared" si="4"/>
        <v>229312</v>
      </c>
    </row>
    <row r="322">
      <c r="A322" s="9">
        <v>321.0</v>
      </c>
      <c r="B322" s="3">
        <f t="shared" si="1"/>
        <v>276000</v>
      </c>
      <c r="C322" s="4">
        <f t="shared" si="2"/>
        <v>131828.28</v>
      </c>
      <c r="D322" s="4">
        <f t="shared" si="3"/>
        <v>407828.28</v>
      </c>
      <c r="E322" s="4">
        <f t="shared" si="4"/>
        <v>230028.6</v>
      </c>
    </row>
    <row r="323">
      <c r="A323" s="9">
        <v>322.0</v>
      </c>
      <c r="B323" s="3">
        <f t="shared" si="1"/>
        <v>276000</v>
      </c>
      <c r="C323" s="4">
        <f t="shared" si="2"/>
        <v>132238.96</v>
      </c>
      <c r="D323" s="4">
        <f t="shared" si="3"/>
        <v>408238.96</v>
      </c>
      <c r="E323" s="4">
        <f t="shared" si="4"/>
        <v>230745.2</v>
      </c>
    </row>
    <row r="324">
      <c r="A324" s="9">
        <v>323.0</v>
      </c>
      <c r="B324" s="3">
        <f t="shared" si="1"/>
        <v>276000</v>
      </c>
      <c r="C324" s="4">
        <f t="shared" si="2"/>
        <v>132649.64</v>
      </c>
      <c r="D324" s="4">
        <f t="shared" si="3"/>
        <v>408649.64</v>
      </c>
      <c r="E324" s="4">
        <f t="shared" si="4"/>
        <v>231461.8</v>
      </c>
    </row>
    <row r="325">
      <c r="A325" s="9">
        <v>324.0</v>
      </c>
      <c r="B325" s="3">
        <f t="shared" si="1"/>
        <v>276000</v>
      </c>
      <c r="C325" s="4">
        <f t="shared" si="2"/>
        <v>133060.32</v>
      </c>
      <c r="D325" s="4">
        <f t="shared" si="3"/>
        <v>409060.32</v>
      </c>
      <c r="E325" s="4">
        <f t="shared" si="4"/>
        <v>232178.4</v>
      </c>
    </row>
    <row r="326">
      <c r="A326" s="9">
        <v>325.0</v>
      </c>
      <c r="B326" s="3">
        <f t="shared" si="1"/>
        <v>276000</v>
      </c>
      <c r="C326" s="4">
        <f t="shared" si="2"/>
        <v>133471</v>
      </c>
      <c r="D326" s="4">
        <f t="shared" si="3"/>
        <v>409471</v>
      </c>
      <c r="E326" s="4">
        <f t="shared" si="4"/>
        <v>232895</v>
      </c>
    </row>
    <row r="327">
      <c r="A327" s="9">
        <v>326.0</v>
      </c>
      <c r="B327" s="3">
        <f t="shared" si="1"/>
        <v>276000</v>
      </c>
      <c r="C327" s="4">
        <f t="shared" si="2"/>
        <v>133881.68</v>
      </c>
      <c r="D327" s="4">
        <f t="shared" si="3"/>
        <v>409881.68</v>
      </c>
      <c r="E327" s="4">
        <f t="shared" si="4"/>
        <v>233611.6</v>
      </c>
    </row>
    <row r="328">
      <c r="A328" s="9">
        <v>327.0</v>
      </c>
      <c r="B328" s="3">
        <f t="shared" si="1"/>
        <v>276000</v>
      </c>
      <c r="C328" s="4">
        <f t="shared" si="2"/>
        <v>134292.36</v>
      </c>
      <c r="D328" s="4">
        <f t="shared" si="3"/>
        <v>410292.36</v>
      </c>
      <c r="E328" s="4">
        <f t="shared" si="4"/>
        <v>234328.2</v>
      </c>
    </row>
    <row r="329">
      <c r="A329" s="9">
        <v>328.0</v>
      </c>
      <c r="B329" s="3">
        <f t="shared" si="1"/>
        <v>276000</v>
      </c>
      <c r="C329" s="4">
        <f t="shared" si="2"/>
        <v>134703.04</v>
      </c>
      <c r="D329" s="4">
        <f t="shared" si="3"/>
        <v>410703.04</v>
      </c>
      <c r="E329" s="4">
        <f t="shared" si="4"/>
        <v>235044.8</v>
      </c>
    </row>
    <row r="330">
      <c r="A330" s="9">
        <v>329.0</v>
      </c>
      <c r="B330" s="3">
        <f t="shared" si="1"/>
        <v>276000</v>
      </c>
      <c r="C330" s="4">
        <f t="shared" si="2"/>
        <v>135113.72</v>
      </c>
      <c r="D330" s="4">
        <f t="shared" si="3"/>
        <v>411113.72</v>
      </c>
      <c r="E330" s="4">
        <f t="shared" si="4"/>
        <v>235761.4</v>
      </c>
    </row>
    <row r="331">
      <c r="A331" s="9">
        <v>330.0</v>
      </c>
      <c r="B331" s="3">
        <f t="shared" si="1"/>
        <v>276000</v>
      </c>
      <c r="C331" s="4">
        <f t="shared" si="2"/>
        <v>135524.4</v>
      </c>
      <c r="D331" s="4">
        <f t="shared" si="3"/>
        <v>411524.4</v>
      </c>
      <c r="E331" s="4">
        <f t="shared" si="4"/>
        <v>236478</v>
      </c>
    </row>
    <row r="332">
      <c r="A332" s="9">
        <v>331.0</v>
      </c>
      <c r="B332" s="3">
        <f t="shared" si="1"/>
        <v>276000</v>
      </c>
      <c r="C332" s="4">
        <f t="shared" si="2"/>
        <v>135935.08</v>
      </c>
      <c r="D332" s="4">
        <f t="shared" si="3"/>
        <v>411935.08</v>
      </c>
      <c r="E332" s="4">
        <f t="shared" si="4"/>
        <v>237194.6</v>
      </c>
    </row>
    <row r="333">
      <c r="A333" s="9">
        <v>332.0</v>
      </c>
      <c r="B333" s="3">
        <f t="shared" si="1"/>
        <v>276000</v>
      </c>
      <c r="C333" s="4">
        <f t="shared" si="2"/>
        <v>136345.76</v>
      </c>
      <c r="D333" s="4">
        <f t="shared" si="3"/>
        <v>412345.76</v>
      </c>
      <c r="E333" s="4">
        <f t="shared" si="4"/>
        <v>237911.2</v>
      </c>
    </row>
    <row r="334">
      <c r="A334" s="9">
        <v>333.0</v>
      </c>
      <c r="B334" s="3">
        <f t="shared" si="1"/>
        <v>276000</v>
      </c>
      <c r="C334" s="4">
        <f t="shared" si="2"/>
        <v>136756.44</v>
      </c>
      <c r="D334" s="4">
        <f t="shared" si="3"/>
        <v>412756.44</v>
      </c>
      <c r="E334" s="4">
        <f t="shared" si="4"/>
        <v>238627.8</v>
      </c>
    </row>
    <row r="335">
      <c r="A335" s="9">
        <v>334.0</v>
      </c>
      <c r="B335" s="3">
        <f t="shared" si="1"/>
        <v>276000</v>
      </c>
      <c r="C335" s="4">
        <f t="shared" si="2"/>
        <v>137167.12</v>
      </c>
      <c r="D335" s="4">
        <f t="shared" si="3"/>
        <v>413167.12</v>
      </c>
      <c r="E335" s="4">
        <f t="shared" si="4"/>
        <v>239344.4</v>
      </c>
    </row>
    <row r="336">
      <c r="A336" s="9">
        <v>335.0</v>
      </c>
      <c r="B336" s="3">
        <f t="shared" si="1"/>
        <v>276000</v>
      </c>
      <c r="C336" s="4">
        <f t="shared" si="2"/>
        <v>137577.8</v>
      </c>
      <c r="D336" s="4">
        <f t="shared" si="3"/>
        <v>413577.8</v>
      </c>
      <c r="E336" s="4">
        <f t="shared" si="4"/>
        <v>240061</v>
      </c>
    </row>
    <row r="337">
      <c r="A337" s="9">
        <v>336.0</v>
      </c>
      <c r="B337" s="3">
        <f t="shared" si="1"/>
        <v>276000</v>
      </c>
      <c r="C337" s="4">
        <f t="shared" si="2"/>
        <v>137988.48</v>
      </c>
      <c r="D337" s="4">
        <f t="shared" si="3"/>
        <v>413988.48</v>
      </c>
      <c r="E337" s="4">
        <f t="shared" si="4"/>
        <v>240777.6</v>
      </c>
    </row>
    <row r="338">
      <c r="A338" s="9">
        <v>337.0</v>
      </c>
      <c r="B338" s="3">
        <f t="shared" si="1"/>
        <v>276000</v>
      </c>
      <c r="C338" s="4">
        <f t="shared" si="2"/>
        <v>138399.16</v>
      </c>
      <c r="D338" s="4">
        <f t="shared" si="3"/>
        <v>414399.16</v>
      </c>
      <c r="E338" s="4">
        <f t="shared" si="4"/>
        <v>241494.2</v>
      </c>
    </row>
    <row r="339">
      <c r="A339" s="9">
        <v>338.0</v>
      </c>
      <c r="B339" s="3">
        <f t="shared" si="1"/>
        <v>276000</v>
      </c>
      <c r="C339" s="4">
        <f t="shared" si="2"/>
        <v>138809.84</v>
      </c>
      <c r="D339" s="4">
        <f t="shared" si="3"/>
        <v>414809.84</v>
      </c>
      <c r="E339" s="4">
        <f t="shared" si="4"/>
        <v>242210.8</v>
      </c>
    </row>
    <row r="340">
      <c r="A340" s="9">
        <v>339.0</v>
      </c>
      <c r="B340" s="3">
        <f t="shared" si="1"/>
        <v>276000</v>
      </c>
      <c r="C340" s="4">
        <f t="shared" si="2"/>
        <v>139220.52</v>
      </c>
      <c r="D340" s="4">
        <f t="shared" si="3"/>
        <v>415220.52</v>
      </c>
      <c r="E340" s="4">
        <f t="shared" si="4"/>
        <v>242927.4</v>
      </c>
    </row>
    <row r="341">
      <c r="A341" s="9">
        <v>340.0</v>
      </c>
      <c r="B341" s="3">
        <f t="shared" si="1"/>
        <v>276000</v>
      </c>
      <c r="C341" s="4">
        <f t="shared" si="2"/>
        <v>139631.2</v>
      </c>
      <c r="D341" s="4">
        <f t="shared" si="3"/>
        <v>415631.2</v>
      </c>
      <c r="E341" s="4">
        <f t="shared" si="4"/>
        <v>243644</v>
      </c>
    </row>
    <row r="342">
      <c r="A342" s="9">
        <v>341.0</v>
      </c>
      <c r="B342" s="3">
        <f t="shared" si="1"/>
        <v>276000</v>
      </c>
      <c r="C342" s="4">
        <f t="shared" si="2"/>
        <v>140041.88</v>
      </c>
      <c r="D342" s="4">
        <f t="shared" si="3"/>
        <v>416041.88</v>
      </c>
      <c r="E342" s="4">
        <f t="shared" si="4"/>
        <v>244360.6</v>
      </c>
    </row>
    <row r="343">
      <c r="A343" s="9">
        <v>342.0</v>
      </c>
      <c r="B343" s="3">
        <f t="shared" si="1"/>
        <v>276000</v>
      </c>
      <c r="C343" s="4">
        <f t="shared" si="2"/>
        <v>140452.56</v>
      </c>
      <c r="D343" s="4">
        <f t="shared" si="3"/>
        <v>416452.56</v>
      </c>
      <c r="E343" s="4">
        <f t="shared" si="4"/>
        <v>245077.2</v>
      </c>
    </row>
    <row r="344">
      <c r="A344" s="9">
        <v>343.0</v>
      </c>
      <c r="B344" s="3">
        <f t="shared" si="1"/>
        <v>276000</v>
      </c>
      <c r="C344" s="4">
        <f t="shared" si="2"/>
        <v>140863.24</v>
      </c>
      <c r="D344" s="4">
        <f t="shared" si="3"/>
        <v>416863.24</v>
      </c>
      <c r="E344" s="4">
        <f t="shared" si="4"/>
        <v>245793.8</v>
      </c>
    </row>
    <row r="345">
      <c r="A345" s="9">
        <v>344.0</v>
      </c>
      <c r="B345" s="3">
        <f t="shared" si="1"/>
        <v>276000</v>
      </c>
      <c r="C345" s="4">
        <f t="shared" si="2"/>
        <v>141273.92</v>
      </c>
      <c r="D345" s="4">
        <f t="shared" si="3"/>
        <v>417273.92</v>
      </c>
      <c r="E345" s="4">
        <f t="shared" si="4"/>
        <v>246510.4</v>
      </c>
    </row>
    <row r="346">
      <c r="A346" s="9">
        <v>345.0</v>
      </c>
      <c r="B346" s="3">
        <f t="shared" si="1"/>
        <v>276000</v>
      </c>
      <c r="C346" s="4">
        <f t="shared" si="2"/>
        <v>141684.6</v>
      </c>
      <c r="D346" s="4">
        <f t="shared" si="3"/>
        <v>417684.6</v>
      </c>
      <c r="E346" s="4">
        <f t="shared" si="4"/>
        <v>247227</v>
      </c>
    </row>
    <row r="347">
      <c r="A347" s="9">
        <v>346.0</v>
      </c>
      <c r="B347" s="3">
        <f t="shared" si="1"/>
        <v>276000</v>
      </c>
      <c r="C347" s="4">
        <f t="shared" si="2"/>
        <v>142095.28</v>
      </c>
      <c r="D347" s="4">
        <f t="shared" si="3"/>
        <v>418095.28</v>
      </c>
      <c r="E347" s="4">
        <f t="shared" si="4"/>
        <v>247943.6</v>
      </c>
    </row>
    <row r="348">
      <c r="A348" s="9">
        <v>347.0</v>
      </c>
      <c r="B348" s="3">
        <f t="shared" si="1"/>
        <v>276000</v>
      </c>
      <c r="C348" s="4">
        <f t="shared" si="2"/>
        <v>142505.96</v>
      </c>
      <c r="D348" s="4">
        <f t="shared" si="3"/>
        <v>418505.96</v>
      </c>
      <c r="E348" s="4">
        <f t="shared" si="4"/>
        <v>248660.2</v>
      </c>
    </row>
    <row r="349">
      <c r="A349" s="9">
        <v>348.0</v>
      </c>
      <c r="B349" s="3">
        <f t="shared" si="1"/>
        <v>276000</v>
      </c>
      <c r="C349" s="4">
        <f t="shared" si="2"/>
        <v>142916.64</v>
      </c>
      <c r="D349" s="4">
        <f t="shared" si="3"/>
        <v>418916.64</v>
      </c>
      <c r="E349" s="4">
        <f t="shared" si="4"/>
        <v>249376.8</v>
      </c>
    </row>
    <row r="350">
      <c r="A350" s="9">
        <v>349.0</v>
      </c>
      <c r="B350" s="3">
        <f t="shared" si="1"/>
        <v>276000</v>
      </c>
      <c r="C350" s="4">
        <f t="shared" si="2"/>
        <v>143327.32</v>
      </c>
      <c r="D350" s="4">
        <f t="shared" si="3"/>
        <v>419327.32</v>
      </c>
      <c r="E350" s="4">
        <f t="shared" si="4"/>
        <v>250093.4</v>
      </c>
    </row>
    <row r="351">
      <c r="A351" s="9">
        <v>350.0</v>
      </c>
      <c r="B351" s="3">
        <f t="shared" si="1"/>
        <v>276000</v>
      </c>
      <c r="C351" s="4">
        <f t="shared" si="2"/>
        <v>143738</v>
      </c>
      <c r="D351" s="4">
        <f t="shared" si="3"/>
        <v>419738</v>
      </c>
      <c r="E351" s="4">
        <f t="shared" si="4"/>
        <v>250810</v>
      </c>
    </row>
    <row r="352">
      <c r="A352" s="9">
        <v>351.0</v>
      </c>
      <c r="B352" s="3">
        <f t="shared" si="1"/>
        <v>276000</v>
      </c>
      <c r="C352" s="4">
        <f t="shared" si="2"/>
        <v>144148.68</v>
      </c>
      <c r="D352" s="4">
        <f t="shared" si="3"/>
        <v>420148.68</v>
      </c>
      <c r="E352" s="4">
        <f t="shared" si="4"/>
        <v>251526.6</v>
      </c>
    </row>
    <row r="353">
      <c r="A353" s="9">
        <v>352.0</v>
      </c>
      <c r="B353" s="3">
        <f t="shared" si="1"/>
        <v>276000</v>
      </c>
      <c r="C353" s="4">
        <f t="shared" si="2"/>
        <v>144559.36</v>
      </c>
      <c r="D353" s="4">
        <f t="shared" si="3"/>
        <v>420559.36</v>
      </c>
      <c r="E353" s="4">
        <f t="shared" si="4"/>
        <v>252243.2</v>
      </c>
    </row>
    <row r="354">
      <c r="A354" s="9">
        <v>353.0</v>
      </c>
      <c r="B354" s="3">
        <f t="shared" si="1"/>
        <v>276000</v>
      </c>
      <c r="C354" s="4">
        <f t="shared" si="2"/>
        <v>144970.04</v>
      </c>
      <c r="D354" s="4">
        <f t="shared" si="3"/>
        <v>420970.04</v>
      </c>
      <c r="E354" s="4">
        <f t="shared" si="4"/>
        <v>252959.8</v>
      </c>
    </row>
    <row r="355">
      <c r="A355" s="9">
        <v>354.0</v>
      </c>
      <c r="B355" s="3">
        <f t="shared" si="1"/>
        <v>276000</v>
      </c>
      <c r="C355" s="4">
        <f t="shared" si="2"/>
        <v>145380.72</v>
      </c>
      <c r="D355" s="4">
        <f t="shared" si="3"/>
        <v>421380.72</v>
      </c>
      <c r="E355" s="4">
        <f t="shared" si="4"/>
        <v>253676.4</v>
      </c>
    </row>
    <row r="356">
      <c r="A356" s="9">
        <v>355.0</v>
      </c>
      <c r="B356" s="3">
        <f t="shared" si="1"/>
        <v>276000</v>
      </c>
      <c r="C356" s="4">
        <f t="shared" si="2"/>
        <v>145791.4</v>
      </c>
      <c r="D356" s="4">
        <f t="shared" si="3"/>
        <v>421791.4</v>
      </c>
      <c r="E356" s="4">
        <f t="shared" si="4"/>
        <v>254393</v>
      </c>
    </row>
    <row r="357">
      <c r="A357" s="9">
        <v>356.0</v>
      </c>
      <c r="B357" s="3">
        <f t="shared" si="1"/>
        <v>276000</v>
      </c>
      <c r="C357" s="4">
        <f t="shared" si="2"/>
        <v>146202.08</v>
      </c>
      <c r="D357" s="4">
        <f t="shared" si="3"/>
        <v>422202.08</v>
      </c>
      <c r="E357" s="4">
        <f t="shared" si="4"/>
        <v>255109.6</v>
      </c>
    </row>
    <row r="358">
      <c r="A358" s="9">
        <v>357.0</v>
      </c>
      <c r="B358" s="3">
        <f t="shared" si="1"/>
        <v>276000</v>
      </c>
      <c r="C358" s="4">
        <f t="shared" si="2"/>
        <v>146612.76</v>
      </c>
      <c r="D358" s="4">
        <f t="shared" si="3"/>
        <v>422612.76</v>
      </c>
      <c r="E358" s="4">
        <f t="shared" si="4"/>
        <v>255826.2</v>
      </c>
    </row>
    <row r="359">
      <c r="A359" s="9">
        <v>358.0</v>
      </c>
      <c r="B359" s="3">
        <f t="shared" si="1"/>
        <v>276000</v>
      </c>
      <c r="C359" s="4">
        <f t="shared" si="2"/>
        <v>147023.44</v>
      </c>
      <c r="D359" s="4">
        <f t="shared" si="3"/>
        <v>423023.44</v>
      </c>
      <c r="E359" s="4">
        <f t="shared" si="4"/>
        <v>256542.8</v>
      </c>
    </row>
    <row r="360">
      <c r="A360" s="9">
        <v>359.0</v>
      </c>
      <c r="B360" s="3">
        <f t="shared" si="1"/>
        <v>276000</v>
      </c>
      <c r="C360" s="4">
        <f t="shared" si="2"/>
        <v>147434.12</v>
      </c>
      <c r="D360" s="4">
        <f t="shared" si="3"/>
        <v>423434.12</v>
      </c>
      <c r="E360" s="4">
        <f t="shared" si="4"/>
        <v>257259.4</v>
      </c>
    </row>
    <row r="361">
      <c r="A361" s="9">
        <v>360.0</v>
      </c>
      <c r="B361" s="3">
        <f t="shared" si="1"/>
        <v>276000</v>
      </c>
      <c r="C361" s="4">
        <f t="shared" si="2"/>
        <v>147844.8</v>
      </c>
      <c r="D361" s="4">
        <f t="shared" si="3"/>
        <v>423844.8</v>
      </c>
      <c r="E361" s="4">
        <f t="shared" si="4"/>
        <v>257976</v>
      </c>
    </row>
    <row r="362">
      <c r="A362" s="9">
        <v>361.0</v>
      </c>
      <c r="B362" s="3">
        <f t="shared" si="1"/>
        <v>276000</v>
      </c>
      <c r="C362" s="4">
        <f t="shared" si="2"/>
        <v>148255.48</v>
      </c>
      <c r="D362" s="4">
        <f t="shared" si="3"/>
        <v>424255.48</v>
      </c>
      <c r="E362" s="4">
        <f t="shared" si="4"/>
        <v>258692.6</v>
      </c>
    </row>
    <row r="363">
      <c r="A363" s="9">
        <v>362.0</v>
      </c>
      <c r="B363" s="3">
        <f t="shared" si="1"/>
        <v>276000</v>
      </c>
      <c r="C363" s="4">
        <f t="shared" si="2"/>
        <v>148666.16</v>
      </c>
      <c r="D363" s="4">
        <f t="shared" si="3"/>
        <v>424666.16</v>
      </c>
      <c r="E363" s="4">
        <f t="shared" si="4"/>
        <v>259409.2</v>
      </c>
    </row>
    <row r="364">
      <c r="A364" s="9">
        <v>363.0</v>
      </c>
      <c r="B364" s="3">
        <f t="shared" si="1"/>
        <v>276000</v>
      </c>
      <c r="C364" s="4">
        <f t="shared" si="2"/>
        <v>149076.84</v>
      </c>
      <c r="D364" s="4">
        <f t="shared" si="3"/>
        <v>425076.84</v>
      </c>
      <c r="E364" s="4">
        <f t="shared" si="4"/>
        <v>260125.8</v>
      </c>
    </row>
    <row r="365">
      <c r="A365" s="9">
        <v>364.0</v>
      </c>
      <c r="B365" s="3">
        <f t="shared" si="1"/>
        <v>276000</v>
      </c>
      <c r="C365" s="4">
        <f t="shared" si="2"/>
        <v>149487.52</v>
      </c>
      <c r="D365" s="4">
        <f t="shared" si="3"/>
        <v>425487.52</v>
      </c>
      <c r="E365" s="4">
        <f t="shared" si="4"/>
        <v>260842.4</v>
      </c>
    </row>
    <row r="366">
      <c r="A366" s="9">
        <v>365.0</v>
      </c>
      <c r="B366" s="3">
        <f t="shared" si="1"/>
        <v>276000</v>
      </c>
      <c r="C366" s="4">
        <f t="shared" si="2"/>
        <v>149898.2</v>
      </c>
      <c r="D366" s="4">
        <f t="shared" si="3"/>
        <v>425898.2</v>
      </c>
      <c r="E366" s="4">
        <f t="shared" si="4"/>
        <v>261559</v>
      </c>
    </row>
    <row r="367">
      <c r="A367" s="9">
        <v>366.0</v>
      </c>
      <c r="B367" s="3">
        <f t="shared" si="1"/>
        <v>276000</v>
      </c>
      <c r="C367" s="4">
        <f t="shared" si="2"/>
        <v>150308.88</v>
      </c>
      <c r="D367" s="4">
        <f t="shared" si="3"/>
        <v>426308.88</v>
      </c>
      <c r="E367" s="4">
        <f t="shared" si="4"/>
        <v>262275.6</v>
      </c>
    </row>
    <row r="368">
      <c r="A368" s="9">
        <v>367.0</v>
      </c>
      <c r="B368" s="3">
        <f t="shared" si="1"/>
        <v>276000</v>
      </c>
      <c r="C368" s="4">
        <f t="shared" si="2"/>
        <v>150719.56</v>
      </c>
      <c r="D368" s="4">
        <f t="shared" si="3"/>
        <v>426719.56</v>
      </c>
      <c r="E368" s="4">
        <f t="shared" si="4"/>
        <v>262992.2</v>
      </c>
    </row>
    <row r="369">
      <c r="A369" s="9">
        <v>368.0</v>
      </c>
      <c r="B369" s="3">
        <f t="shared" si="1"/>
        <v>276000</v>
      </c>
      <c r="C369" s="4">
        <f t="shared" si="2"/>
        <v>151130.24</v>
      </c>
      <c r="D369" s="4">
        <f t="shared" si="3"/>
        <v>427130.24</v>
      </c>
      <c r="E369" s="4">
        <f t="shared" si="4"/>
        <v>263708.8</v>
      </c>
    </row>
    <row r="370">
      <c r="A370" s="9">
        <v>369.0</v>
      </c>
      <c r="B370" s="3">
        <f t="shared" si="1"/>
        <v>276000</v>
      </c>
      <c r="C370" s="4">
        <f t="shared" si="2"/>
        <v>151540.92</v>
      </c>
      <c r="D370" s="4">
        <f t="shared" si="3"/>
        <v>427540.92</v>
      </c>
      <c r="E370" s="4">
        <f t="shared" si="4"/>
        <v>264425.4</v>
      </c>
    </row>
    <row r="371">
      <c r="A371" s="9">
        <v>370.0</v>
      </c>
      <c r="B371" s="3">
        <f t="shared" si="1"/>
        <v>276000</v>
      </c>
      <c r="C371" s="4">
        <f t="shared" si="2"/>
        <v>151951.6</v>
      </c>
      <c r="D371" s="4">
        <f t="shared" si="3"/>
        <v>427951.6</v>
      </c>
      <c r="E371" s="4">
        <f t="shared" si="4"/>
        <v>265142</v>
      </c>
    </row>
    <row r="372">
      <c r="A372" s="9">
        <v>371.0</v>
      </c>
      <c r="B372" s="3">
        <f t="shared" si="1"/>
        <v>276000</v>
      </c>
      <c r="C372" s="4">
        <f t="shared" si="2"/>
        <v>152362.28</v>
      </c>
      <c r="D372" s="4">
        <f t="shared" si="3"/>
        <v>428362.28</v>
      </c>
      <c r="E372" s="4">
        <f t="shared" si="4"/>
        <v>265858.6</v>
      </c>
    </row>
    <row r="373">
      <c r="A373" s="9">
        <v>372.0</v>
      </c>
      <c r="B373" s="3">
        <f t="shared" si="1"/>
        <v>276000</v>
      </c>
      <c r="C373" s="4">
        <f t="shared" si="2"/>
        <v>152772.96</v>
      </c>
      <c r="D373" s="4">
        <f t="shared" si="3"/>
        <v>428772.96</v>
      </c>
      <c r="E373" s="4">
        <f t="shared" si="4"/>
        <v>266575.2</v>
      </c>
    </row>
    <row r="374">
      <c r="A374" s="9">
        <v>373.0</v>
      </c>
      <c r="B374" s="3">
        <f t="shared" si="1"/>
        <v>276000</v>
      </c>
      <c r="C374" s="4">
        <f t="shared" si="2"/>
        <v>153183.64</v>
      </c>
      <c r="D374" s="4">
        <f t="shared" si="3"/>
        <v>429183.64</v>
      </c>
      <c r="E374" s="4">
        <f t="shared" si="4"/>
        <v>267291.8</v>
      </c>
    </row>
    <row r="375">
      <c r="A375" s="9">
        <v>374.0</v>
      </c>
      <c r="B375" s="3">
        <f t="shared" si="1"/>
        <v>276000</v>
      </c>
      <c r="C375" s="4">
        <f t="shared" si="2"/>
        <v>153594.32</v>
      </c>
      <c r="D375" s="4">
        <f t="shared" si="3"/>
        <v>429594.32</v>
      </c>
      <c r="E375" s="4">
        <f t="shared" si="4"/>
        <v>268008.4</v>
      </c>
    </row>
    <row r="376">
      <c r="A376" s="9">
        <v>375.0</v>
      </c>
      <c r="B376" s="3">
        <f t="shared" si="1"/>
        <v>276000</v>
      </c>
      <c r="C376" s="4">
        <f t="shared" si="2"/>
        <v>154005</v>
      </c>
      <c r="D376" s="4">
        <f t="shared" si="3"/>
        <v>430005</v>
      </c>
      <c r="E376" s="4">
        <f t="shared" si="4"/>
        <v>268725</v>
      </c>
    </row>
    <row r="377">
      <c r="A377" s="9">
        <v>376.0</v>
      </c>
      <c r="B377" s="3">
        <f t="shared" si="1"/>
        <v>276000</v>
      </c>
      <c r="C377" s="4">
        <f t="shared" si="2"/>
        <v>154415.68</v>
      </c>
      <c r="D377" s="4">
        <f t="shared" si="3"/>
        <v>430415.68</v>
      </c>
      <c r="E377" s="4">
        <f t="shared" si="4"/>
        <v>269441.6</v>
      </c>
    </row>
    <row r="378">
      <c r="A378" s="9">
        <v>377.0</v>
      </c>
      <c r="B378" s="3">
        <f t="shared" si="1"/>
        <v>276000</v>
      </c>
      <c r="C378" s="4">
        <f t="shared" si="2"/>
        <v>154826.36</v>
      </c>
      <c r="D378" s="4">
        <f t="shared" si="3"/>
        <v>430826.36</v>
      </c>
      <c r="E378" s="4">
        <f t="shared" si="4"/>
        <v>270158.2</v>
      </c>
    </row>
    <row r="379">
      <c r="A379" s="9">
        <v>378.0</v>
      </c>
      <c r="B379" s="3">
        <f t="shared" si="1"/>
        <v>276000</v>
      </c>
      <c r="C379" s="4">
        <f t="shared" si="2"/>
        <v>155237.04</v>
      </c>
      <c r="D379" s="4">
        <f t="shared" si="3"/>
        <v>431237.04</v>
      </c>
      <c r="E379" s="4">
        <f t="shared" si="4"/>
        <v>270874.8</v>
      </c>
    </row>
    <row r="380">
      <c r="A380" s="9">
        <v>379.0</v>
      </c>
      <c r="B380" s="3">
        <f t="shared" si="1"/>
        <v>276000</v>
      </c>
      <c r="C380" s="4">
        <f t="shared" si="2"/>
        <v>155647.72</v>
      </c>
      <c r="D380" s="4">
        <f t="shared" si="3"/>
        <v>431647.72</v>
      </c>
      <c r="E380" s="4">
        <f t="shared" si="4"/>
        <v>271591.4</v>
      </c>
    </row>
    <row r="381">
      <c r="A381" s="9">
        <v>380.0</v>
      </c>
      <c r="B381" s="3">
        <f t="shared" si="1"/>
        <v>276000</v>
      </c>
      <c r="C381" s="4">
        <f t="shared" si="2"/>
        <v>156058.4</v>
      </c>
      <c r="D381" s="4">
        <f t="shared" si="3"/>
        <v>432058.4</v>
      </c>
      <c r="E381" s="4">
        <f t="shared" si="4"/>
        <v>272308</v>
      </c>
    </row>
    <row r="382">
      <c r="A382" s="9">
        <v>381.0</v>
      </c>
      <c r="B382" s="3">
        <f t="shared" si="1"/>
        <v>276000</v>
      </c>
      <c r="C382" s="4">
        <f t="shared" si="2"/>
        <v>156469.08</v>
      </c>
      <c r="D382" s="4">
        <f t="shared" si="3"/>
        <v>432469.08</v>
      </c>
      <c r="E382" s="4">
        <f t="shared" si="4"/>
        <v>273024.6</v>
      </c>
    </row>
    <row r="383">
      <c r="A383" s="9">
        <v>382.0</v>
      </c>
      <c r="B383" s="3">
        <f t="shared" si="1"/>
        <v>276000</v>
      </c>
      <c r="C383" s="4">
        <f t="shared" si="2"/>
        <v>156879.76</v>
      </c>
      <c r="D383" s="4">
        <f t="shared" si="3"/>
        <v>432879.76</v>
      </c>
      <c r="E383" s="4">
        <f t="shared" si="4"/>
        <v>273741.2</v>
      </c>
    </row>
    <row r="384">
      <c r="A384" s="9">
        <v>383.0</v>
      </c>
      <c r="B384" s="3">
        <f t="shared" si="1"/>
        <v>276000</v>
      </c>
      <c r="C384" s="4">
        <f t="shared" si="2"/>
        <v>157290.44</v>
      </c>
      <c r="D384" s="4">
        <f t="shared" si="3"/>
        <v>433290.44</v>
      </c>
      <c r="E384" s="4">
        <f t="shared" si="4"/>
        <v>274457.8</v>
      </c>
    </row>
    <row r="385">
      <c r="A385" s="9">
        <v>384.0</v>
      </c>
      <c r="B385" s="3">
        <f t="shared" si="1"/>
        <v>276000</v>
      </c>
      <c r="C385" s="4">
        <f t="shared" si="2"/>
        <v>157701.12</v>
      </c>
      <c r="D385" s="4">
        <f t="shared" si="3"/>
        <v>433701.12</v>
      </c>
      <c r="E385" s="4">
        <f t="shared" si="4"/>
        <v>275174.4</v>
      </c>
    </row>
    <row r="386">
      <c r="A386" s="9">
        <v>385.0</v>
      </c>
      <c r="B386" s="3">
        <f t="shared" si="1"/>
        <v>276000</v>
      </c>
      <c r="C386" s="4">
        <f t="shared" si="2"/>
        <v>158111.8</v>
      </c>
      <c r="D386" s="4">
        <f t="shared" si="3"/>
        <v>434111.8</v>
      </c>
      <c r="E386" s="4">
        <f t="shared" si="4"/>
        <v>275891</v>
      </c>
    </row>
    <row r="387">
      <c r="A387" s="9">
        <v>386.0</v>
      </c>
      <c r="B387" s="3">
        <f t="shared" si="1"/>
        <v>276000</v>
      </c>
      <c r="C387" s="4">
        <f t="shared" si="2"/>
        <v>158522.48</v>
      </c>
      <c r="D387" s="4">
        <f t="shared" si="3"/>
        <v>434522.48</v>
      </c>
      <c r="E387" s="4">
        <f t="shared" si="4"/>
        <v>276607.6</v>
      </c>
    </row>
    <row r="388">
      <c r="A388" s="9">
        <v>387.0</v>
      </c>
      <c r="B388" s="3">
        <f t="shared" si="1"/>
        <v>276000</v>
      </c>
      <c r="C388" s="4">
        <f t="shared" si="2"/>
        <v>158933.16</v>
      </c>
      <c r="D388" s="4">
        <f t="shared" si="3"/>
        <v>434933.16</v>
      </c>
      <c r="E388" s="4">
        <f t="shared" si="4"/>
        <v>277324.2</v>
      </c>
    </row>
    <row r="389">
      <c r="A389" s="9">
        <v>388.0</v>
      </c>
      <c r="B389" s="3">
        <f t="shared" si="1"/>
        <v>276000</v>
      </c>
      <c r="C389" s="4">
        <f t="shared" si="2"/>
        <v>159343.84</v>
      </c>
      <c r="D389" s="4">
        <f t="shared" si="3"/>
        <v>435343.84</v>
      </c>
      <c r="E389" s="4">
        <f t="shared" si="4"/>
        <v>278040.8</v>
      </c>
    </row>
    <row r="390">
      <c r="A390" s="9">
        <v>389.0</v>
      </c>
      <c r="B390" s="3">
        <f t="shared" si="1"/>
        <v>276000</v>
      </c>
      <c r="C390" s="4">
        <f t="shared" si="2"/>
        <v>159754.52</v>
      </c>
      <c r="D390" s="4">
        <f t="shared" si="3"/>
        <v>435754.52</v>
      </c>
      <c r="E390" s="4">
        <f t="shared" si="4"/>
        <v>278757.4</v>
      </c>
    </row>
    <row r="391">
      <c r="A391" s="9">
        <v>390.0</v>
      </c>
      <c r="B391" s="3">
        <f t="shared" si="1"/>
        <v>276000</v>
      </c>
      <c r="C391" s="4">
        <f t="shared" si="2"/>
        <v>160165.2</v>
      </c>
      <c r="D391" s="4">
        <f t="shared" si="3"/>
        <v>436165.2</v>
      </c>
      <c r="E391" s="4">
        <f t="shared" si="4"/>
        <v>279474</v>
      </c>
    </row>
    <row r="392">
      <c r="A392" s="9">
        <v>391.0</v>
      </c>
      <c r="B392" s="3">
        <f t="shared" si="1"/>
        <v>276000</v>
      </c>
      <c r="C392" s="4">
        <f t="shared" si="2"/>
        <v>160575.88</v>
      </c>
      <c r="D392" s="4">
        <f t="shared" si="3"/>
        <v>436575.88</v>
      </c>
      <c r="E392" s="4">
        <f t="shared" si="4"/>
        <v>280190.6</v>
      </c>
    </row>
    <row r="393">
      <c r="A393" s="9">
        <v>392.0</v>
      </c>
      <c r="B393" s="3">
        <f t="shared" si="1"/>
        <v>276000</v>
      </c>
      <c r="C393" s="4">
        <f t="shared" si="2"/>
        <v>160986.56</v>
      </c>
      <c r="D393" s="4">
        <f t="shared" si="3"/>
        <v>436986.56</v>
      </c>
      <c r="E393" s="4">
        <f t="shared" si="4"/>
        <v>280907.2</v>
      </c>
    </row>
    <row r="394">
      <c r="A394" s="9">
        <v>393.0</v>
      </c>
      <c r="B394" s="3">
        <f t="shared" si="1"/>
        <v>276000</v>
      </c>
      <c r="C394" s="4">
        <f t="shared" si="2"/>
        <v>161397.24</v>
      </c>
      <c r="D394" s="4">
        <f t="shared" si="3"/>
        <v>437397.24</v>
      </c>
      <c r="E394" s="4">
        <f t="shared" si="4"/>
        <v>281623.8</v>
      </c>
    </row>
    <row r="395">
      <c r="A395" s="9">
        <v>394.0</v>
      </c>
      <c r="B395" s="3">
        <f t="shared" si="1"/>
        <v>276000</v>
      </c>
      <c r="C395" s="4">
        <f t="shared" si="2"/>
        <v>161807.92</v>
      </c>
      <c r="D395" s="4">
        <f t="shared" si="3"/>
        <v>437807.92</v>
      </c>
      <c r="E395" s="4">
        <f t="shared" si="4"/>
        <v>282340.4</v>
      </c>
    </row>
    <row r="396">
      <c r="A396" s="9">
        <v>395.0</v>
      </c>
      <c r="B396" s="3">
        <f t="shared" si="1"/>
        <v>276000</v>
      </c>
      <c r="C396" s="4">
        <f t="shared" si="2"/>
        <v>162218.6</v>
      </c>
      <c r="D396" s="4">
        <f t="shared" si="3"/>
        <v>438218.6</v>
      </c>
      <c r="E396" s="4">
        <f t="shared" si="4"/>
        <v>283057</v>
      </c>
    </row>
    <row r="397">
      <c r="A397" s="9">
        <v>396.0</v>
      </c>
      <c r="B397" s="3">
        <f t="shared" si="1"/>
        <v>276000</v>
      </c>
      <c r="C397" s="4">
        <f t="shared" si="2"/>
        <v>162629.28</v>
      </c>
      <c r="D397" s="4">
        <f t="shared" si="3"/>
        <v>438629.28</v>
      </c>
      <c r="E397" s="4">
        <f t="shared" si="4"/>
        <v>283773.6</v>
      </c>
    </row>
    <row r="398">
      <c r="A398" s="9">
        <v>397.0</v>
      </c>
      <c r="B398" s="3">
        <f t="shared" si="1"/>
        <v>276000</v>
      </c>
      <c r="C398" s="4">
        <f t="shared" si="2"/>
        <v>163039.96</v>
      </c>
      <c r="D398" s="4">
        <f t="shared" si="3"/>
        <v>439039.96</v>
      </c>
      <c r="E398" s="4">
        <f t="shared" si="4"/>
        <v>284490.2</v>
      </c>
    </row>
    <row r="399">
      <c r="A399" s="9">
        <v>398.0</v>
      </c>
      <c r="B399" s="3">
        <f t="shared" si="1"/>
        <v>276000</v>
      </c>
      <c r="C399" s="4">
        <f t="shared" si="2"/>
        <v>163450.64</v>
      </c>
      <c r="D399" s="4">
        <f t="shared" si="3"/>
        <v>439450.64</v>
      </c>
      <c r="E399" s="4">
        <f t="shared" si="4"/>
        <v>285206.8</v>
      </c>
    </row>
    <row r="400">
      <c r="A400" s="9">
        <v>399.0</v>
      </c>
      <c r="B400" s="3">
        <f t="shared" si="1"/>
        <v>276000</v>
      </c>
      <c r="C400" s="4">
        <f t="shared" si="2"/>
        <v>163861.32</v>
      </c>
      <c r="D400" s="4">
        <f t="shared" si="3"/>
        <v>439861.32</v>
      </c>
      <c r="E400" s="4">
        <f t="shared" si="4"/>
        <v>285923.4</v>
      </c>
    </row>
    <row r="401">
      <c r="A401" s="9">
        <v>400.0</v>
      </c>
      <c r="B401" s="3">
        <f t="shared" si="1"/>
        <v>276000</v>
      </c>
      <c r="C401" s="4">
        <f t="shared" si="2"/>
        <v>164272</v>
      </c>
      <c r="D401" s="4">
        <f t="shared" si="3"/>
        <v>440272</v>
      </c>
      <c r="E401" s="4">
        <f t="shared" si="4"/>
        <v>286640</v>
      </c>
    </row>
    <row r="402">
      <c r="A402" s="9">
        <v>401.0</v>
      </c>
      <c r="B402" s="3">
        <f t="shared" si="1"/>
        <v>276000</v>
      </c>
      <c r="C402" s="4">
        <f t="shared" si="2"/>
        <v>164682.68</v>
      </c>
      <c r="D402" s="4">
        <f t="shared" si="3"/>
        <v>440682.68</v>
      </c>
      <c r="E402" s="4">
        <f t="shared" si="4"/>
        <v>287356.6</v>
      </c>
    </row>
    <row r="403">
      <c r="A403" s="9">
        <v>402.0</v>
      </c>
      <c r="B403" s="3">
        <f t="shared" si="1"/>
        <v>276000</v>
      </c>
      <c r="C403" s="4">
        <f t="shared" si="2"/>
        <v>165093.36</v>
      </c>
      <c r="D403" s="4">
        <f t="shared" si="3"/>
        <v>441093.36</v>
      </c>
      <c r="E403" s="4">
        <f t="shared" si="4"/>
        <v>288073.2</v>
      </c>
    </row>
    <row r="404">
      <c r="A404" s="9">
        <v>403.0</v>
      </c>
      <c r="B404" s="3">
        <f t="shared" si="1"/>
        <v>276000</v>
      </c>
      <c r="C404" s="4">
        <f t="shared" si="2"/>
        <v>165504.04</v>
      </c>
      <c r="D404" s="4">
        <f t="shared" si="3"/>
        <v>441504.04</v>
      </c>
      <c r="E404" s="4">
        <f t="shared" si="4"/>
        <v>288789.8</v>
      </c>
    </row>
    <row r="405">
      <c r="A405" s="9">
        <v>404.0</v>
      </c>
      <c r="B405" s="3">
        <f t="shared" si="1"/>
        <v>276000</v>
      </c>
      <c r="C405" s="4">
        <f t="shared" si="2"/>
        <v>165914.72</v>
      </c>
      <c r="D405" s="4">
        <f t="shared" si="3"/>
        <v>441914.72</v>
      </c>
      <c r="E405" s="4">
        <f t="shared" si="4"/>
        <v>289506.4</v>
      </c>
    </row>
    <row r="406">
      <c r="A406" s="9">
        <v>405.0</v>
      </c>
      <c r="B406" s="3">
        <f t="shared" si="1"/>
        <v>276000</v>
      </c>
      <c r="C406" s="4">
        <f t="shared" si="2"/>
        <v>166325.4</v>
      </c>
      <c r="D406" s="4">
        <f t="shared" si="3"/>
        <v>442325.4</v>
      </c>
      <c r="E406" s="4">
        <f t="shared" si="4"/>
        <v>290223</v>
      </c>
    </row>
    <row r="407">
      <c r="A407" s="9">
        <v>406.0</v>
      </c>
      <c r="B407" s="3">
        <f t="shared" si="1"/>
        <v>276000</v>
      </c>
      <c r="C407" s="4">
        <f t="shared" si="2"/>
        <v>166736.08</v>
      </c>
      <c r="D407" s="4">
        <f t="shared" si="3"/>
        <v>442736.08</v>
      </c>
      <c r="E407" s="4">
        <f t="shared" si="4"/>
        <v>290939.6</v>
      </c>
    </row>
    <row r="408">
      <c r="A408" s="9">
        <v>407.0</v>
      </c>
      <c r="B408" s="3">
        <f t="shared" si="1"/>
        <v>276000</v>
      </c>
      <c r="C408" s="4">
        <f t="shared" si="2"/>
        <v>167146.76</v>
      </c>
      <c r="D408" s="4">
        <f t="shared" si="3"/>
        <v>443146.76</v>
      </c>
      <c r="E408" s="4">
        <f t="shared" si="4"/>
        <v>291656.2</v>
      </c>
    </row>
    <row r="409">
      <c r="A409" s="9">
        <v>408.0</v>
      </c>
      <c r="B409" s="3">
        <f t="shared" si="1"/>
        <v>276000</v>
      </c>
      <c r="C409" s="4">
        <f t="shared" si="2"/>
        <v>167557.44</v>
      </c>
      <c r="D409" s="4">
        <f t="shared" si="3"/>
        <v>443557.44</v>
      </c>
      <c r="E409" s="4">
        <f t="shared" si="4"/>
        <v>292372.8</v>
      </c>
    </row>
    <row r="410">
      <c r="A410" s="9">
        <v>409.0</v>
      </c>
      <c r="B410" s="3">
        <f t="shared" si="1"/>
        <v>276000</v>
      </c>
      <c r="C410" s="4">
        <f t="shared" si="2"/>
        <v>167968.12</v>
      </c>
      <c r="D410" s="4">
        <f t="shared" si="3"/>
        <v>443968.12</v>
      </c>
      <c r="E410" s="4">
        <f t="shared" si="4"/>
        <v>293089.4</v>
      </c>
    </row>
    <row r="411">
      <c r="A411" s="9">
        <v>410.0</v>
      </c>
      <c r="B411" s="3">
        <f t="shared" si="1"/>
        <v>276000</v>
      </c>
      <c r="C411" s="4">
        <f t="shared" si="2"/>
        <v>168378.8</v>
      </c>
      <c r="D411" s="4">
        <f t="shared" si="3"/>
        <v>444378.8</v>
      </c>
      <c r="E411" s="4">
        <f t="shared" si="4"/>
        <v>293806</v>
      </c>
    </row>
    <row r="412">
      <c r="A412" s="9">
        <v>411.0</v>
      </c>
      <c r="B412" s="3">
        <f t="shared" si="1"/>
        <v>276000</v>
      </c>
      <c r="C412" s="4">
        <f t="shared" si="2"/>
        <v>168789.48</v>
      </c>
      <c r="D412" s="4">
        <f t="shared" si="3"/>
        <v>444789.48</v>
      </c>
      <c r="E412" s="4">
        <f t="shared" si="4"/>
        <v>294522.6</v>
      </c>
    </row>
    <row r="413">
      <c r="A413" s="9">
        <v>412.0</v>
      </c>
      <c r="B413" s="3">
        <f t="shared" si="1"/>
        <v>276000</v>
      </c>
      <c r="C413" s="4">
        <f t="shared" si="2"/>
        <v>169200.16</v>
      </c>
      <c r="D413" s="4">
        <f t="shared" si="3"/>
        <v>445200.16</v>
      </c>
      <c r="E413" s="4">
        <f t="shared" si="4"/>
        <v>295239.2</v>
      </c>
    </row>
    <row r="414">
      <c r="A414" s="9">
        <v>413.0</v>
      </c>
      <c r="B414" s="3">
        <f t="shared" si="1"/>
        <v>276000</v>
      </c>
      <c r="C414" s="4">
        <f t="shared" si="2"/>
        <v>169610.84</v>
      </c>
      <c r="D414" s="4">
        <f t="shared" si="3"/>
        <v>445610.84</v>
      </c>
      <c r="E414" s="4">
        <f t="shared" si="4"/>
        <v>295955.8</v>
      </c>
    </row>
    <row r="415">
      <c r="A415" s="9">
        <v>414.0</v>
      </c>
      <c r="B415" s="3">
        <f t="shared" si="1"/>
        <v>276000</v>
      </c>
      <c r="C415" s="4">
        <f t="shared" si="2"/>
        <v>170021.52</v>
      </c>
      <c r="D415" s="4">
        <f t="shared" si="3"/>
        <v>446021.52</v>
      </c>
      <c r="E415" s="4">
        <f t="shared" si="4"/>
        <v>296672.4</v>
      </c>
    </row>
    <row r="416">
      <c r="A416" s="9">
        <v>415.0</v>
      </c>
      <c r="B416" s="3">
        <f t="shared" si="1"/>
        <v>276000</v>
      </c>
      <c r="C416" s="4">
        <f t="shared" si="2"/>
        <v>170432.2</v>
      </c>
      <c r="D416" s="4">
        <f t="shared" si="3"/>
        <v>446432.2</v>
      </c>
      <c r="E416" s="4">
        <f t="shared" si="4"/>
        <v>297389</v>
      </c>
    </row>
    <row r="417">
      <c r="A417" s="9">
        <v>416.0</v>
      </c>
      <c r="B417" s="3">
        <f t="shared" si="1"/>
        <v>276000</v>
      </c>
      <c r="C417" s="4">
        <f t="shared" si="2"/>
        <v>170842.88</v>
      </c>
      <c r="D417" s="4">
        <f t="shared" si="3"/>
        <v>446842.88</v>
      </c>
      <c r="E417" s="4">
        <f t="shared" si="4"/>
        <v>298105.6</v>
      </c>
    </row>
    <row r="418">
      <c r="A418" s="9">
        <v>417.0</v>
      </c>
      <c r="B418" s="3">
        <f t="shared" si="1"/>
        <v>276000</v>
      </c>
      <c r="C418" s="4">
        <f t="shared" si="2"/>
        <v>171253.56</v>
      </c>
      <c r="D418" s="4">
        <f t="shared" si="3"/>
        <v>447253.56</v>
      </c>
      <c r="E418" s="4">
        <f t="shared" si="4"/>
        <v>298822.2</v>
      </c>
    </row>
    <row r="419">
      <c r="A419" s="9">
        <v>418.0</v>
      </c>
      <c r="B419" s="3">
        <f t="shared" si="1"/>
        <v>276000</v>
      </c>
      <c r="C419" s="4">
        <f t="shared" si="2"/>
        <v>171664.24</v>
      </c>
      <c r="D419" s="4">
        <f t="shared" si="3"/>
        <v>447664.24</v>
      </c>
      <c r="E419" s="4">
        <f t="shared" si="4"/>
        <v>299538.8</v>
      </c>
    </row>
    <row r="420">
      <c r="A420" s="9">
        <v>419.0</v>
      </c>
      <c r="B420" s="3">
        <f t="shared" si="1"/>
        <v>276000</v>
      </c>
      <c r="C420" s="4">
        <f t="shared" si="2"/>
        <v>172074.92</v>
      </c>
      <c r="D420" s="4">
        <f t="shared" si="3"/>
        <v>448074.92</v>
      </c>
      <c r="E420" s="4">
        <f t="shared" si="4"/>
        <v>300255.4</v>
      </c>
    </row>
    <row r="421">
      <c r="A421" s="9">
        <v>420.0</v>
      </c>
      <c r="B421" s="3">
        <f t="shared" si="1"/>
        <v>276000</v>
      </c>
      <c r="C421" s="4">
        <f t="shared" si="2"/>
        <v>172485.6</v>
      </c>
      <c r="D421" s="4">
        <f t="shared" si="3"/>
        <v>448485.6</v>
      </c>
      <c r="E421" s="4">
        <f t="shared" si="4"/>
        <v>300972</v>
      </c>
    </row>
    <row r="422">
      <c r="A422" s="9">
        <v>421.0</v>
      </c>
      <c r="B422" s="3">
        <f t="shared" si="1"/>
        <v>276000</v>
      </c>
      <c r="C422" s="4">
        <f t="shared" si="2"/>
        <v>172896.28</v>
      </c>
      <c r="D422" s="4">
        <f t="shared" si="3"/>
        <v>448896.28</v>
      </c>
      <c r="E422" s="4">
        <f t="shared" si="4"/>
        <v>301688.6</v>
      </c>
    </row>
    <row r="423">
      <c r="A423" s="9">
        <v>422.0</v>
      </c>
      <c r="B423" s="3">
        <f t="shared" si="1"/>
        <v>276000</v>
      </c>
      <c r="C423" s="4">
        <f t="shared" si="2"/>
        <v>173306.96</v>
      </c>
      <c r="D423" s="4">
        <f t="shared" si="3"/>
        <v>449306.96</v>
      </c>
      <c r="E423" s="4">
        <f t="shared" si="4"/>
        <v>302405.2</v>
      </c>
    </row>
    <row r="424">
      <c r="A424" s="9">
        <v>423.0</v>
      </c>
      <c r="B424" s="3">
        <f t="shared" si="1"/>
        <v>276000</v>
      </c>
      <c r="C424" s="4">
        <f t="shared" si="2"/>
        <v>173717.64</v>
      </c>
      <c r="D424" s="4">
        <f t="shared" si="3"/>
        <v>449717.64</v>
      </c>
      <c r="E424" s="4">
        <f t="shared" si="4"/>
        <v>303121.8</v>
      </c>
    </row>
    <row r="425">
      <c r="A425" s="9">
        <v>424.0</v>
      </c>
      <c r="B425" s="3">
        <f t="shared" si="1"/>
        <v>276000</v>
      </c>
      <c r="C425" s="4">
        <f t="shared" si="2"/>
        <v>174128.32</v>
      </c>
      <c r="D425" s="4">
        <f t="shared" si="3"/>
        <v>450128.32</v>
      </c>
      <c r="E425" s="4">
        <f t="shared" si="4"/>
        <v>303838.4</v>
      </c>
    </row>
    <row r="426">
      <c r="A426" s="9">
        <v>425.0</v>
      </c>
      <c r="B426" s="3">
        <f t="shared" si="1"/>
        <v>276000</v>
      </c>
      <c r="C426" s="4">
        <f t="shared" si="2"/>
        <v>174539</v>
      </c>
      <c r="D426" s="4">
        <f t="shared" si="3"/>
        <v>450539</v>
      </c>
      <c r="E426" s="4">
        <f t="shared" si="4"/>
        <v>304555</v>
      </c>
    </row>
    <row r="427">
      <c r="A427" s="9">
        <v>426.0</v>
      </c>
      <c r="B427" s="3">
        <f t="shared" si="1"/>
        <v>276000</v>
      </c>
      <c r="C427" s="4">
        <f t="shared" si="2"/>
        <v>174949.68</v>
      </c>
      <c r="D427" s="4">
        <f t="shared" si="3"/>
        <v>450949.68</v>
      </c>
      <c r="E427" s="4">
        <f t="shared" si="4"/>
        <v>305271.6</v>
      </c>
    </row>
    <row r="428">
      <c r="A428" s="9">
        <v>427.0</v>
      </c>
      <c r="B428" s="3">
        <f t="shared" si="1"/>
        <v>276000</v>
      </c>
      <c r="C428" s="4">
        <f t="shared" si="2"/>
        <v>175360.36</v>
      </c>
      <c r="D428" s="4">
        <f t="shared" si="3"/>
        <v>451360.36</v>
      </c>
      <c r="E428" s="4">
        <f t="shared" si="4"/>
        <v>305988.2</v>
      </c>
    </row>
    <row r="429">
      <c r="A429" s="9">
        <v>428.0</v>
      </c>
      <c r="B429" s="3">
        <f t="shared" si="1"/>
        <v>276000</v>
      </c>
      <c r="C429" s="4">
        <f t="shared" si="2"/>
        <v>175771.04</v>
      </c>
      <c r="D429" s="4">
        <f t="shared" si="3"/>
        <v>451771.04</v>
      </c>
      <c r="E429" s="4">
        <f t="shared" si="4"/>
        <v>306704.8</v>
      </c>
    </row>
    <row r="430">
      <c r="A430" s="9">
        <v>429.0</v>
      </c>
      <c r="B430" s="3">
        <f t="shared" si="1"/>
        <v>276000</v>
      </c>
      <c r="C430" s="4">
        <f t="shared" si="2"/>
        <v>176181.72</v>
      </c>
      <c r="D430" s="4">
        <f t="shared" si="3"/>
        <v>452181.72</v>
      </c>
      <c r="E430" s="4">
        <f t="shared" si="4"/>
        <v>307421.4</v>
      </c>
    </row>
    <row r="431">
      <c r="A431" s="9">
        <v>430.0</v>
      </c>
      <c r="B431" s="3">
        <f t="shared" si="1"/>
        <v>276000</v>
      </c>
      <c r="C431" s="4">
        <f t="shared" si="2"/>
        <v>176592.4</v>
      </c>
      <c r="D431" s="4">
        <f t="shared" si="3"/>
        <v>452592.4</v>
      </c>
      <c r="E431" s="4">
        <f t="shared" si="4"/>
        <v>308138</v>
      </c>
    </row>
    <row r="432">
      <c r="A432" s="9">
        <v>431.0</v>
      </c>
      <c r="B432" s="3">
        <f t="shared" si="1"/>
        <v>276000</v>
      </c>
      <c r="C432" s="4">
        <f t="shared" si="2"/>
        <v>177003.08</v>
      </c>
      <c r="D432" s="4">
        <f t="shared" si="3"/>
        <v>453003.08</v>
      </c>
      <c r="E432" s="4">
        <f t="shared" si="4"/>
        <v>308854.6</v>
      </c>
    </row>
    <row r="433">
      <c r="A433" s="9">
        <v>432.0</v>
      </c>
      <c r="B433" s="3">
        <f t="shared" si="1"/>
        <v>276000</v>
      </c>
      <c r="C433" s="4">
        <f t="shared" si="2"/>
        <v>177413.76</v>
      </c>
      <c r="D433" s="4">
        <f t="shared" si="3"/>
        <v>453413.76</v>
      </c>
      <c r="E433" s="4">
        <f t="shared" si="4"/>
        <v>309571.2</v>
      </c>
    </row>
    <row r="434">
      <c r="A434" s="9">
        <v>433.0</v>
      </c>
      <c r="B434" s="3">
        <f t="shared" si="1"/>
        <v>276000</v>
      </c>
      <c r="C434" s="4">
        <f t="shared" si="2"/>
        <v>177824.44</v>
      </c>
      <c r="D434" s="4">
        <f t="shared" si="3"/>
        <v>453824.44</v>
      </c>
      <c r="E434" s="4">
        <f t="shared" si="4"/>
        <v>310287.8</v>
      </c>
    </row>
    <row r="435">
      <c r="A435" s="9">
        <v>434.0</v>
      </c>
      <c r="B435" s="3">
        <f t="shared" si="1"/>
        <v>276000</v>
      </c>
      <c r="C435" s="4">
        <f t="shared" si="2"/>
        <v>178235.12</v>
      </c>
      <c r="D435" s="4">
        <f t="shared" si="3"/>
        <v>454235.12</v>
      </c>
      <c r="E435" s="4">
        <f t="shared" si="4"/>
        <v>311004.4</v>
      </c>
    </row>
    <row r="436">
      <c r="A436" s="9">
        <v>435.0</v>
      </c>
      <c r="B436" s="3">
        <f t="shared" si="1"/>
        <v>276000</v>
      </c>
      <c r="C436" s="4">
        <f t="shared" si="2"/>
        <v>178645.8</v>
      </c>
      <c r="D436" s="4">
        <f t="shared" si="3"/>
        <v>454645.8</v>
      </c>
      <c r="E436" s="4">
        <f t="shared" si="4"/>
        <v>311721</v>
      </c>
    </row>
    <row r="437">
      <c r="A437" s="9">
        <v>436.0</v>
      </c>
      <c r="B437" s="3">
        <f t="shared" si="1"/>
        <v>276000</v>
      </c>
      <c r="C437" s="4">
        <f t="shared" si="2"/>
        <v>179056.48</v>
      </c>
      <c r="D437" s="4">
        <f t="shared" si="3"/>
        <v>455056.48</v>
      </c>
      <c r="E437" s="4">
        <f t="shared" si="4"/>
        <v>312437.6</v>
      </c>
    </row>
    <row r="438">
      <c r="A438" s="9">
        <v>437.0</v>
      </c>
      <c r="B438" s="3">
        <f t="shared" si="1"/>
        <v>276000</v>
      </c>
      <c r="C438" s="4">
        <f t="shared" si="2"/>
        <v>179467.16</v>
      </c>
      <c r="D438" s="4">
        <f t="shared" si="3"/>
        <v>455467.16</v>
      </c>
      <c r="E438" s="4">
        <f t="shared" si="4"/>
        <v>313154.2</v>
      </c>
    </row>
    <row r="439">
      <c r="A439" s="9">
        <v>438.0</v>
      </c>
      <c r="B439" s="3">
        <f t="shared" si="1"/>
        <v>276000</v>
      </c>
      <c r="C439" s="4">
        <f t="shared" si="2"/>
        <v>179877.84</v>
      </c>
      <c r="D439" s="4">
        <f t="shared" si="3"/>
        <v>455877.84</v>
      </c>
      <c r="E439" s="4">
        <f t="shared" si="4"/>
        <v>313870.8</v>
      </c>
    </row>
    <row r="440">
      <c r="A440" s="9">
        <v>439.0</v>
      </c>
      <c r="B440" s="3">
        <f t="shared" si="1"/>
        <v>276000</v>
      </c>
      <c r="C440" s="4">
        <f t="shared" si="2"/>
        <v>180288.52</v>
      </c>
      <c r="D440" s="4">
        <f t="shared" si="3"/>
        <v>456288.52</v>
      </c>
      <c r="E440" s="4">
        <f t="shared" si="4"/>
        <v>314587.4</v>
      </c>
    </row>
    <row r="441">
      <c r="A441" s="9">
        <v>440.0</v>
      </c>
      <c r="B441" s="3">
        <f t="shared" si="1"/>
        <v>276000</v>
      </c>
      <c r="C441" s="4">
        <f t="shared" si="2"/>
        <v>180699.2</v>
      </c>
      <c r="D441" s="4">
        <f t="shared" si="3"/>
        <v>456699.2</v>
      </c>
      <c r="E441" s="4">
        <f t="shared" si="4"/>
        <v>315304</v>
      </c>
    </row>
    <row r="442">
      <c r="A442" s="9">
        <v>441.0</v>
      </c>
      <c r="B442" s="3">
        <f t="shared" si="1"/>
        <v>276000</v>
      </c>
      <c r="C442" s="4">
        <f t="shared" si="2"/>
        <v>181109.88</v>
      </c>
      <c r="D442" s="4">
        <f t="shared" si="3"/>
        <v>457109.88</v>
      </c>
      <c r="E442" s="4">
        <f t="shared" si="4"/>
        <v>316020.6</v>
      </c>
    </row>
    <row r="443">
      <c r="A443" s="9">
        <v>442.0</v>
      </c>
      <c r="B443" s="3">
        <f t="shared" si="1"/>
        <v>276000</v>
      </c>
      <c r="C443" s="4">
        <f t="shared" si="2"/>
        <v>181520.56</v>
      </c>
      <c r="D443" s="4">
        <f t="shared" si="3"/>
        <v>457520.56</v>
      </c>
      <c r="E443" s="4">
        <f t="shared" si="4"/>
        <v>316737.2</v>
      </c>
    </row>
    <row r="444">
      <c r="A444" s="9">
        <v>443.0</v>
      </c>
      <c r="B444" s="3">
        <f t="shared" si="1"/>
        <v>276000</v>
      </c>
      <c r="C444" s="4">
        <f t="shared" si="2"/>
        <v>181931.24</v>
      </c>
      <c r="D444" s="4">
        <f t="shared" si="3"/>
        <v>457931.24</v>
      </c>
      <c r="E444" s="4">
        <f t="shared" si="4"/>
        <v>317453.8</v>
      </c>
    </row>
    <row r="445">
      <c r="A445" s="9">
        <v>444.0</v>
      </c>
      <c r="B445" s="3">
        <f t="shared" si="1"/>
        <v>276000</v>
      </c>
      <c r="C445" s="4">
        <f t="shared" si="2"/>
        <v>182341.92</v>
      </c>
      <c r="D445" s="4">
        <f t="shared" si="3"/>
        <v>458341.92</v>
      </c>
      <c r="E445" s="4">
        <f t="shared" si="4"/>
        <v>318170.4</v>
      </c>
    </row>
    <row r="446">
      <c r="A446" s="9">
        <v>445.0</v>
      </c>
      <c r="B446" s="3">
        <f t="shared" si="1"/>
        <v>276000</v>
      </c>
      <c r="C446" s="4">
        <f t="shared" si="2"/>
        <v>182752.6</v>
      </c>
      <c r="D446" s="4">
        <f t="shared" si="3"/>
        <v>458752.6</v>
      </c>
      <c r="E446" s="4">
        <f t="shared" si="4"/>
        <v>318887</v>
      </c>
    </row>
    <row r="447">
      <c r="A447" s="9">
        <v>446.0</v>
      </c>
      <c r="B447" s="3">
        <f t="shared" si="1"/>
        <v>276000</v>
      </c>
      <c r="C447" s="4">
        <f t="shared" si="2"/>
        <v>183163.28</v>
      </c>
      <c r="D447" s="4">
        <f t="shared" si="3"/>
        <v>459163.28</v>
      </c>
      <c r="E447" s="4">
        <f t="shared" si="4"/>
        <v>319603.6</v>
      </c>
    </row>
    <row r="448">
      <c r="A448" s="9">
        <v>447.0</v>
      </c>
      <c r="B448" s="3">
        <f t="shared" si="1"/>
        <v>276000</v>
      </c>
      <c r="C448" s="4">
        <f t="shared" si="2"/>
        <v>183573.96</v>
      </c>
      <c r="D448" s="4">
        <f t="shared" si="3"/>
        <v>459573.96</v>
      </c>
      <c r="E448" s="4">
        <f t="shared" si="4"/>
        <v>320320.2</v>
      </c>
    </row>
    <row r="449">
      <c r="A449" s="9">
        <v>448.0</v>
      </c>
      <c r="B449" s="3">
        <f t="shared" si="1"/>
        <v>276000</v>
      </c>
      <c r="C449" s="4">
        <f t="shared" si="2"/>
        <v>183984.64</v>
      </c>
      <c r="D449" s="4">
        <f t="shared" si="3"/>
        <v>459984.64</v>
      </c>
      <c r="E449" s="4">
        <f t="shared" si="4"/>
        <v>321036.8</v>
      </c>
    </row>
    <row r="450">
      <c r="A450" s="9">
        <v>449.0</v>
      </c>
      <c r="B450" s="3">
        <f t="shared" si="1"/>
        <v>276000</v>
      </c>
      <c r="C450" s="4">
        <f t="shared" si="2"/>
        <v>184395.32</v>
      </c>
      <c r="D450" s="4">
        <f t="shared" si="3"/>
        <v>460395.32</v>
      </c>
      <c r="E450" s="4">
        <f t="shared" si="4"/>
        <v>321753.4</v>
      </c>
    </row>
    <row r="451">
      <c r="A451" s="9">
        <v>450.0</v>
      </c>
      <c r="B451" s="3">
        <f t="shared" si="1"/>
        <v>276000</v>
      </c>
      <c r="C451" s="4">
        <f t="shared" si="2"/>
        <v>184806</v>
      </c>
      <c r="D451" s="4">
        <f t="shared" si="3"/>
        <v>460806</v>
      </c>
      <c r="E451" s="4">
        <f t="shared" si="4"/>
        <v>322470</v>
      </c>
    </row>
    <row r="452">
      <c r="A452" s="9">
        <v>451.0</v>
      </c>
      <c r="B452" s="3">
        <f t="shared" si="1"/>
        <v>276000</v>
      </c>
      <c r="C452" s="4">
        <f t="shared" si="2"/>
        <v>185216.68</v>
      </c>
      <c r="D452" s="4">
        <f t="shared" si="3"/>
        <v>461216.68</v>
      </c>
      <c r="E452" s="4">
        <f t="shared" si="4"/>
        <v>323186.6</v>
      </c>
    </row>
    <row r="453">
      <c r="A453" s="9">
        <v>452.0</v>
      </c>
      <c r="B453" s="3">
        <f t="shared" si="1"/>
        <v>276000</v>
      </c>
      <c r="C453" s="4">
        <f t="shared" si="2"/>
        <v>185627.36</v>
      </c>
      <c r="D453" s="4">
        <f t="shared" si="3"/>
        <v>461627.36</v>
      </c>
      <c r="E453" s="4">
        <f t="shared" si="4"/>
        <v>323903.2</v>
      </c>
    </row>
    <row r="454">
      <c r="A454" s="9">
        <v>453.0</v>
      </c>
      <c r="B454" s="3">
        <f t="shared" si="1"/>
        <v>276000</v>
      </c>
      <c r="C454" s="4">
        <f t="shared" si="2"/>
        <v>186038.04</v>
      </c>
      <c r="D454" s="4">
        <f t="shared" si="3"/>
        <v>462038.04</v>
      </c>
      <c r="E454" s="4">
        <f t="shared" si="4"/>
        <v>324619.8</v>
      </c>
    </row>
    <row r="455">
      <c r="A455" s="9">
        <v>454.0</v>
      </c>
      <c r="B455" s="3">
        <f t="shared" si="1"/>
        <v>276000</v>
      </c>
      <c r="C455" s="4">
        <f t="shared" si="2"/>
        <v>186448.72</v>
      </c>
      <c r="D455" s="4">
        <f t="shared" si="3"/>
        <v>462448.72</v>
      </c>
      <c r="E455" s="4">
        <f t="shared" si="4"/>
        <v>325336.4</v>
      </c>
    </row>
    <row r="456">
      <c r="A456" s="9">
        <v>455.0</v>
      </c>
      <c r="B456" s="3">
        <f t="shared" si="1"/>
        <v>276000</v>
      </c>
      <c r="C456" s="4">
        <f t="shared" si="2"/>
        <v>186859.4</v>
      </c>
      <c r="D456" s="4">
        <f t="shared" si="3"/>
        <v>462859.4</v>
      </c>
      <c r="E456" s="4">
        <f t="shared" si="4"/>
        <v>326053</v>
      </c>
    </row>
    <row r="457">
      <c r="A457" s="9">
        <v>456.0</v>
      </c>
      <c r="B457" s="3">
        <f t="shared" si="1"/>
        <v>276000</v>
      </c>
      <c r="C457" s="4">
        <f t="shared" si="2"/>
        <v>187270.08</v>
      </c>
      <c r="D457" s="4">
        <f t="shared" si="3"/>
        <v>463270.08</v>
      </c>
      <c r="E457" s="4">
        <f t="shared" si="4"/>
        <v>326769.6</v>
      </c>
    </row>
    <row r="458">
      <c r="A458" s="9">
        <v>457.0</v>
      </c>
      <c r="B458" s="3">
        <f t="shared" si="1"/>
        <v>276000</v>
      </c>
      <c r="C458" s="4">
        <f t="shared" si="2"/>
        <v>187680.76</v>
      </c>
      <c r="D458" s="4">
        <f t="shared" si="3"/>
        <v>463680.76</v>
      </c>
      <c r="E458" s="4">
        <f t="shared" si="4"/>
        <v>327486.2</v>
      </c>
    </row>
    <row r="459">
      <c r="A459" s="9">
        <v>458.0</v>
      </c>
      <c r="B459" s="3">
        <f t="shared" si="1"/>
        <v>276000</v>
      </c>
      <c r="C459" s="4">
        <f t="shared" si="2"/>
        <v>188091.44</v>
      </c>
      <c r="D459" s="4">
        <f t="shared" si="3"/>
        <v>464091.44</v>
      </c>
      <c r="E459" s="4">
        <f t="shared" si="4"/>
        <v>328202.8</v>
      </c>
    </row>
    <row r="460">
      <c r="A460" s="9">
        <v>459.0</v>
      </c>
      <c r="B460" s="3">
        <f t="shared" si="1"/>
        <v>276000</v>
      </c>
      <c r="C460" s="4">
        <f t="shared" si="2"/>
        <v>188502.12</v>
      </c>
      <c r="D460" s="4">
        <f t="shared" si="3"/>
        <v>464502.12</v>
      </c>
      <c r="E460" s="4">
        <f t="shared" si="4"/>
        <v>328919.4</v>
      </c>
    </row>
    <row r="461">
      <c r="A461" s="9">
        <v>460.0</v>
      </c>
      <c r="B461" s="3">
        <f t="shared" si="1"/>
        <v>276000</v>
      </c>
      <c r="C461" s="4">
        <f t="shared" si="2"/>
        <v>188912.8</v>
      </c>
      <c r="D461" s="4">
        <f t="shared" si="3"/>
        <v>464912.8</v>
      </c>
      <c r="E461" s="4">
        <f t="shared" si="4"/>
        <v>329636</v>
      </c>
    </row>
    <row r="462">
      <c r="A462" s="9">
        <v>461.0</v>
      </c>
      <c r="B462" s="3">
        <f t="shared" si="1"/>
        <v>276000</v>
      </c>
      <c r="C462" s="4">
        <f t="shared" si="2"/>
        <v>189323.48</v>
      </c>
      <c r="D462" s="4">
        <f t="shared" si="3"/>
        <v>465323.48</v>
      </c>
      <c r="E462" s="4">
        <f t="shared" si="4"/>
        <v>330352.6</v>
      </c>
    </row>
    <row r="463">
      <c r="A463" s="9">
        <v>462.0</v>
      </c>
      <c r="B463" s="3">
        <f t="shared" si="1"/>
        <v>276000</v>
      </c>
      <c r="C463" s="4">
        <f t="shared" si="2"/>
        <v>189734.16</v>
      </c>
      <c r="D463" s="4">
        <f t="shared" si="3"/>
        <v>465734.16</v>
      </c>
      <c r="E463" s="4">
        <f t="shared" si="4"/>
        <v>331069.2</v>
      </c>
    </row>
    <row r="464">
      <c r="A464" s="9">
        <v>463.0</v>
      </c>
      <c r="B464" s="3">
        <f t="shared" si="1"/>
        <v>276000</v>
      </c>
      <c r="C464" s="4">
        <f t="shared" si="2"/>
        <v>190144.84</v>
      </c>
      <c r="D464" s="4">
        <f t="shared" si="3"/>
        <v>466144.84</v>
      </c>
      <c r="E464" s="4">
        <f t="shared" si="4"/>
        <v>331785.8</v>
      </c>
    </row>
    <row r="465">
      <c r="A465" s="9">
        <v>464.0</v>
      </c>
      <c r="B465" s="3">
        <f t="shared" si="1"/>
        <v>276000</v>
      </c>
      <c r="C465" s="4">
        <f t="shared" si="2"/>
        <v>190555.52</v>
      </c>
      <c r="D465" s="4">
        <f t="shared" si="3"/>
        <v>466555.52</v>
      </c>
      <c r="E465" s="4">
        <f t="shared" si="4"/>
        <v>332502.4</v>
      </c>
    </row>
    <row r="466">
      <c r="A466" s="9">
        <v>465.0</v>
      </c>
      <c r="B466" s="3">
        <f t="shared" si="1"/>
        <v>276000</v>
      </c>
      <c r="C466" s="4">
        <f t="shared" si="2"/>
        <v>190966.2</v>
      </c>
      <c r="D466" s="4">
        <f t="shared" si="3"/>
        <v>466966.2</v>
      </c>
      <c r="E466" s="4">
        <f t="shared" si="4"/>
        <v>333219</v>
      </c>
    </row>
    <row r="467">
      <c r="A467" s="9">
        <v>466.0</v>
      </c>
      <c r="B467" s="3">
        <f t="shared" si="1"/>
        <v>276000</v>
      </c>
      <c r="C467" s="4">
        <f t="shared" si="2"/>
        <v>191376.88</v>
      </c>
      <c r="D467" s="4">
        <f t="shared" si="3"/>
        <v>467376.88</v>
      </c>
      <c r="E467" s="4">
        <f t="shared" si="4"/>
        <v>333935.6</v>
      </c>
    </row>
    <row r="468">
      <c r="A468" s="9">
        <v>467.0</v>
      </c>
      <c r="B468" s="3">
        <f t="shared" si="1"/>
        <v>276000</v>
      </c>
      <c r="C468" s="4">
        <f t="shared" si="2"/>
        <v>191787.56</v>
      </c>
      <c r="D468" s="4">
        <f t="shared" si="3"/>
        <v>467787.56</v>
      </c>
      <c r="E468" s="4">
        <f t="shared" si="4"/>
        <v>334652.2</v>
      </c>
    </row>
    <row r="469">
      <c r="A469" s="9">
        <v>468.0</v>
      </c>
      <c r="B469" s="3">
        <f t="shared" si="1"/>
        <v>276000</v>
      </c>
      <c r="C469" s="4">
        <f t="shared" si="2"/>
        <v>192198.24</v>
      </c>
      <c r="D469" s="4">
        <f t="shared" si="3"/>
        <v>468198.24</v>
      </c>
      <c r="E469" s="4">
        <f t="shared" si="4"/>
        <v>335368.8</v>
      </c>
    </row>
    <row r="470">
      <c r="A470" s="9">
        <v>469.0</v>
      </c>
      <c r="B470" s="3">
        <f t="shared" si="1"/>
        <v>276000</v>
      </c>
      <c r="C470" s="4">
        <f t="shared" si="2"/>
        <v>192608.92</v>
      </c>
      <c r="D470" s="4">
        <f t="shared" si="3"/>
        <v>468608.92</v>
      </c>
      <c r="E470" s="4">
        <f t="shared" si="4"/>
        <v>336085.4</v>
      </c>
    </row>
    <row r="471">
      <c r="A471" s="9">
        <v>470.0</v>
      </c>
      <c r="B471" s="3">
        <f t="shared" si="1"/>
        <v>276000</v>
      </c>
      <c r="C471" s="4">
        <f t="shared" si="2"/>
        <v>193019.6</v>
      </c>
      <c r="D471" s="4">
        <f t="shared" si="3"/>
        <v>469019.6</v>
      </c>
      <c r="E471" s="4">
        <f t="shared" si="4"/>
        <v>336802</v>
      </c>
    </row>
    <row r="472">
      <c r="A472" s="9">
        <v>471.0</v>
      </c>
      <c r="B472" s="3">
        <f t="shared" si="1"/>
        <v>276000</v>
      </c>
      <c r="C472" s="4">
        <f t="shared" si="2"/>
        <v>193430.28</v>
      </c>
      <c r="D472" s="4">
        <f t="shared" si="3"/>
        <v>469430.28</v>
      </c>
      <c r="E472" s="4">
        <f t="shared" si="4"/>
        <v>337518.6</v>
      </c>
    </row>
    <row r="473">
      <c r="A473" s="9">
        <v>472.0</v>
      </c>
      <c r="B473" s="3">
        <f t="shared" si="1"/>
        <v>276000</v>
      </c>
      <c r="C473" s="4">
        <f t="shared" si="2"/>
        <v>193840.96</v>
      </c>
      <c r="D473" s="4">
        <f t="shared" si="3"/>
        <v>469840.96</v>
      </c>
      <c r="E473" s="4">
        <f t="shared" si="4"/>
        <v>338235.2</v>
      </c>
    </row>
    <row r="474">
      <c r="A474" s="9">
        <v>473.0</v>
      </c>
      <c r="B474" s="3">
        <f t="shared" si="1"/>
        <v>276000</v>
      </c>
      <c r="C474" s="4">
        <f t="shared" si="2"/>
        <v>194251.64</v>
      </c>
      <c r="D474" s="4">
        <f t="shared" si="3"/>
        <v>470251.64</v>
      </c>
      <c r="E474" s="4">
        <f t="shared" si="4"/>
        <v>338951.8</v>
      </c>
    </row>
    <row r="475">
      <c r="A475" s="9">
        <v>474.0</v>
      </c>
      <c r="B475" s="3">
        <f t="shared" si="1"/>
        <v>276000</v>
      </c>
      <c r="C475" s="4">
        <f t="shared" si="2"/>
        <v>194662.32</v>
      </c>
      <c r="D475" s="4">
        <f t="shared" si="3"/>
        <v>470662.32</v>
      </c>
      <c r="E475" s="4">
        <f t="shared" si="4"/>
        <v>339668.4</v>
      </c>
    </row>
    <row r="476">
      <c r="A476" s="9">
        <v>475.0</v>
      </c>
      <c r="B476" s="3">
        <f t="shared" si="1"/>
        <v>276000</v>
      </c>
      <c r="C476" s="4">
        <f t="shared" si="2"/>
        <v>195073</v>
      </c>
      <c r="D476" s="4">
        <f t="shared" si="3"/>
        <v>471073</v>
      </c>
      <c r="E476" s="4">
        <f t="shared" si="4"/>
        <v>340385</v>
      </c>
    </row>
    <row r="477">
      <c r="A477" s="9">
        <v>476.0</v>
      </c>
      <c r="B477" s="3">
        <f t="shared" si="1"/>
        <v>276000</v>
      </c>
      <c r="C477" s="4">
        <f t="shared" si="2"/>
        <v>195483.68</v>
      </c>
      <c r="D477" s="4">
        <f t="shared" si="3"/>
        <v>471483.68</v>
      </c>
      <c r="E477" s="4">
        <f t="shared" si="4"/>
        <v>341101.6</v>
      </c>
    </row>
    <row r="478">
      <c r="A478" s="9">
        <v>477.0</v>
      </c>
      <c r="B478" s="3">
        <f t="shared" si="1"/>
        <v>276000</v>
      </c>
      <c r="C478" s="4">
        <f t="shared" si="2"/>
        <v>195894.36</v>
      </c>
      <c r="D478" s="4">
        <f t="shared" si="3"/>
        <v>471894.36</v>
      </c>
      <c r="E478" s="4">
        <f t="shared" si="4"/>
        <v>341818.2</v>
      </c>
    </row>
    <row r="479">
      <c r="A479" s="9">
        <v>478.0</v>
      </c>
      <c r="B479" s="3">
        <f t="shared" si="1"/>
        <v>276000</v>
      </c>
      <c r="C479" s="4">
        <f t="shared" si="2"/>
        <v>196305.04</v>
      </c>
      <c r="D479" s="4">
        <f t="shared" si="3"/>
        <v>472305.04</v>
      </c>
      <c r="E479" s="4">
        <f t="shared" si="4"/>
        <v>342534.8</v>
      </c>
    </row>
    <row r="480">
      <c r="A480" s="9">
        <v>479.0</v>
      </c>
      <c r="B480" s="3">
        <f t="shared" si="1"/>
        <v>276000</v>
      </c>
      <c r="C480" s="4">
        <f t="shared" si="2"/>
        <v>196715.72</v>
      </c>
      <c r="D480" s="4">
        <f t="shared" si="3"/>
        <v>472715.72</v>
      </c>
      <c r="E480" s="4">
        <f t="shared" si="4"/>
        <v>343251.4</v>
      </c>
    </row>
    <row r="481">
      <c r="A481" s="9">
        <v>480.0</v>
      </c>
      <c r="B481" s="3">
        <f t="shared" si="1"/>
        <v>276000</v>
      </c>
      <c r="C481" s="4">
        <f t="shared" si="2"/>
        <v>197126.4</v>
      </c>
      <c r="D481" s="4">
        <f t="shared" si="3"/>
        <v>473126.4</v>
      </c>
      <c r="E481" s="4">
        <f t="shared" si="4"/>
        <v>343968</v>
      </c>
    </row>
    <row r="482">
      <c r="A482" s="9">
        <v>481.0</v>
      </c>
      <c r="B482" s="3">
        <f t="shared" si="1"/>
        <v>276000</v>
      </c>
      <c r="C482" s="4">
        <f t="shared" si="2"/>
        <v>197537.08</v>
      </c>
      <c r="D482" s="4">
        <f t="shared" si="3"/>
        <v>473537.08</v>
      </c>
      <c r="E482" s="4">
        <f t="shared" si="4"/>
        <v>344684.6</v>
      </c>
    </row>
    <row r="483">
      <c r="A483" s="9">
        <v>482.0</v>
      </c>
      <c r="B483" s="3">
        <f t="shared" si="1"/>
        <v>276000</v>
      </c>
      <c r="C483" s="4">
        <f t="shared" si="2"/>
        <v>197947.76</v>
      </c>
      <c r="D483" s="4">
        <f t="shared" si="3"/>
        <v>473947.76</v>
      </c>
      <c r="E483" s="4">
        <f t="shared" si="4"/>
        <v>345401.2</v>
      </c>
    </row>
    <row r="484">
      <c r="A484" s="9">
        <v>483.0</v>
      </c>
      <c r="B484" s="3">
        <f t="shared" si="1"/>
        <v>276000</v>
      </c>
      <c r="C484" s="4">
        <f t="shared" si="2"/>
        <v>198358.44</v>
      </c>
      <c r="D484" s="4">
        <f t="shared" si="3"/>
        <v>474358.44</v>
      </c>
      <c r="E484" s="4">
        <f t="shared" si="4"/>
        <v>346117.8</v>
      </c>
    </row>
    <row r="485">
      <c r="A485" s="9">
        <v>484.0</v>
      </c>
      <c r="B485" s="3">
        <f t="shared" si="1"/>
        <v>276000</v>
      </c>
      <c r="C485" s="4">
        <f t="shared" si="2"/>
        <v>198769.12</v>
      </c>
      <c r="D485" s="4">
        <f t="shared" si="3"/>
        <v>474769.12</v>
      </c>
      <c r="E485" s="4">
        <f t="shared" si="4"/>
        <v>346834.4</v>
      </c>
    </row>
    <row r="486">
      <c r="A486" s="9">
        <v>485.0</v>
      </c>
      <c r="B486" s="3">
        <f t="shared" si="1"/>
        <v>276000</v>
      </c>
      <c r="C486" s="4">
        <f t="shared" si="2"/>
        <v>199179.8</v>
      </c>
      <c r="D486" s="4">
        <f t="shared" si="3"/>
        <v>475179.8</v>
      </c>
      <c r="E486" s="4">
        <f t="shared" si="4"/>
        <v>347551</v>
      </c>
    </row>
    <row r="487">
      <c r="A487" s="9">
        <v>486.0</v>
      </c>
      <c r="B487" s="3">
        <f t="shared" si="1"/>
        <v>276000</v>
      </c>
      <c r="C487" s="4">
        <f t="shared" si="2"/>
        <v>199590.48</v>
      </c>
      <c r="D487" s="4">
        <f t="shared" si="3"/>
        <v>475590.48</v>
      </c>
      <c r="E487" s="4">
        <f t="shared" si="4"/>
        <v>348267.6</v>
      </c>
    </row>
    <row r="488">
      <c r="A488" s="9">
        <v>487.0</v>
      </c>
      <c r="B488" s="3">
        <f t="shared" si="1"/>
        <v>276000</v>
      </c>
      <c r="C488" s="4">
        <f t="shared" si="2"/>
        <v>200001.16</v>
      </c>
      <c r="D488" s="4">
        <f t="shared" si="3"/>
        <v>476001.16</v>
      </c>
      <c r="E488" s="4">
        <f t="shared" si="4"/>
        <v>348984.2</v>
      </c>
    </row>
    <row r="489">
      <c r="A489" s="9">
        <v>488.0</v>
      </c>
      <c r="B489" s="3">
        <f t="shared" si="1"/>
        <v>276000</v>
      </c>
      <c r="C489" s="4">
        <f t="shared" si="2"/>
        <v>200411.84</v>
      </c>
      <c r="D489" s="4">
        <f t="shared" si="3"/>
        <v>476411.84</v>
      </c>
      <c r="E489" s="4">
        <f t="shared" si="4"/>
        <v>349700.8</v>
      </c>
    </row>
    <row r="490">
      <c r="A490" s="9">
        <v>489.0</v>
      </c>
      <c r="B490" s="3">
        <f t="shared" si="1"/>
        <v>276000</v>
      </c>
      <c r="C490" s="4">
        <f t="shared" si="2"/>
        <v>200822.52</v>
      </c>
      <c r="D490" s="4">
        <f t="shared" si="3"/>
        <v>476822.52</v>
      </c>
      <c r="E490" s="4">
        <f t="shared" si="4"/>
        <v>350417.4</v>
      </c>
    </row>
    <row r="491">
      <c r="A491" s="9">
        <v>490.0</v>
      </c>
      <c r="B491" s="3">
        <f t="shared" si="1"/>
        <v>276000</v>
      </c>
      <c r="C491" s="4">
        <f t="shared" si="2"/>
        <v>201233.2</v>
      </c>
      <c r="D491" s="4">
        <f t="shared" si="3"/>
        <v>477233.2</v>
      </c>
      <c r="E491" s="4">
        <f t="shared" si="4"/>
        <v>351134</v>
      </c>
    </row>
    <row r="492">
      <c r="A492" s="9">
        <v>491.0</v>
      </c>
      <c r="B492" s="3">
        <f t="shared" si="1"/>
        <v>276000</v>
      </c>
      <c r="C492" s="4">
        <f t="shared" si="2"/>
        <v>201643.88</v>
      </c>
      <c r="D492" s="4">
        <f t="shared" si="3"/>
        <v>477643.88</v>
      </c>
      <c r="E492" s="4">
        <f t="shared" si="4"/>
        <v>351850.6</v>
      </c>
    </row>
    <row r="493">
      <c r="A493" s="9">
        <v>492.0</v>
      </c>
      <c r="B493" s="3">
        <f t="shared" si="1"/>
        <v>276000</v>
      </c>
      <c r="C493" s="4">
        <f t="shared" si="2"/>
        <v>202054.56</v>
      </c>
      <c r="D493" s="4">
        <f t="shared" si="3"/>
        <v>478054.56</v>
      </c>
      <c r="E493" s="4">
        <f t="shared" si="4"/>
        <v>352567.2</v>
      </c>
    </row>
    <row r="494">
      <c r="A494" s="9">
        <v>493.0</v>
      </c>
      <c r="B494" s="3">
        <f t="shared" si="1"/>
        <v>276000</v>
      </c>
      <c r="C494" s="4">
        <f t="shared" si="2"/>
        <v>202465.24</v>
      </c>
      <c r="D494" s="4">
        <f t="shared" si="3"/>
        <v>478465.24</v>
      </c>
      <c r="E494" s="4">
        <f t="shared" si="4"/>
        <v>353283.8</v>
      </c>
    </row>
    <row r="495">
      <c r="A495" s="9">
        <v>494.0</v>
      </c>
      <c r="B495" s="3">
        <f t="shared" si="1"/>
        <v>276000</v>
      </c>
      <c r="C495" s="4">
        <f t="shared" si="2"/>
        <v>202875.92</v>
      </c>
      <c r="D495" s="4">
        <f t="shared" si="3"/>
        <v>478875.92</v>
      </c>
      <c r="E495" s="4">
        <f t="shared" si="4"/>
        <v>354000.4</v>
      </c>
    </row>
    <row r="496">
      <c r="A496" s="9">
        <v>495.0</v>
      </c>
      <c r="B496" s="3">
        <f t="shared" si="1"/>
        <v>276000</v>
      </c>
      <c r="C496" s="4">
        <f t="shared" si="2"/>
        <v>203286.6</v>
      </c>
      <c r="D496" s="4">
        <f t="shared" si="3"/>
        <v>479286.6</v>
      </c>
      <c r="E496" s="4">
        <f t="shared" si="4"/>
        <v>354717</v>
      </c>
    </row>
    <row r="497">
      <c r="A497" s="9">
        <v>496.0</v>
      </c>
      <c r="B497" s="3">
        <f t="shared" si="1"/>
        <v>276000</v>
      </c>
      <c r="C497" s="4">
        <f t="shared" si="2"/>
        <v>203697.28</v>
      </c>
      <c r="D497" s="4">
        <f t="shared" si="3"/>
        <v>479697.28</v>
      </c>
      <c r="E497" s="4">
        <f t="shared" si="4"/>
        <v>355433.6</v>
      </c>
    </row>
    <row r="498">
      <c r="A498" s="9">
        <v>497.0</v>
      </c>
      <c r="B498" s="3">
        <f t="shared" si="1"/>
        <v>276000</v>
      </c>
      <c r="C498" s="4">
        <f t="shared" si="2"/>
        <v>204107.96</v>
      </c>
      <c r="D498" s="4">
        <f t="shared" si="3"/>
        <v>480107.96</v>
      </c>
      <c r="E498" s="4">
        <f t="shared" si="4"/>
        <v>356150.2</v>
      </c>
    </row>
    <row r="499">
      <c r="A499" s="9">
        <v>498.0</v>
      </c>
      <c r="B499" s="3">
        <f t="shared" si="1"/>
        <v>276000</v>
      </c>
      <c r="C499" s="4">
        <f t="shared" si="2"/>
        <v>204518.64</v>
      </c>
      <c r="D499" s="4">
        <f t="shared" si="3"/>
        <v>480518.64</v>
      </c>
      <c r="E499" s="4">
        <f t="shared" si="4"/>
        <v>356866.8</v>
      </c>
    </row>
    <row r="500">
      <c r="A500" s="9">
        <v>499.0</v>
      </c>
      <c r="B500" s="3">
        <f t="shared" si="1"/>
        <v>276000</v>
      </c>
      <c r="C500" s="4">
        <f t="shared" si="2"/>
        <v>204929.32</v>
      </c>
      <c r="D500" s="4">
        <f t="shared" si="3"/>
        <v>480929.32</v>
      </c>
      <c r="E500" s="4">
        <f t="shared" si="4"/>
        <v>357583.4</v>
      </c>
    </row>
    <row r="501">
      <c r="A501" s="9">
        <v>500.0</v>
      </c>
      <c r="B501" s="3">
        <f t="shared" si="1"/>
        <v>276000</v>
      </c>
      <c r="C501" s="4">
        <f t="shared" si="2"/>
        <v>205340</v>
      </c>
      <c r="D501" s="4">
        <f t="shared" si="3"/>
        <v>481340</v>
      </c>
      <c r="E501" s="4">
        <f t="shared" si="4"/>
        <v>358300</v>
      </c>
    </row>
    <row r="502">
      <c r="A502" s="9">
        <v>501.0</v>
      </c>
      <c r="B502" s="3">
        <f t="shared" si="1"/>
        <v>276000</v>
      </c>
      <c r="C502" s="4">
        <f t="shared" si="2"/>
        <v>205750.68</v>
      </c>
      <c r="D502" s="4">
        <f t="shared" si="3"/>
        <v>481750.68</v>
      </c>
      <c r="E502" s="4">
        <f t="shared" si="4"/>
        <v>359016.6</v>
      </c>
    </row>
    <row r="503">
      <c r="A503" s="9">
        <v>502.0</v>
      </c>
      <c r="B503" s="3">
        <f t="shared" si="1"/>
        <v>276000</v>
      </c>
      <c r="C503" s="4">
        <f t="shared" si="2"/>
        <v>206161.36</v>
      </c>
      <c r="D503" s="4">
        <f t="shared" si="3"/>
        <v>482161.36</v>
      </c>
      <c r="E503" s="4">
        <f t="shared" si="4"/>
        <v>359733.2</v>
      </c>
    </row>
    <row r="504">
      <c r="A504" s="9">
        <v>503.0</v>
      </c>
      <c r="B504" s="3">
        <f t="shared" si="1"/>
        <v>276000</v>
      </c>
      <c r="C504" s="4">
        <f t="shared" si="2"/>
        <v>206572.04</v>
      </c>
      <c r="D504" s="4">
        <f t="shared" si="3"/>
        <v>482572.04</v>
      </c>
      <c r="E504" s="4">
        <f t="shared" si="4"/>
        <v>360449.8</v>
      </c>
    </row>
    <row r="505">
      <c r="A505" s="9">
        <v>504.0</v>
      </c>
      <c r="B505" s="3">
        <f t="shared" si="1"/>
        <v>276000</v>
      </c>
      <c r="C505" s="4">
        <f t="shared" si="2"/>
        <v>206982.72</v>
      </c>
      <c r="D505" s="4">
        <f t="shared" si="3"/>
        <v>482982.72</v>
      </c>
      <c r="E505" s="4">
        <f t="shared" si="4"/>
        <v>361166.4</v>
      </c>
    </row>
    <row r="506">
      <c r="A506" s="9">
        <v>505.0</v>
      </c>
      <c r="B506" s="3">
        <f t="shared" si="1"/>
        <v>276000</v>
      </c>
      <c r="C506" s="4">
        <f t="shared" si="2"/>
        <v>207393.4</v>
      </c>
      <c r="D506" s="4">
        <f t="shared" si="3"/>
        <v>483393.4</v>
      </c>
      <c r="E506" s="4">
        <f t="shared" si="4"/>
        <v>361883</v>
      </c>
    </row>
    <row r="507">
      <c r="A507" s="9">
        <v>506.0</v>
      </c>
      <c r="B507" s="3">
        <f t="shared" si="1"/>
        <v>276000</v>
      </c>
      <c r="C507" s="4">
        <f t="shared" si="2"/>
        <v>207804.08</v>
      </c>
      <c r="D507" s="4">
        <f t="shared" si="3"/>
        <v>483804.08</v>
      </c>
      <c r="E507" s="4">
        <f t="shared" si="4"/>
        <v>362599.6</v>
      </c>
    </row>
    <row r="508">
      <c r="A508" s="9">
        <v>507.0</v>
      </c>
      <c r="B508" s="3">
        <f t="shared" si="1"/>
        <v>276000</v>
      </c>
      <c r="C508" s="4">
        <f t="shared" si="2"/>
        <v>208214.76</v>
      </c>
      <c r="D508" s="4">
        <f t="shared" si="3"/>
        <v>484214.76</v>
      </c>
      <c r="E508" s="4">
        <f t="shared" si="4"/>
        <v>363316.2</v>
      </c>
    </row>
    <row r="509">
      <c r="A509" s="9">
        <v>508.0</v>
      </c>
      <c r="B509" s="3">
        <f t="shared" si="1"/>
        <v>276000</v>
      </c>
      <c r="C509" s="4">
        <f t="shared" si="2"/>
        <v>208625.44</v>
      </c>
      <c r="D509" s="4">
        <f t="shared" si="3"/>
        <v>484625.44</v>
      </c>
      <c r="E509" s="4">
        <f t="shared" si="4"/>
        <v>364032.8</v>
      </c>
    </row>
    <row r="510">
      <c r="A510" s="9">
        <v>509.0</v>
      </c>
      <c r="B510" s="3">
        <f t="shared" si="1"/>
        <v>276000</v>
      </c>
      <c r="C510" s="4">
        <f t="shared" si="2"/>
        <v>209036.12</v>
      </c>
      <c r="D510" s="4">
        <f t="shared" si="3"/>
        <v>485036.12</v>
      </c>
      <c r="E510" s="4">
        <f t="shared" si="4"/>
        <v>364749.4</v>
      </c>
    </row>
    <row r="511">
      <c r="A511" s="9">
        <v>510.0</v>
      </c>
      <c r="B511" s="3">
        <f t="shared" si="1"/>
        <v>276000</v>
      </c>
      <c r="C511" s="4">
        <f t="shared" si="2"/>
        <v>209446.8</v>
      </c>
      <c r="D511" s="4">
        <f t="shared" si="3"/>
        <v>485446.8</v>
      </c>
      <c r="E511" s="4">
        <f t="shared" si="4"/>
        <v>365466</v>
      </c>
    </row>
    <row r="512">
      <c r="A512" s="9">
        <v>511.0</v>
      </c>
      <c r="B512" s="3">
        <f t="shared" si="1"/>
        <v>276000</v>
      </c>
      <c r="C512" s="4">
        <f t="shared" si="2"/>
        <v>209857.48</v>
      </c>
      <c r="D512" s="4">
        <f t="shared" si="3"/>
        <v>485857.48</v>
      </c>
      <c r="E512" s="4">
        <f t="shared" si="4"/>
        <v>366182.6</v>
      </c>
    </row>
    <row r="513">
      <c r="A513" s="9">
        <v>512.0</v>
      </c>
      <c r="B513" s="3">
        <f t="shared" si="1"/>
        <v>276000</v>
      </c>
      <c r="C513" s="4">
        <f t="shared" si="2"/>
        <v>210268.16</v>
      </c>
      <c r="D513" s="4">
        <f t="shared" si="3"/>
        <v>486268.16</v>
      </c>
      <c r="E513" s="4">
        <f t="shared" si="4"/>
        <v>366899.2</v>
      </c>
    </row>
    <row r="514">
      <c r="A514" s="9">
        <v>513.0</v>
      </c>
      <c r="B514" s="3">
        <f t="shared" si="1"/>
        <v>276000</v>
      </c>
      <c r="C514" s="4">
        <f t="shared" si="2"/>
        <v>210678.84</v>
      </c>
      <c r="D514" s="4">
        <f t="shared" si="3"/>
        <v>486678.84</v>
      </c>
      <c r="E514" s="4">
        <f t="shared" si="4"/>
        <v>367615.8</v>
      </c>
    </row>
    <row r="515">
      <c r="A515" s="9">
        <v>514.0</v>
      </c>
      <c r="B515" s="3">
        <f t="shared" si="1"/>
        <v>276000</v>
      </c>
      <c r="C515" s="4">
        <f t="shared" si="2"/>
        <v>211089.52</v>
      </c>
      <c r="D515" s="4">
        <f t="shared" si="3"/>
        <v>487089.52</v>
      </c>
      <c r="E515" s="4">
        <f t="shared" si="4"/>
        <v>368332.4</v>
      </c>
    </row>
    <row r="516">
      <c r="A516" s="9">
        <v>515.0</v>
      </c>
      <c r="B516" s="3">
        <f t="shared" si="1"/>
        <v>276000</v>
      </c>
      <c r="C516" s="4">
        <f t="shared" si="2"/>
        <v>211500.2</v>
      </c>
      <c r="D516" s="4">
        <f t="shared" si="3"/>
        <v>487500.2</v>
      </c>
      <c r="E516" s="4">
        <f t="shared" si="4"/>
        <v>369049</v>
      </c>
    </row>
    <row r="517">
      <c r="A517" s="9">
        <v>516.0</v>
      </c>
      <c r="B517" s="3">
        <f t="shared" si="1"/>
        <v>276000</v>
      </c>
      <c r="C517" s="4">
        <f t="shared" si="2"/>
        <v>211910.88</v>
      </c>
      <c r="D517" s="4">
        <f t="shared" si="3"/>
        <v>487910.88</v>
      </c>
      <c r="E517" s="4">
        <f t="shared" si="4"/>
        <v>369765.6</v>
      </c>
    </row>
    <row r="518">
      <c r="A518" s="9">
        <v>517.0</v>
      </c>
      <c r="B518" s="3">
        <f t="shared" si="1"/>
        <v>276000</v>
      </c>
      <c r="C518" s="4">
        <f t="shared" si="2"/>
        <v>212321.56</v>
      </c>
      <c r="D518" s="4">
        <f t="shared" si="3"/>
        <v>488321.56</v>
      </c>
      <c r="E518" s="4">
        <f t="shared" si="4"/>
        <v>370482.2</v>
      </c>
    </row>
    <row r="519">
      <c r="A519" s="9">
        <v>518.0</v>
      </c>
      <c r="B519" s="3">
        <f t="shared" si="1"/>
        <v>276000</v>
      </c>
      <c r="C519" s="4">
        <f t="shared" si="2"/>
        <v>212732.24</v>
      </c>
      <c r="D519" s="4">
        <f t="shared" si="3"/>
        <v>488732.24</v>
      </c>
      <c r="E519" s="4">
        <f t="shared" si="4"/>
        <v>371198.8</v>
      </c>
    </row>
    <row r="520">
      <c r="A520" s="9">
        <v>519.0</v>
      </c>
      <c r="B520" s="3">
        <f t="shared" si="1"/>
        <v>276000</v>
      </c>
      <c r="C520" s="4">
        <f t="shared" si="2"/>
        <v>213142.92</v>
      </c>
      <c r="D520" s="4">
        <f t="shared" si="3"/>
        <v>489142.92</v>
      </c>
      <c r="E520" s="4">
        <f t="shared" si="4"/>
        <v>371915.4</v>
      </c>
    </row>
    <row r="521">
      <c r="A521" s="9">
        <v>520.0</v>
      </c>
      <c r="B521" s="3">
        <f t="shared" si="1"/>
        <v>276000</v>
      </c>
      <c r="C521" s="4">
        <f t="shared" si="2"/>
        <v>213553.6</v>
      </c>
      <c r="D521" s="4">
        <f t="shared" si="3"/>
        <v>489553.6</v>
      </c>
      <c r="E521" s="4">
        <f t="shared" si="4"/>
        <v>372632</v>
      </c>
    </row>
    <row r="522">
      <c r="A522" s="9">
        <v>521.0</v>
      </c>
      <c r="B522" s="3">
        <f t="shared" si="1"/>
        <v>276000</v>
      </c>
      <c r="C522" s="4">
        <f t="shared" si="2"/>
        <v>213964.28</v>
      </c>
      <c r="D522" s="4">
        <f t="shared" si="3"/>
        <v>489964.28</v>
      </c>
      <c r="E522" s="4">
        <f t="shared" si="4"/>
        <v>373348.6</v>
      </c>
    </row>
    <row r="523">
      <c r="A523" s="9">
        <v>522.0</v>
      </c>
      <c r="B523" s="3">
        <f t="shared" si="1"/>
        <v>276000</v>
      </c>
      <c r="C523" s="4">
        <f t="shared" si="2"/>
        <v>214374.96</v>
      </c>
      <c r="D523" s="4">
        <f t="shared" si="3"/>
        <v>490374.96</v>
      </c>
      <c r="E523" s="4">
        <f t="shared" si="4"/>
        <v>374065.2</v>
      </c>
    </row>
    <row r="524">
      <c r="A524" s="9">
        <v>523.0</v>
      </c>
      <c r="B524" s="3">
        <f t="shared" si="1"/>
        <v>276000</v>
      </c>
      <c r="C524" s="4">
        <f t="shared" si="2"/>
        <v>214785.64</v>
      </c>
      <c r="D524" s="4">
        <f t="shared" si="3"/>
        <v>490785.64</v>
      </c>
      <c r="E524" s="4">
        <f t="shared" si="4"/>
        <v>374781.8</v>
      </c>
    </row>
    <row r="525">
      <c r="A525" s="9">
        <v>524.0</v>
      </c>
      <c r="B525" s="3">
        <f t="shared" si="1"/>
        <v>276000</v>
      </c>
      <c r="C525" s="4">
        <f t="shared" si="2"/>
        <v>215196.32</v>
      </c>
      <c r="D525" s="4">
        <f t="shared" si="3"/>
        <v>491196.32</v>
      </c>
      <c r="E525" s="4">
        <f t="shared" si="4"/>
        <v>375498.4</v>
      </c>
    </row>
    <row r="526">
      <c r="A526" s="9">
        <v>525.0</v>
      </c>
      <c r="B526" s="3">
        <f t="shared" si="1"/>
        <v>276000</v>
      </c>
      <c r="C526" s="4">
        <f t="shared" si="2"/>
        <v>215607</v>
      </c>
      <c r="D526" s="4">
        <f t="shared" si="3"/>
        <v>491607</v>
      </c>
      <c r="E526" s="4">
        <f t="shared" si="4"/>
        <v>376215</v>
      </c>
    </row>
    <row r="527">
      <c r="A527" s="9">
        <v>526.0</v>
      </c>
      <c r="B527" s="3">
        <f t="shared" si="1"/>
        <v>276000</v>
      </c>
      <c r="C527" s="4">
        <f t="shared" si="2"/>
        <v>216017.68</v>
      </c>
      <c r="D527" s="4">
        <f t="shared" si="3"/>
        <v>492017.68</v>
      </c>
      <c r="E527" s="4">
        <f t="shared" si="4"/>
        <v>376931.6</v>
      </c>
    </row>
    <row r="528">
      <c r="A528" s="9">
        <v>527.0</v>
      </c>
      <c r="B528" s="3">
        <f t="shared" si="1"/>
        <v>276000</v>
      </c>
      <c r="C528" s="4">
        <f t="shared" si="2"/>
        <v>216428.36</v>
      </c>
      <c r="D528" s="4">
        <f t="shared" si="3"/>
        <v>492428.36</v>
      </c>
      <c r="E528" s="4">
        <f t="shared" si="4"/>
        <v>377648.2</v>
      </c>
    </row>
    <row r="529">
      <c r="A529" s="9">
        <v>528.0</v>
      </c>
      <c r="B529" s="3">
        <f t="shared" si="1"/>
        <v>276000</v>
      </c>
      <c r="C529" s="4">
        <f t="shared" si="2"/>
        <v>216839.04</v>
      </c>
      <c r="D529" s="4">
        <f t="shared" si="3"/>
        <v>492839.04</v>
      </c>
      <c r="E529" s="4">
        <f t="shared" si="4"/>
        <v>378364.8</v>
      </c>
    </row>
    <row r="530">
      <c r="A530" s="9">
        <v>529.0</v>
      </c>
      <c r="B530" s="3">
        <f t="shared" si="1"/>
        <v>276000</v>
      </c>
      <c r="C530" s="4">
        <f t="shared" si="2"/>
        <v>217249.72</v>
      </c>
      <c r="D530" s="4">
        <f t="shared" si="3"/>
        <v>493249.72</v>
      </c>
      <c r="E530" s="4">
        <f t="shared" si="4"/>
        <v>379081.4</v>
      </c>
    </row>
    <row r="531">
      <c r="A531" s="9">
        <v>530.0</v>
      </c>
      <c r="B531" s="3">
        <f t="shared" si="1"/>
        <v>276000</v>
      </c>
      <c r="C531" s="4">
        <f t="shared" si="2"/>
        <v>217660.4</v>
      </c>
      <c r="D531" s="4">
        <f t="shared" si="3"/>
        <v>493660.4</v>
      </c>
      <c r="E531" s="4">
        <f t="shared" si="4"/>
        <v>379798</v>
      </c>
    </row>
    <row r="532">
      <c r="A532" s="9">
        <v>531.0</v>
      </c>
      <c r="B532" s="3">
        <f t="shared" si="1"/>
        <v>276000</v>
      </c>
      <c r="C532" s="4">
        <f t="shared" si="2"/>
        <v>218071.08</v>
      </c>
      <c r="D532" s="4">
        <f t="shared" si="3"/>
        <v>494071.08</v>
      </c>
      <c r="E532" s="4">
        <f t="shared" si="4"/>
        <v>380514.6</v>
      </c>
    </row>
    <row r="533">
      <c r="A533" s="9">
        <v>532.0</v>
      </c>
      <c r="B533" s="3">
        <f t="shared" si="1"/>
        <v>276000</v>
      </c>
      <c r="C533" s="4">
        <f t="shared" si="2"/>
        <v>218481.76</v>
      </c>
      <c r="D533" s="4">
        <f t="shared" si="3"/>
        <v>494481.76</v>
      </c>
      <c r="E533" s="4">
        <f t="shared" si="4"/>
        <v>381231.2</v>
      </c>
    </row>
    <row r="534">
      <c r="A534" s="9">
        <v>533.0</v>
      </c>
      <c r="B534" s="3">
        <f t="shared" si="1"/>
        <v>276000</v>
      </c>
      <c r="C534" s="4">
        <f t="shared" si="2"/>
        <v>218892.44</v>
      </c>
      <c r="D534" s="4">
        <f t="shared" si="3"/>
        <v>494892.44</v>
      </c>
      <c r="E534" s="4">
        <f t="shared" si="4"/>
        <v>381947.8</v>
      </c>
    </row>
    <row r="535">
      <c r="A535" s="9">
        <v>534.0</v>
      </c>
      <c r="B535" s="3">
        <f t="shared" si="1"/>
        <v>276000</v>
      </c>
      <c r="C535" s="4">
        <f t="shared" si="2"/>
        <v>219303.12</v>
      </c>
      <c r="D535" s="4">
        <f t="shared" si="3"/>
        <v>495303.12</v>
      </c>
      <c r="E535" s="4">
        <f t="shared" si="4"/>
        <v>382664.4</v>
      </c>
    </row>
    <row r="536">
      <c r="A536" s="9">
        <v>535.0</v>
      </c>
      <c r="B536" s="3">
        <f t="shared" si="1"/>
        <v>276000</v>
      </c>
      <c r="C536" s="4">
        <f t="shared" si="2"/>
        <v>219713.8</v>
      </c>
      <c r="D536" s="4">
        <f t="shared" si="3"/>
        <v>495713.8</v>
      </c>
      <c r="E536" s="4">
        <f t="shared" si="4"/>
        <v>383381</v>
      </c>
    </row>
    <row r="537">
      <c r="A537" s="9">
        <v>536.0</v>
      </c>
      <c r="B537" s="3">
        <f t="shared" si="1"/>
        <v>276000</v>
      </c>
      <c r="C537" s="4">
        <f t="shared" si="2"/>
        <v>220124.48</v>
      </c>
      <c r="D537" s="4">
        <f t="shared" si="3"/>
        <v>496124.48</v>
      </c>
      <c r="E537" s="4">
        <f t="shared" si="4"/>
        <v>384097.6</v>
      </c>
    </row>
    <row r="538">
      <c r="A538" s="9">
        <v>537.0</v>
      </c>
      <c r="B538" s="3">
        <f t="shared" si="1"/>
        <v>276000</v>
      </c>
      <c r="C538" s="4">
        <f t="shared" si="2"/>
        <v>220535.16</v>
      </c>
      <c r="D538" s="4">
        <f t="shared" si="3"/>
        <v>496535.16</v>
      </c>
      <c r="E538" s="4">
        <f t="shared" si="4"/>
        <v>384814.2</v>
      </c>
    </row>
    <row r="539">
      <c r="A539" s="9">
        <v>538.0</v>
      </c>
      <c r="B539" s="3">
        <f t="shared" si="1"/>
        <v>276000</v>
      </c>
      <c r="C539" s="4">
        <f t="shared" si="2"/>
        <v>220945.84</v>
      </c>
      <c r="D539" s="4">
        <f t="shared" si="3"/>
        <v>496945.84</v>
      </c>
      <c r="E539" s="4">
        <f t="shared" si="4"/>
        <v>385530.8</v>
      </c>
    </row>
    <row r="540">
      <c r="A540" s="9">
        <v>539.0</v>
      </c>
      <c r="B540" s="3">
        <f t="shared" si="1"/>
        <v>276000</v>
      </c>
      <c r="C540" s="4">
        <f t="shared" si="2"/>
        <v>221356.52</v>
      </c>
      <c r="D540" s="4">
        <f t="shared" si="3"/>
        <v>497356.52</v>
      </c>
      <c r="E540" s="4">
        <f t="shared" si="4"/>
        <v>386247.4</v>
      </c>
    </row>
    <row r="541">
      <c r="A541" s="9">
        <v>540.0</v>
      </c>
      <c r="B541" s="3">
        <f t="shared" si="1"/>
        <v>276000</v>
      </c>
      <c r="C541" s="4">
        <f t="shared" si="2"/>
        <v>221767.2</v>
      </c>
      <c r="D541" s="4">
        <f t="shared" si="3"/>
        <v>497767.2</v>
      </c>
      <c r="E541" s="4">
        <f t="shared" si="4"/>
        <v>386964</v>
      </c>
    </row>
    <row r="542">
      <c r="A542" s="9">
        <v>541.0</v>
      </c>
      <c r="B542" s="3">
        <f t="shared" si="1"/>
        <v>276000</v>
      </c>
      <c r="C542" s="4">
        <f t="shared" si="2"/>
        <v>222177.88</v>
      </c>
      <c r="D542" s="4">
        <f t="shared" si="3"/>
        <v>498177.88</v>
      </c>
      <c r="E542" s="4">
        <f t="shared" si="4"/>
        <v>387680.6</v>
      </c>
    </row>
    <row r="543">
      <c r="A543" s="9">
        <v>542.0</v>
      </c>
      <c r="B543" s="3">
        <f t="shared" si="1"/>
        <v>276000</v>
      </c>
      <c r="C543" s="4">
        <f t="shared" si="2"/>
        <v>222588.56</v>
      </c>
      <c r="D543" s="4">
        <f t="shared" si="3"/>
        <v>498588.56</v>
      </c>
      <c r="E543" s="4">
        <f t="shared" si="4"/>
        <v>388397.2</v>
      </c>
    </row>
    <row r="544">
      <c r="A544" s="9">
        <v>543.0</v>
      </c>
      <c r="B544" s="3">
        <f t="shared" si="1"/>
        <v>276000</v>
      </c>
      <c r="C544" s="4">
        <f t="shared" si="2"/>
        <v>222999.24</v>
      </c>
      <c r="D544" s="4">
        <f t="shared" si="3"/>
        <v>498999.24</v>
      </c>
      <c r="E544" s="4">
        <f t="shared" si="4"/>
        <v>389113.8</v>
      </c>
    </row>
    <row r="545">
      <c r="A545" s="9">
        <v>544.0</v>
      </c>
      <c r="B545" s="3">
        <f t="shared" si="1"/>
        <v>276000</v>
      </c>
      <c r="C545" s="4">
        <f t="shared" si="2"/>
        <v>223409.92</v>
      </c>
      <c r="D545" s="4">
        <f t="shared" si="3"/>
        <v>499409.92</v>
      </c>
      <c r="E545" s="4">
        <f t="shared" si="4"/>
        <v>389830.4</v>
      </c>
    </row>
    <row r="546">
      <c r="A546" s="9">
        <v>545.0</v>
      </c>
      <c r="B546" s="3">
        <f t="shared" si="1"/>
        <v>276000</v>
      </c>
      <c r="C546" s="4">
        <f t="shared" si="2"/>
        <v>223820.6</v>
      </c>
      <c r="D546" s="4">
        <f t="shared" si="3"/>
        <v>499820.6</v>
      </c>
      <c r="E546" s="4">
        <f t="shared" si="4"/>
        <v>390547</v>
      </c>
    </row>
    <row r="547">
      <c r="A547" s="9">
        <v>546.0</v>
      </c>
      <c r="B547" s="3">
        <f t="shared" si="1"/>
        <v>276000</v>
      </c>
      <c r="C547" s="4">
        <f t="shared" si="2"/>
        <v>224231.28</v>
      </c>
      <c r="D547" s="4">
        <f t="shared" si="3"/>
        <v>500231.28</v>
      </c>
      <c r="E547" s="4">
        <f t="shared" si="4"/>
        <v>391263.6</v>
      </c>
    </row>
    <row r="548">
      <c r="A548" s="9">
        <v>547.0</v>
      </c>
      <c r="B548" s="3">
        <f t="shared" si="1"/>
        <v>276000</v>
      </c>
      <c r="C548" s="4">
        <f t="shared" si="2"/>
        <v>224641.96</v>
      </c>
      <c r="D548" s="4">
        <f t="shared" si="3"/>
        <v>500641.96</v>
      </c>
      <c r="E548" s="4">
        <f t="shared" si="4"/>
        <v>391980.2</v>
      </c>
    </row>
    <row r="549">
      <c r="A549" s="9">
        <v>548.0</v>
      </c>
      <c r="B549" s="3">
        <f t="shared" si="1"/>
        <v>276000</v>
      </c>
      <c r="C549" s="4">
        <f t="shared" si="2"/>
        <v>225052.64</v>
      </c>
      <c r="D549" s="4">
        <f t="shared" si="3"/>
        <v>501052.64</v>
      </c>
      <c r="E549" s="4">
        <f t="shared" si="4"/>
        <v>392696.8</v>
      </c>
    </row>
    <row r="550">
      <c r="A550" s="9">
        <v>549.0</v>
      </c>
      <c r="B550" s="3">
        <f t="shared" si="1"/>
        <v>276000</v>
      </c>
      <c r="C550" s="4">
        <f t="shared" si="2"/>
        <v>225463.32</v>
      </c>
      <c r="D550" s="4">
        <f t="shared" si="3"/>
        <v>501463.32</v>
      </c>
      <c r="E550" s="4">
        <f t="shared" si="4"/>
        <v>393413.4</v>
      </c>
    </row>
    <row r="551">
      <c r="A551" s="9">
        <v>550.0</v>
      </c>
      <c r="B551" s="3">
        <f t="shared" si="1"/>
        <v>276000</v>
      </c>
      <c r="C551" s="4">
        <f t="shared" si="2"/>
        <v>225874</v>
      </c>
      <c r="D551" s="4">
        <f t="shared" si="3"/>
        <v>501874</v>
      </c>
      <c r="E551" s="4">
        <f t="shared" si="4"/>
        <v>394130</v>
      </c>
    </row>
    <row r="552">
      <c r="A552" s="9">
        <v>551.0</v>
      </c>
      <c r="B552" s="3">
        <f t="shared" si="1"/>
        <v>276000</v>
      </c>
      <c r="C552" s="4">
        <f t="shared" si="2"/>
        <v>226284.68</v>
      </c>
      <c r="D552" s="4">
        <f t="shared" si="3"/>
        <v>502284.68</v>
      </c>
      <c r="E552" s="4">
        <f t="shared" si="4"/>
        <v>394846.6</v>
      </c>
    </row>
    <row r="553">
      <c r="A553" s="9">
        <v>552.0</v>
      </c>
      <c r="B553" s="3">
        <f t="shared" si="1"/>
        <v>276000</v>
      </c>
      <c r="C553" s="4">
        <f t="shared" si="2"/>
        <v>226695.36</v>
      </c>
      <c r="D553" s="4">
        <f t="shared" si="3"/>
        <v>502695.36</v>
      </c>
      <c r="E553" s="4">
        <f t="shared" si="4"/>
        <v>395563.2</v>
      </c>
    </row>
    <row r="554">
      <c r="A554" s="9">
        <v>553.0</v>
      </c>
      <c r="B554" s="3">
        <f t="shared" si="1"/>
        <v>276000</v>
      </c>
      <c r="C554" s="4">
        <f t="shared" si="2"/>
        <v>227106.04</v>
      </c>
      <c r="D554" s="4">
        <f t="shared" si="3"/>
        <v>503106.04</v>
      </c>
      <c r="E554" s="4">
        <f t="shared" si="4"/>
        <v>396279.8</v>
      </c>
    </row>
    <row r="555">
      <c r="A555" s="9">
        <v>554.0</v>
      </c>
      <c r="B555" s="3">
        <f t="shared" si="1"/>
        <v>276000</v>
      </c>
      <c r="C555" s="4">
        <f t="shared" si="2"/>
        <v>227516.72</v>
      </c>
      <c r="D555" s="4">
        <f t="shared" si="3"/>
        <v>503516.72</v>
      </c>
      <c r="E555" s="4">
        <f t="shared" si="4"/>
        <v>396996.4</v>
      </c>
    </row>
    <row r="556">
      <c r="A556" s="9">
        <v>555.0</v>
      </c>
      <c r="B556" s="3">
        <f t="shared" si="1"/>
        <v>276000</v>
      </c>
      <c r="C556" s="4">
        <f t="shared" si="2"/>
        <v>227927.4</v>
      </c>
      <c r="D556" s="4">
        <f t="shared" si="3"/>
        <v>503927.4</v>
      </c>
      <c r="E556" s="4">
        <f t="shared" si="4"/>
        <v>397713</v>
      </c>
    </row>
    <row r="557">
      <c r="A557" s="9">
        <v>556.0</v>
      </c>
      <c r="B557" s="3">
        <f t="shared" si="1"/>
        <v>276000</v>
      </c>
      <c r="C557" s="4">
        <f t="shared" si="2"/>
        <v>228338.08</v>
      </c>
      <c r="D557" s="4">
        <f t="shared" si="3"/>
        <v>504338.08</v>
      </c>
      <c r="E557" s="4">
        <f t="shared" si="4"/>
        <v>398429.6</v>
      </c>
    </row>
    <row r="558">
      <c r="A558" s="9">
        <v>557.0</v>
      </c>
      <c r="B558" s="3">
        <f t="shared" si="1"/>
        <v>276000</v>
      </c>
      <c r="C558" s="4">
        <f t="shared" si="2"/>
        <v>228748.76</v>
      </c>
      <c r="D558" s="4">
        <f t="shared" si="3"/>
        <v>504748.76</v>
      </c>
      <c r="E558" s="4">
        <f t="shared" si="4"/>
        <v>399146.2</v>
      </c>
    </row>
    <row r="559">
      <c r="A559" s="9">
        <v>558.0</v>
      </c>
      <c r="B559" s="3">
        <f t="shared" si="1"/>
        <v>276000</v>
      </c>
      <c r="C559" s="4">
        <f t="shared" si="2"/>
        <v>229159.44</v>
      </c>
      <c r="D559" s="4">
        <f t="shared" si="3"/>
        <v>505159.44</v>
      </c>
      <c r="E559" s="4">
        <f t="shared" si="4"/>
        <v>399862.8</v>
      </c>
    </row>
    <row r="560">
      <c r="A560" s="9">
        <v>559.0</v>
      </c>
      <c r="B560" s="3">
        <f t="shared" si="1"/>
        <v>276000</v>
      </c>
      <c r="C560" s="4">
        <f t="shared" si="2"/>
        <v>229570.12</v>
      </c>
      <c r="D560" s="4">
        <f t="shared" si="3"/>
        <v>505570.12</v>
      </c>
      <c r="E560" s="4">
        <f t="shared" si="4"/>
        <v>400579.4</v>
      </c>
    </row>
    <row r="561">
      <c r="A561" s="9">
        <v>560.0</v>
      </c>
      <c r="B561" s="3">
        <f t="shared" si="1"/>
        <v>276000</v>
      </c>
      <c r="C561" s="4">
        <f t="shared" si="2"/>
        <v>229980.8</v>
      </c>
      <c r="D561" s="4">
        <f t="shared" si="3"/>
        <v>505980.8</v>
      </c>
      <c r="E561" s="4">
        <f t="shared" si="4"/>
        <v>401296</v>
      </c>
    </row>
    <row r="562">
      <c r="A562" s="9">
        <v>561.0</v>
      </c>
      <c r="B562" s="3">
        <f t="shared" si="1"/>
        <v>276000</v>
      </c>
      <c r="C562" s="4">
        <f t="shared" si="2"/>
        <v>230391.48</v>
      </c>
      <c r="D562" s="4">
        <f t="shared" si="3"/>
        <v>506391.48</v>
      </c>
      <c r="E562" s="4">
        <f t="shared" si="4"/>
        <v>402012.6</v>
      </c>
    </row>
    <row r="563">
      <c r="A563" s="9">
        <v>562.0</v>
      </c>
      <c r="B563" s="3">
        <f t="shared" si="1"/>
        <v>276000</v>
      </c>
      <c r="C563" s="4">
        <f t="shared" si="2"/>
        <v>230802.16</v>
      </c>
      <c r="D563" s="4">
        <f t="shared" si="3"/>
        <v>506802.16</v>
      </c>
      <c r="E563" s="4">
        <f t="shared" si="4"/>
        <v>402729.2</v>
      </c>
    </row>
    <row r="564">
      <c r="A564" s="9">
        <v>563.0</v>
      </c>
      <c r="B564" s="3">
        <f t="shared" si="1"/>
        <v>276000</v>
      </c>
      <c r="C564" s="4">
        <f t="shared" si="2"/>
        <v>231212.84</v>
      </c>
      <c r="D564" s="4">
        <f t="shared" si="3"/>
        <v>507212.84</v>
      </c>
      <c r="E564" s="4">
        <f t="shared" si="4"/>
        <v>403445.8</v>
      </c>
    </row>
    <row r="565">
      <c r="A565" s="9">
        <v>564.0</v>
      </c>
      <c r="B565" s="3">
        <f t="shared" si="1"/>
        <v>276000</v>
      </c>
      <c r="C565" s="4">
        <f t="shared" si="2"/>
        <v>231623.52</v>
      </c>
      <c r="D565" s="4">
        <f t="shared" si="3"/>
        <v>507623.52</v>
      </c>
      <c r="E565" s="4">
        <f t="shared" si="4"/>
        <v>404162.4</v>
      </c>
    </row>
    <row r="566">
      <c r="A566" s="9">
        <v>565.0</v>
      </c>
      <c r="B566" s="3">
        <f t="shared" si="1"/>
        <v>276000</v>
      </c>
      <c r="C566" s="4">
        <f t="shared" si="2"/>
        <v>232034.2</v>
      </c>
      <c r="D566" s="4">
        <f t="shared" si="3"/>
        <v>508034.2</v>
      </c>
      <c r="E566" s="4">
        <f t="shared" si="4"/>
        <v>404879</v>
      </c>
    </row>
    <row r="567">
      <c r="A567" s="9">
        <v>566.0</v>
      </c>
      <c r="B567" s="3">
        <f t="shared" si="1"/>
        <v>276000</v>
      </c>
      <c r="C567" s="4">
        <f t="shared" si="2"/>
        <v>232444.88</v>
      </c>
      <c r="D567" s="4">
        <f t="shared" si="3"/>
        <v>508444.88</v>
      </c>
      <c r="E567" s="4">
        <f t="shared" si="4"/>
        <v>405595.6</v>
      </c>
    </row>
    <row r="568">
      <c r="A568" s="9">
        <v>567.0</v>
      </c>
      <c r="B568" s="3">
        <f t="shared" si="1"/>
        <v>276000</v>
      </c>
      <c r="C568" s="4">
        <f t="shared" si="2"/>
        <v>232855.56</v>
      </c>
      <c r="D568" s="4">
        <f t="shared" si="3"/>
        <v>508855.56</v>
      </c>
      <c r="E568" s="4">
        <f t="shared" si="4"/>
        <v>406312.2</v>
      </c>
    </row>
    <row r="569">
      <c r="A569" s="9">
        <v>568.0</v>
      </c>
      <c r="B569" s="3">
        <f t="shared" si="1"/>
        <v>276000</v>
      </c>
      <c r="C569" s="4">
        <f t="shared" si="2"/>
        <v>233266.24</v>
      </c>
      <c r="D569" s="4">
        <f t="shared" si="3"/>
        <v>509266.24</v>
      </c>
      <c r="E569" s="4">
        <f t="shared" si="4"/>
        <v>407028.8</v>
      </c>
    </row>
    <row r="570">
      <c r="A570" s="9">
        <v>569.0</v>
      </c>
      <c r="B570" s="3">
        <f t="shared" si="1"/>
        <v>276000</v>
      </c>
      <c r="C570" s="4">
        <f t="shared" si="2"/>
        <v>233676.92</v>
      </c>
      <c r="D570" s="4">
        <f t="shared" si="3"/>
        <v>509676.92</v>
      </c>
      <c r="E570" s="4">
        <f t="shared" si="4"/>
        <v>407745.4</v>
      </c>
    </row>
    <row r="571">
      <c r="A571" s="9">
        <v>570.0</v>
      </c>
      <c r="B571" s="3">
        <f t="shared" si="1"/>
        <v>276000</v>
      </c>
      <c r="C571" s="4">
        <f t="shared" si="2"/>
        <v>234087.6</v>
      </c>
      <c r="D571" s="4">
        <f t="shared" si="3"/>
        <v>510087.6</v>
      </c>
      <c r="E571" s="4">
        <f t="shared" si="4"/>
        <v>408462</v>
      </c>
    </row>
    <row r="572">
      <c r="A572" s="9">
        <v>571.0</v>
      </c>
      <c r="B572" s="3">
        <f t="shared" si="1"/>
        <v>276000</v>
      </c>
      <c r="C572" s="4">
        <f t="shared" si="2"/>
        <v>234498.28</v>
      </c>
      <c r="D572" s="4">
        <f t="shared" si="3"/>
        <v>510498.28</v>
      </c>
      <c r="E572" s="4">
        <f t="shared" si="4"/>
        <v>409178.6</v>
      </c>
    </row>
    <row r="573">
      <c r="A573" s="9">
        <v>572.0</v>
      </c>
      <c r="B573" s="3">
        <f t="shared" si="1"/>
        <v>276000</v>
      </c>
      <c r="C573" s="4">
        <f t="shared" si="2"/>
        <v>234908.96</v>
      </c>
      <c r="D573" s="4">
        <f t="shared" si="3"/>
        <v>510908.96</v>
      </c>
      <c r="E573" s="4">
        <f t="shared" si="4"/>
        <v>409895.2</v>
      </c>
    </row>
    <row r="574">
      <c r="A574" s="9">
        <v>573.0</v>
      </c>
      <c r="B574" s="3">
        <f t="shared" si="1"/>
        <v>276000</v>
      </c>
      <c r="C574" s="4">
        <f t="shared" si="2"/>
        <v>235319.64</v>
      </c>
      <c r="D574" s="4">
        <f t="shared" si="3"/>
        <v>511319.64</v>
      </c>
      <c r="E574" s="4">
        <f t="shared" si="4"/>
        <v>410611.8</v>
      </c>
    </row>
    <row r="575">
      <c r="A575" s="9">
        <v>574.0</v>
      </c>
      <c r="B575" s="3">
        <f t="shared" si="1"/>
        <v>276000</v>
      </c>
      <c r="C575" s="4">
        <f t="shared" si="2"/>
        <v>235730.32</v>
      </c>
      <c r="D575" s="4">
        <f t="shared" si="3"/>
        <v>511730.32</v>
      </c>
      <c r="E575" s="4">
        <f t="shared" si="4"/>
        <v>411328.4</v>
      </c>
    </row>
    <row r="576">
      <c r="A576" s="9">
        <v>575.0</v>
      </c>
      <c r="B576" s="3">
        <f t="shared" si="1"/>
        <v>276000</v>
      </c>
      <c r="C576" s="4">
        <f t="shared" si="2"/>
        <v>236141</v>
      </c>
      <c r="D576" s="4">
        <f t="shared" si="3"/>
        <v>512141</v>
      </c>
      <c r="E576" s="4">
        <f t="shared" si="4"/>
        <v>412045</v>
      </c>
    </row>
    <row r="577">
      <c r="A577" s="9">
        <v>576.0</v>
      </c>
      <c r="B577" s="3">
        <f t="shared" si="1"/>
        <v>276000</v>
      </c>
      <c r="C577" s="4">
        <f t="shared" si="2"/>
        <v>236551.68</v>
      </c>
      <c r="D577" s="4">
        <f t="shared" si="3"/>
        <v>512551.68</v>
      </c>
      <c r="E577" s="4">
        <f t="shared" si="4"/>
        <v>412761.6</v>
      </c>
    </row>
    <row r="578">
      <c r="A578" s="9">
        <v>577.0</v>
      </c>
      <c r="B578" s="3">
        <f t="shared" si="1"/>
        <v>276000</v>
      </c>
      <c r="C578" s="4">
        <f t="shared" si="2"/>
        <v>236962.36</v>
      </c>
      <c r="D578" s="4">
        <f t="shared" si="3"/>
        <v>512962.36</v>
      </c>
      <c r="E578" s="4">
        <f t="shared" si="4"/>
        <v>413478.2</v>
      </c>
    </row>
    <row r="579">
      <c r="A579" s="9">
        <v>578.0</v>
      </c>
      <c r="B579" s="3">
        <f t="shared" si="1"/>
        <v>276000</v>
      </c>
      <c r="C579" s="4">
        <f t="shared" si="2"/>
        <v>237373.04</v>
      </c>
      <c r="D579" s="4">
        <f t="shared" si="3"/>
        <v>513373.04</v>
      </c>
      <c r="E579" s="4">
        <f t="shared" si="4"/>
        <v>414194.8</v>
      </c>
    </row>
    <row r="580">
      <c r="A580" s="9">
        <v>579.0</v>
      </c>
      <c r="B580" s="3">
        <f t="shared" si="1"/>
        <v>276000</v>
      </c>
      <c r="C580" s="4">
        <f t="shared" si="2"/>
        <v>237783.72</v>
      </c>
      <c r="D580" s="4">
        <f t="shared" si="3"/>
        <v>513783.72</v>
      </c>
      <c r="E580" s="4">
        <f t="shared" si="4"/>
        <v>414911.4</v>
      </c>
    </row>
    <row r="581">
      <c r="A581" s="9">
        <v>580.0</v>
      </c>
      <c r="B581" s="3">
        <f t="shared" si="1"/>
        <v>276000</v>
      </c>
      <c r="C581" s="4">
        <f t="shared" si="2"/>
        <v>238194.4</v>
      </c>
      <c r="D581" s="4">
        <f t="shared" si="3"/>
        <v>514194.4</v>
      </c>
      <c r="E581" s="4">
        <f t="shared" si="4"/>
        <v>415628</v>
      </c>
    </row>
    <row r="582">
      <c r="A582" s="9">
        <v>581.0</v>
      </c>
      <c r="B582" s="3">
        <f t="shared" si="1"/>
        <v>276000</v>
      </c>
      <c r="C582" s="4">
        <f t="shared" si="2"/>
        <v>238605.08</v>
      </c>
      <c r="D582" s="4">
        <f t="shared" si="3"/>
        <v>514605.08</v>
      </c>
      <c r="E582" s="4">
        <f t="shared" si="4"/>
        <v>416344.6</v>
      </c>
    </row>
    <row r="583">
      <c r="A583" s="9">
        <v>582.0</v>
      </c>
      <c r="B583" s="3">
        <f t="shared" si="1"/>
        <v>276000</v>
      </c>
      <c r="C583" s="4">
        <f t="shared" si="2"/>
        <v>239015.76</v>
      </c>
      <c r="D583" s="4">
        <f t="shared" si="3"/>
        <v>515015.76</v>
      </c>
      <c r="E583" s="4">
        <f t="shared" si="4"/>
        <v>417061.2</v>
      </c>
    </row>
    <row r="584">
      <c r="A584" s="9">
        <v>583.0</v>
      </c>
      <c r="B584" s="3">
        <f t="shared" si="1"/>
        <v>276000</v>
      </c>
      <c r="C584" s="4">
        <f t="shared" si="2"/>
        <v>239426.44</v>
      </c>
      <c r="D584" s="4">
        <f t="shared" si="3"/>
        <v>515426.44</v>
      </c>
      <c r="E584" s="4">
        <f t="shared" si="4"/>
        <v>417777.8</v>
      </c>
    </row>
    <row r="585">
      <c r="A585" s="9">
        <v>584.0</v>
      </c>
      <c r="B585" s="3">
        <f t="shared" si="1"/>
        <v>276000</v>
      </c>
      <c r="C585" s="4">
        <f t="shared" si="2"/>
        <v>239837.12</v>
      </c>
      <c r="D585" s="4">
        <f t="shared" si="3"/>
        <v>515837.12</v>
      </c>
      <c r="E585" s="4">
        <f t="shared" si="4"/>
        <v>418494.4</v>
      </c>
    </row>
    <row r="586">
      <c r="A586" s="9">
        <v>585.0</v>
      </c>
      <c r="B586" s="3">
        <f t="shared" si="1"/>
        <v>276000</v>
      </c>
      <c r="C586" s="4">
        <f t="shared" si="2"/>
        <v>240247.8</v>
      </c>
      <c r="D586" s="4">
        <f t="shared" si="3"/>
        <v>516247.8</v>
      </c>
      <c r="E586" s="4">
        <f t="shared" si="4"/>
        <v>419211</v>
      </c>
    </row>
    <row r="587">
      <c r="A587" s="9">
        <v>586.0</v>
      </c>
      <c r="B587" s="3">
        <f t="shared" si="1"/>
        <v>276000</v>
      </c>
      <c r="C587" s="4">
        <f t="shared" si="2"/>
        <v>240658.48</v>
      </c>
      <c r="D587" s="4">
        <f t="shared" si="3"/>
        <v>516658.48</v>
      </c>
      <c r="E587" s="4">
        <f t="shared" si="4"/>
        <v>419927.6</v>
      </c>
    </row>
    <row r="588">
      <c r="A588" s="9">
        <v>587.0</v>
      </c>
      <c r="B588" s="3">
        <f t="shared" si="1"/>
        <v>276000</v>
      </c>
      <c r="C588" s="4">
        <f t="shared" si="2"/>
        <v>241069.16</v>
      </c>
      <c r="D588" s="4">
        <f t="shared" si="3"/>
        <v>517069.16</v>
      </c>
      <c r="E588" s="4">
        <f t="shared" si="4"/>
        <v>420644.2</v>
      </c>
    </row>
    <row r="589">
      <c r="A589" s="9">
        <v>588.0</v>
      </c>
      <c r="B589" s="3">
        <f t="shared" si="1"/>
        <v>276000</v>
      </c>
      <c r="C589" s="4">
        <f t="shared" si="2"/>
        <v>241479.84</v>
      </c>
      <c r="D589" s="4">
        <f t="shared" si="3"/>
        <v>517479.84</v>
      </c>
      <c r="E589" s="4">
        <f t="shared" si="4"/>
        <v>421360.8</v>
      </c>
    </row>
    <row r="590">
      <c r="A590" s="9">
        <v>589.0</v>
      </c>
      <c r="B590" s="3">
        <f t="shared" si="1"/>
        <v>276000</v>
      </c>
      <c r="C590" s="4">
        <f t="shared" si="2"/>
        <v>241890.52</v>
      </c>
      <c r="D590" s="4">
        <f t="shared" si="3"/>
        <v>517890.52</v>
      </c>
      <c r="E590" s="4">
        <f t="shared" si="4"/>
        <v>422077.4</v>
      </c>
    </row>
    <row r="591">
      <c r="A591" s="9">
        <v>590.0</v>
      </c>
      <c r="B591" s="3">
        <f t="shared" si="1"/>
        <v>276000</v>
      </c>
      <c r="C591" s="4">
        <f t="shared" si="2"/>
        <v>242301.2</v>
      </c>
      <c r="D591" s="4">
        <f t="shared" si="3"/>
        <v>518301.2</v>
      </c>
      <c r="E591" s="4">
        <f t="shared" si="4"/>
        <v>422794</v>
      </c>
    </row>
    <row r="592">
      <c r="A592" s="9">
        <v>591.0</v>
      </c>
      <c r="B592" s="3">
        <f t="shared" si="1"/>
        <v>276000</v>
      </c>
      <c r="C592" s="4">
        <f t="shared" si="2"/>
        <v>242711.88</v>
      </c>
      <c r="D592" s="4">
        <f t="shared" si="3"/>
        <v>518711.88</v>
      </c>
      <c r="E592" s="4">
        <f t="shared" si="4"/>
        <v>423510.6</v>
      </c>
    </row>
    <row r="593">
      <c r="A593" s="9">
        <v>592.0</v>
      </c>
      <c r="B593" s="3">
        <f t="shared" si="1"/>
        <v>276000</v>
      </c>
      <c r="C593" s="4">
        <f t="shared" si="2"/>
        <v>243122.56</v>
      </c>
      <c r="D593" s="4">
        <f t="shared" si="3"/>
        <v>519122.56</v>
      </c>
      <c r="E593" s="4">
        <f t="shared" si="4"/>
        <v>424227.2</v>
      </c>
    </row>
    <row r="594">
      <c r="A594" s="9">
        <v>593.0</v>
      </c>
      <c r="B594" s="3">
        <f t="shared" si="1"/>
        <v>276000</v>
      </c>
      <c r="C594" s="4">
        <f t="shared" si="2"/>
        <v>243533.24</v>
      </c>
      <c r="D594" s="4">
        <f t="shared" si="3"/>
        <v>519533.24</v>
      </c>
      <c r="E594" s="4">
        <f t="shared" si="4"/>
        <v>424943.8</v>
      </c>
    </row>
    <row r="595">
      <c r="A595" s="9">
        <v>594.0</v>
      </c>
      <c r="B595" s="3">
        <f t="shared" si="1"/>
        <v>276000</v>
      </c>
      <c r="C595" s="4">
        <f t="shared" si="2"/>
        <v>243943.92</v>
      </c>
      <c r="D595" s="4">
        <f t="shared" si="3"/>
        <v>519943.92</v>
      </c>
      <c r="E595" s="4">
        <f t="shared" si="4"/>
        <v>425660.4</v>
      </c>
    </row>
    <row r="596">
      <c r="A596" s="9">
        <v>595.0</v>
      </c>
      <c r="B596" s="3">
        <f t="shared" si="1"/>
        <v>276000</v>
      </c>
      <c r="C596" s="4">
        <f t="shared" si="2"/>
        <v>244354.6</v>
      </c>
      <c r="D596" s="4">
        <f t="shared" si="3"/>
        <v>520354.6</v>
      </c>
      <c r="E596" s="4">
        <f t="shared" si="4"/>
        <v>426377</v>
      </c>
    </row>
    <row r="597">
      <c r="A597" s="9">
        <v>596.0</v>
      </c>
      <c r="B597" s="3">
        <f t="shared" si="1"/>
        <v>276000</v>
      </c>
      <c r="C597" s="4">
        <f t="shared" si="2"/>
        <v>244765.28</v>
      </c>
      <c r="D597" s="4">
        <f t="shared" si="3"/>
        <v>520765.28</v>
      </c>
      <c r="E597" s="4">
        <f t="shared" si="4"/>
        <v>427093.6</v>
      </c>
    </row>
    <row r="598">
      <c r="A598" s="9">
        <v>597.0</v>
      </c>
      <c r="B598" s="3">
        <f t="shared" si="1"/>
        <v>276000</v>
      </c>
      <c r="C598" s="4">
        <f t="shared" si="2"/>
        <v>245175.96</v>
      </c>
      <c r="D598" s="4">
        <f t="shared" si="3"/>
        <v>521175.96</v>
      </c>
      <c r="E598" s="4">
        <f t="shared" si="4"/>
        <v>427810.2</v>
      </c>
    </row>
    <row r="599">
      <c r="A599" s="9">
        <v>598.0</v>
      </c>
      <c r="B599" s="3">
        <f t="shared" si="1"/>
        <v>276000</v>
      </c>
      <c r="C599" s="4">
        <f t="shared" si="2"/>
        <v>245586.64</v>
      </c>
      <c r="D599" s="4">
        <f t="shared" si="3"/>
        <v>521586.64</v>
      </c>
      <c r="E599" s="4">
        <f t="shared" si="4"/>
        <v>428526.8</v>
      </c>
    </row>
    <row r="600">
      <c r="A600" s="9">
        <v>599.0</v>
      </c>
      <c r="B600" s="3">
        <f t="shared" si="1"/>
        <v>276000</v>
      </c>
      <c r="C600" s="4">
        <f t="shared" si="2"/>
        <v>245997.32</v>
      </c>
      <c r="D600" s="4">
        <f t="shared" si="3"/>
        <v>521997.32</v>
      </c>
      <c r="E600" s="4">
        <f t="shared" si="4"/>
        <v>429243.4</v>
      </c>
    </row>
    <row r="601">
      <c r="A601" s="9">
        <v>600.0</v>
      </c>
      <c r="B601" s="3">
        <f t="shared" si="1"/>
        <v>276000</v>
      </c>
      <c r="C601" s="4">
        <f t="shared" si="2"/>
        <v>246408</v>
      </c>
      <c r="D601" s="4">
        <f t="shared" si="3"/>
        <v>522408</v>
      </c>
      <c r="E601" s="4">
        <f t="shared" si="4"/>
        <v>429960</v>
      </c>
    </row>
    <row r="602">
      <c r="A602" s="9">
        <v>601.0</v>
      </c>
      <c r="B602" s="3">
        <f t="shared" si="1"/>
        <v>276000</v>
      </c>
      <c r="C602" s="4">
        <f t="shared" si="2"/>
        <v>246818.68</v>
      </c>
      <c r="D602" s="4">
        <f t="shared" si="3"/>
        <v>522818.68</v>
      </c>
      <c r="E602" s="4">
        <f t="shared" si="4"/>
        <v>430676.6</v>
      </c>
    </row>
    <row r="603">
      <c r="A603" s="9">
        <v>602.0</v>
      </c>
      <c r="B603" s="3">
        <f t="shared" si="1"/>
        <v>276000</v>
      </c>
      <c r="C603" s="4">
        <f t="shared" si="2"/>
        <v>247229.36</v>
      </c>
      <c r="D603" s="4">
        <f t="shared" si="3"/>
        <v>523229.36</v>
      </c>
      <c r="E603" s="4">
        <f t="shared" si="4"/>
        <v>431393.2</v>
      </c>
    </row>
    <row r="604">
      <c r="A604" s="9">
        <v>603.0</v>
      </c>
      <c r="B604" s="3">
        <f t="shared" si="1"/>
        <v>276000</v>
      </c>
      <c r="C604" s="4">
        <f t="shared" si="2"/>
        <v>247640.04</v>
      </c>
      <c r="D604" s="4">
        <f t="shared" si="3"/>
        <v>523640.04</v>
      </c>
      <c r="E604" s="4">
        <f t="shared" si="4"/>
        <v>432109.8</v>
      </c>
    </row>
    <row r="605">
      <c r="A605" s="9">
        <v>604.0</v>
      </c>
      <c r="B605" s="3">
        <f t="shared" si="1"/>
        <v>276000</v>
      </c>
      <c r="C605" s="4">
        <f t="shared" si="2"/>
        <v>248050.72</v>
      </c>
      <c r="D605" s="4">
        <f t="shared" si="3"/>
        <v>524050.72</v>
      </c>
      <c r="E605" s="4">
        <f t="shared" si="4"/>
        <v>432826.4</v>
      </c>
    </row>
    <row r="606">
      <c r="A606" s="9">
        <v>605.0</v>
      </c>
      <c r="B606" s="3">
        <f t="shared" si="1"/>
        <v>276000</v>
      </c>
      <c r="C606" s="4">
        <f t="shared" si="2"/>
        <v>248461.4</v>
      </c>
      <c r="D606" s="4">
        <f t="shared" si="3"/>
        <v>524461.4</v>
      </c>
      <c r="E606" s="4">
        <f t="shared" si="4"/>
        <v>433543</v>
      </c>
    </row>
    <row r="607">
      <c r="A607" s="9">
        <v>606.0</v>
      </c>
      <c r="B607" s="3">
        <f t="shared" si="1"/>
        <v>276000</v>
      </c>
      <c r="C607" s="4">
        <f t="shared" si="2"/>
        <v>248872.08</v>
      </c>
      <c r="D607" s="4">
        <f t="shared" si="3"/>
        <v>524872.08</v>
      </c>
      <c r="E607" s="4">
        <f t="shared" si="4"/>
        <v>434259.6</v>
      </c>
    </row>
    <row r="608">
      <c r="A608" s="9">
        <v>607.0</v>
      </c>
      <c r="B608" s="3">
        <f t="shared" si="1"/>
        <v>276000</v>
      </c>
      <c r="C608" s="4">
        <f t="shared" si="2"/>
        <v>249282.76</v>
      </c>
      <c r="D608" s="4">
        <f t="shared" si="3"/>
        <v>525282.76</v>
      </c>
      <c r="E608" s="4">
        <f t="shared" si="4"/>
        <v>434976.2</v>
      </c>
    </row>
    <row r="609">
      <c r="A609" s="9">
        <v>608.0</v>
      </c>
      <c r="B609" s="3">
        <f t="shared" si="1"/>
        <v>276000</v>
      </c>
      <c r="C609" s="4">
        <f t="shared" si="2"/>
        <v>249693.44</v>
      </c>
      <c r="D609" s="4">
        <f t="shared" si="3"/>
        <v>525693.44</v>
      </c>
      <c r="E609" s="4">
        <f t="shared" si="4"/>
        <v>435692.8</v>
      </c>
    </row>
    <row r="610">
      <c r="A610" s="9">
        <v>609.0</v>
      </c>
      <c r="B610" s="3">
        <f t="shared" si="1"/>
        <v>276000</v>
      </c>
      <c r="C610" s="4">
        <f t="shared" si="2"/>
        <v>250104.12</v>
      </c>
      <c r="D610" s="4">
        <f t="shared" si="3"/>
        <v>526104.12</v>
      </c>
      <c r="E610" s="4">
        <f t="shared" si="4"/>
        <v>436409.4</v>
      </c>
    </row>
    <row r="611">
      <c r="A611" s="9">
        <v>610.0</v>
      </c>
      <c r="B611" s="3">
        <f t="shared" si="1"/>
        <v>276000</v>
      </c>
      <c r="C611" s="4">
        <f t="shared" si="2"/>
        <v>250514.8</v>
      </c>
      <c r="D611" s="4">
        <f t="shared" si="3"/>
        <v>526514.8</v>
      </c>
      <c r="E611" s="4">
        <f t="shared" si="4"/>
        <v>437126</v>
      </c>
    </row>
    <row r="612">
      <c r="A612" s="9">
        <v>611.0</v>
      </c>
      <c r="B612" s="3">
        <f t="shared" si="1"/>
        <v>276000</v>
      </c>
      <c r="C612" s="4">
        <f t="shared" si="2"/>
        <v>250925.48</v>
      </c>
      <c r="D612" s="4">
        <f t="shared" si="3"/>
        <v>526925.48</v>
      </c>
      <c r="E612" s="4">
        <f t="shared" si="4"/>
        <v>437842.6</v>
      </c>
    </row>
    <row r="613">
      <c r="A613" s="9">
        <v>612.0</v>
      </c>
      <c r="B613" s="3">
        <f t="shared" si="1"/>
        <v>276000</v>
      </c>
      <c r="C613" s="4">
        <f t="shared" si="2"/>
        <v>251336.16</v>
      </c>
      <c r="D613" s="4">
        <f t="shared" si="3"/>
        <v>527336.16</v>
      </c>
      <c r="E613" s="4">
        <f t="shared" si="4"/>
        <v>438559.2</v>
      </c>
    </row>
    <row r="614">
      <c r="A614" s="9">
        <v>613.0</v>
      </c>
      <c r="B614" s="3">
        <f t="shared" si="1"/>
        <v>276000</v>
      </c>
      <c r="C614" s="4">
        <f t="shared" si="2"/>
        <v>251746.84</v>
      </c>
      <c r="D614" s="4">
        <f t="shared" si="3"/>
        <v>527746.84</v>
      </c>
      <c r="E614" s="4">
        <f t="shared" si="4"/>
        <v>439275.8</v>
      </c>
    </row>
    <row r="615">
      <c r="A615" s="9">
        <v>614.0</v>
      </c>
      <c r="B615" s="3">
        <f t="shared" si="1"/>
        <v>276000</v>
      </c>
      <c r="C615" s="4">
        <f t="shared" si="2"/>
        <v>252157.52</v>
      </c>
      <c r="D615" s="4">
        <f t="shared" si="3"/>
        <v>528157.52</v>
      </c>
      <c r="E615" s="4">
        <f t="shared" si="4"/>
        <v>439992.4</v>
      </c>
    </row>
    <row r="616">
      <c r="A616" s="9">
        <v>615.0</v>
      </c>
      <c r="B616" s="3">
        <f t="shared" si="1"/>
        <v>276000</v>
      </c>
      <c r="C616" s="4">
        <f t="shared" si="2"/>
        <v>252568.2</v>
      </c>
      <c r="D616" s="4">
        <f t="shared" si="3"/>
        <v>528568.2</v>
      </c>
      <c r="E616" s="4">
        <f t="shared" si="4"/>
        <v>440709</v>
      </c>
    </row>
    <row r="617">
      <c r="A617" s="9">
        <v>616.0</v>
      </c>
      <c r="B617" s="3">
        <f t="shared" si="1"/>
        <v>276000</v>
      </c>
      <c r="C617" s="4">
        <f t="shared" si="2"/>
        <v>252978.88</v>
      </c>
      <c r="D617" s="4">
        <f t="shared" si="3"/>
        <v>528978.88</v>
      </c>
      <c r="E617" s="4">
        <f t="shared" si="4"/>
        <v>441425.6</v>
      </c>
    </row>
    <row r="618">
      <c r="A618" s="9">
        <v>617.0</v>
      </c>
      <c r="B618" s="3">
        <f t="shared" si="1"/>
        <v>276000</v>
      </c>
      <c r="C618" s="4">
        <f t="shared" si="2"/>
        <v>253389.56</v>
      </c>
      <c r="D618" s="4">
        <f t="shared" si="3"/>
        <v>529389.56</v>
      </c>
      <c r="E618" s="4">
        <f t="shared" si="4"/>
        <v>442142.2</v>
      </c>
    </row>
    <row r="619">
      <c r="A619" s="9">
        <v>618.0</v>
      </c>
      <c r="B619" s="3">
        <f t="shared" si="1"/>
        <v>276000</v>
      </c>
      <c r="C619" s="4">
        <f t="shared" si="2"/>
        <v>253800.24</v>
      </c>
      <c r="D619" s="4">
        <f t="shared" si="3"/>
        <v>529800.24</v>
      </c>
      <c r="E619" s="4">
        <f t="shared" si="4"/>
        <v>442858.8</v>
      </c>
    </row>
    <row r="620">
      <c r="A620" s="9">
        <v>619.0</v>
      </c>
      <c r="B620" s="3">
        <f t="shared" si="1"/>
        <v>276000</v>
      </c>
      <c r="C620" s="4">
        <f t="shared" si="2"/>
        <v>254210.92</v>
      </c>
      <c r="D620" s="4">
        <f t="shared" si="3"/>
        <v>530210.92</v>
      </c>
      <c r="E620" s="4">
        <f t="shared" si="4"/>
        <v>443575.4</v>
      </c>
    </row>
    <row r="621">
      <c r="A621" s="9">
        <v>620.0</v>
      </c>
      <c r="B621" s="3">
        <f t="shared" si="1"/>
        <v>276000</v>
      </c>
      <c r="C621" s="4">
        <f t="shared" si="2"/>
        <v>254621.6</v>
      </c>
      <c r="D621" s="4">
        <f t="shared" si="3"/>
        <v>530621.6</v>
      </c>
      <c r="E621" s="4">
        <f t="shared" si="4"/>
        <v>444292</v>
      </c>
    </row>
    <row r="622">
      <c r="A622" s="9">
        <v>621.0</v>
      </c>
      <c r="B622" s="3">
        <f t="shared" si="1"/>
        <v>276000</v>
      </c>
      <c r="C622" s="4">
        <f t="shared" si="2"/>
        <v>255032.28</v>
      </c>
      <c r="D622" s="4">
        <f t="shared" si="3"/>
        <v>531032.28</v>
      </c>
      <c r="E622" s="4">
        <f t="shared" si="4"/>
        <v>445008.6</v>
      </c>
    </row>
    <row r="623">
      <c r="A623" s="9">
        <v>622.0</v>
      </c>
      <c r="B623" s="3">
        <f t="shared" si="1"/>
        <v>276000</v>
      </c>
      <c r="C623" s="4">
        <f t="shared" si="2"/>
        <v>255442.96</v>
      </c>
      <c r="D623" s="4">
        <f t="shared" si="3"/>
        <v>531442.96</v>
      </c>
      <c r="E623" s="4">
        <f t="shared" si="4"/>
        <v>445725.2</v>
      </c>
    </row>
    <row r="624">
      <c r="A624" s="9">
        <v>623.0</v>
      </c>
      <c r="B624" s="3">
        <f t="shared" si="1"/>
        <v>276000</v>
      </c>
      <c r="C624" s="4">
        <f t="shared" si="2"/>
        <v>255853.64</v>
      </c>
      <c r="D624" s="4">
        <f t="shared" si="3"/>
        <v>531853.64</v>
      </c>
      <c r="E624" s="4">
        <f t="shared" si="4"/>
        <v>446441.8</v>
      </c>
    </row>
    <row r="625">
      <c r="A625" s="9">
        <v>624.0</v>
      </c>
      <c r="B625" s="3">
        <f t="shared" si="1"/>
        <v>276000</v>
      </c>
      <c r="C625" s="4">
        <f t="shared" si="2"/>
        <v>256264.32</v>
      </c>
      <c r="D625" s="4">
        <f t="shared" si="3"/>
        <v>532264.32</v>
      </c>
      <c r="E625" s="4">
        <f t="shared" si="4"/>
        <v>447158.4</v>
      </c>
    </row>
    <row r="626">
      <c r="A626" s="9">
        <v>625.0</v>
      </c>
      <c r="B626" s="3">
        <f t="shared" si="1"/>
        <v>276000</v>
      </c>
      <c r="C626" s="4">
        <f t="shared" si="2"/>
        <v>256675</v>
      </c>
      <c r="D626" s="4">
        <f t="shared" si="3"/>
        <v>532675</v>
      </c>
      <c r="E626" s="4">
        <f t="shared" si="4"/>
        <v>447875</v>
      </c>
    </row>
    <row r="627">
      <c r="A627" s="9">
        <v>626.0</v>
      </c>
      <c r="B627" s="3">
        <f t="shared" si="1"/>
        <v>276000</v>
      </c>
      <c r="C627" s="4">
        <f t="shared" si="2"/>
        <v>257085.68</v>
      </c>
      <c r="D627" s="4">
        <f t="shared" si="3"/>
        <v>533085.68</v>
      </c>
      <c r="E627" s="4">
        <f t="shared" si="4"/>
        <v>448591.6</v>
      </c>
    </row>
    <row r="628">
      <c r="A628" s="9">
        <v>627.0</v>
      </c>
      <c r="B628" s="3">
        <f t="shared" si="1"/>
        <v>276000</v>
      </c>
      <c r="C628" s="4">
        <f t="shared" si="2"/>
        <v>257496.36</v>
      </c>
      <c r="D628" s="4">
        <f t="shared" si="3"/>
        <v>533496.36</v>
      </c>
      <c r="E628" s="4">
        <f t="shared" si="4"/>
        <v>449308.2</v>
      </c>
    </row>
    <row r="629">
      <c r="A629" s="9">
        <v>628.0</v>
      </c>
      <c r="B629" s="3">
        <f t="shared" si="1"/>
        <v>276000</v>
      </c>
      <c r="C629" s="4">
        <f t="shared" si="2"/>
        <v>257907.04</v>
      </c>
      <c r="D629" s="4">
        <f t="shared" si="3"/>
        <v>533907.04</v>
      </c>
      <c r="E629" s="4">
        <f t="shared" si="4"/>
        <v>450024.8</v>
      </c>
    </row>
    <row r="630">
      <c r="A630" s="9">
        <v>629.0</v>
      </c>
      <c r="B630" s="3">
        <f t="shared" si="1"/>
        <v>276000</v>
      </c>
      <c r="C630" s="4">
        <f t="shared" si="2"/>
        <v>258317.72</v>
      </c>
      <c r="D630" s="4">
        <f t="shared" si="3"/>
        <v>534317.72</v>
      </c>
      <c r="E630" s="4">
        <f t="shared" si="4"/>
        <v>450741.4</v>
      </c>
    </row>
    <row r="631">
      <c r="A631" s="9">
        <v>630.0</v>
      </c>
      <c r="B631" s="3">
        <f t="shared" si="1"/>
        <v>276000</v>
      </c>
      <c r="C631" s="4">
        <f t="shared" si="2"/>
        <v>258728.4</v>
      </c>
      <c r="D631" s="4">
        <f t="shared" si="3"/>
        <v>534728.4</v>
      </c>
      <c r="E631" s="4">
        <f t="shared" si="4"/>
        <v>451458</v>
      </c>
    </row>
    <row r="632">
      <c r="A632" s="9">
        <v>631.0</v>
      </c>
      <c r="B632" s="3">
        <f t="shared" si="1"/>
        <v>276000</v>
      </c>
      <c r="C632" s="4">
        <f t="shared" si="2"/>
        <v>259139.08</v>
      </c>
      <c r="D632" s="4">
        <f t="shared" si="3"/>
        <v>535139.08</v>
      </c>
      <c r="E632" s="4">
        <f t="shared" si="4"/>
        <v>452174.6</v>
      </c>
    </row>
    <row r="633">
      <c r="A633" s="9">
        <v>632.0</v>
      </c>
      <c r="B633" s="3">
        <f t="shared" si="1"/>
        <v>276000</v>
      </c>
      <c r="C633" s="4">
        <f t="shared" si="2"/>
        <v>259549.76</v>
      </c>
      <c r="D633" s="4">
        <f t="shared" si="3"/>
        <v>535549.76</v>
      </c>
      <c r="E633" s="4">
        <f t="shared" si="4"/>
        <v>452891.2</v>
      </c>
    </row>
    <row r="634">
      <c r="A634" s="9">
        <v>633.0</v>
      </c>
      <c r="B634" s="3">
        <f t="shared" si="1"/>
        <v>276000</v>
      </c>
      <c r="C634" s="4">
        <f t="shared" si="2"/>
        <v>259960.44</v>
      </c>
      <c r="D634" s="4">
        <f t="shared" si="3"/>
        <v>535960.44</v>
      </c>
      <c r="E634" s="4">
        <f t="shared" si="4"/>
        <v>453607.8</v>
      </c>
    </row>
    <row r="635">
      <c r="A635" s="9">
        <v>634.0</v>
      </c>
      <c r="B635" s="3">
        <f t="shared" si="1"/>
        <v>276000</v>
      </c>
      <c r="C635" s="4">
        <f t="shared" si="2"/>
        <v>260371.12</v>
      </c>
      <c r="D635" s="4">
        <f t="shared" si="3"/>
        <v>536371.12</v>
      </c>
      <c r="E635" s="4">
        <f t="shared" si="4"/>
        <v>454324.4</v>
      </c>
    </row>
    <row r="636">
      <c r="A636" s="9">
        <v>635.0</v>
      </c>
      <c r="B636" s="3">
        <f t="shared" si="1"/>
        <v>276000</v>
      </c>
      <c r="C636" s="4">
        <f t="shared" si="2"/>
        <v>260781.8</v>
      </c>
      <c r="D636" s="4">
        <f t="shared" si="3"/>
        <v>536781.8</v>
      </c>
      <c r="E636" s="4">
        <f t="shared" si="4"/>
        <v>455041</v>
      </c>
    </row>
    <row r="637">
      <c r="A637" s="9">
        <v>636.0</v>
      </c>
      <c r="B637" s="3">
        <f t="shared" si="1"/>
        <v>276000</v>
      </c>
      <c r="C637" s="4">
        <f t="shared" si="2"/>
        <v>261192.48</v>
      </c>
      <c r="D637" s="4">
        <f t="shared" si="3"/>
        <v>537192.48</v>
      </c>
      <c r="E637" s="4">
        <f t="shared" si="4"/>
        <v>455757.6</v>
      </c>
    </row>
    <row r="638">
      <c r="A638" s="9">
        <v>637.0</v>
      </c>
      <c r="B638" s="3">
        <f t="shared" si="1"/>
        <v>276000</v>
      </c>
      <c r="C638" s="4">
        <f t="shared" si="2"/>
        <v>261603.16</v>
      </c>
      <c r="D638" s="4">
        <f t="shared" si="3"/>
        <v>537603.16</v>
      </c>
      <c r="E638" s="4">
        <f t="shared" si="4"/>
        <v>456474.2</v>
      </c>
    </row>
    <row r="639">
      <c r="A639" s="9">
        <v>638.0</v>
      </c>
      <c r="B639" s="3">
        <f t="shared" si="1"/>
        <v>276000</v>
      </c>
      <c r="C639" s="4">
        <f t="shared" si="2"/>
        <v>262013.84</v>
      </c>
      <c r="D639" s="4">
        <f t="shared" si="3"/>
        <v>538013.84</v>
      </c>
      <c r="E639" s="4">
        <f t="shared" si="4"/>
        <v>457190.8</v>
      </c>
    </row>
    <row r="640">
      <c r="A640" s="9">
        <v>639.0</v>
      </c>
      <c r="B640" s="3">
        <f t="shared" si="1"/>
        <v>276000</v>
      </c>
      <c r="C640" s="4">
        <f t="shared" si="2"/>
        <v>262424.52</v>
      </c>
      <c r="D640" s="4">
        <f t="shared" si="3"/>
        <v>538424.52</v>
      </c>
      <c r="E640" s="4">
        <f t="shared" si="4"/>
        <v>457907.4</v>
      </c>
    </row>
    <row r="641">
      <c r="A641" s="9">
        <v>640.0</v>
      </c>
      <c r="B641" s="3">
        <f t="shared" si="1"/>
        <v>276000</v>
      </c>
      <c r="C641" s="4">
        <f t="shared" si="2"/>
        <v>262835.2</v>
      </c>
      <c r="D641" s="4">
        <f t="shared" si="3"/>
        <v>538835.2</v>
      </c>
      <c r="E641" s="4">
        <f t="shared" si="4"/>
        <v>458624</v>
      </c>
    </row>
    <row r="642">
      <c r="A642" s="9">
        <v>641.0</v>
      </c>
      <c r="B642" s="3">
        <f t="shared" si="1"/>
        <v>276000</v>
      </c>
      <c r="C642" s="4">
        <f t="shared" si="2"/>
        <v>263245.88</v>
      </c>
      <c r="D642" s="4">
        <f t="shared" si="3"/>
        <v>539245.88</v>
      </c>
      <c r="E642" s="4">
        <f t="shared" si="4"/>
        <v>459340.6</v>
      </c>
    </row>
    <row r="643">
      <c r="A643" s="9">
        <v>642.0</v>
      </c>
      <c r="B643" s="3">
        <f t="shared" si="1"/>
        <v>276000</v>
      </c>
      <c r="C643" s="4">
        <f t="shared" si="2"/>
        <v>263656.56</v>
      </c>
      <c r="D643" s="4">
        <f t="shared" si="3"/>
        <v>539656.56</v>
      </c>
      <c r="E643" s="4">
        <f t="shared" si="4"/>
        <v>460057.2</v>
      </c>
    </row>
    <row r="644">
      <c r="A644" s="9">
        <v>643.0</v>
      </c>
      <c r="B644" s="3">
        <f t="shared" si="1"/>
        <v>276000</v>
      </c>
      <c r="C644" s="4">
        <f t="shared" si="2"/>
        <v>264067.24</v>
      </c>
      <c r="D644" s="4">
        <f t="shared" si="3"/>
        <v>540067.24</v>
      </c>
      <c r="E644" s="4">
        <f t="shared" si="4"/>
        <v>460773.8</v>
      </c>
    </row>
    <row r="645">
      <c r="A645" s="9">
        <v>644.0</v>
      </c>
      <c r="B645" s="3">
        <f t="shared" si="1"/>
        <v>276000</v>
      </c>
      <c r="C645" s="4">
        <f t="shared" si="2"/>
        <v>264477.92</v>
      </c>
      <c r="D645" s="4">
        <f t="shared" si="3"/>
        <v>540477.92</v>
      </c>
      <c r="E645" s="4">
        <f t="shared" si="4"/>
        <v>461490.4</v>
      </c>
    </row>
    <row r="646">
      <c r="A646" s="9">
        <v>645.0</v>
      </c>
      <c r="B646" s="3">
        <f t="shared" si="1"/>
        <v>276000</v>
      </c>
      <c r="C646" s="4">
        <f t="shared" si="2"/>
        <v>264888.6</v>
      </c>
      <c r="D646" s="4">
        <f t="shared" si="3"/>
        <v>540888.6</v>
      </c>
      <c r="E646" s="4">
        <f t="shared" si="4"/>
        <v>462207</v>
      </c>
    </row>
    <row r="647">
      <c r="A647" s="9">
        <v>646.0</v>
      </c>
      <c r="B647" s="3">
        <f t="shared" si="1"/>
        <v>276000</v>
      </c>
      <c r="C647" s="4">
        <f t="shared" si="2"/>
        <v>265299.28</v>
      </c>
      <c r="D647" s="4">
        <f t="shared" si="3"/>
        <v>541299.28</v>
      </c>
      <c r="E647" s="4">
        <f t="shared" si="4"/>
        <v>462923.6</v>
      </c>
    </row>
    <row r="648">
      <c r="A648" s="9">
        <v>647.0</v>
      </c>
      <c r="B648" s="3">
        <f t="shared" si="1"/>
        <v>276000</v>
      </c>
      <c r="C648" s="4">
        <f t="shared" si="2"/>
        <v>265709.96</v>
      </c>
      <c r="D648" s="4">
        <f t="shared" si="3"/>
        <v>541709.96</v>
      </c>
      <c r="E648" s="4">
        <f t="shared" si="4"/>
        <v>463640.2</v>
      </c>
    </row>
    <row r="649">
      <c r="A649" s="9">
        <v>648.0</v>
      </c>
      <c r="B649" s="3">
        <f t="shared" si="1"/>
        <v>276000</v>
      </c>
      <c r="C649" s="4">
        <f t="shared" si="2"/>
        <v>266120.64</v>
      </c>
      <c r="D649" s="4">
        <f t="shared" si="3"/>
        <v>542120.64</v>
      </c>
      <c r="E649" s="4">
        <f t="shared" si="4"/>
        <v>464356.8</v>
      </c>
    </row>
    <row r="650">
      <c r="A650" s="9">
        <v>649.0</v>
      </c>
      <c r="B650" s="3">
        <f t="shared" si="1"/>
        <v>276000</v>
      </c>
      <c r="C650" s="4">
        <f t="shared" si="2"/>
        <v>266531.32</v>
      </c>
      <c r="D650" s="4">
        <f t="shared" si="3"/>
        <v>542531.32</v>
      </c>
      <c r="E650" s="4">
        <f t="shared" si="4"/>
        <v>465073.4</v>
      </c>
    </row>
    <row r="651">
      <c r="A651" s="9">
        <v>650.0</v>
      </c>
      <c r="B651" s="3">
        <f t="shared" si="1"/>
        <v>276000</v>
      </c>
      <c r="C651" s="4">
        <f t="shared" si="2"/>
        <v>266942</v>
      </c>
      <c r="D651" s="4">
        <f t="shared" si="3"/>
        <v>542942</v>
      </c>
      <c r="E651" s="4">
        <f t="shared" si="4"/>
        <v>465790</v>
      </c>
    </row>
    <row r="652">
      <c r="A652" s="9">
        <v>651.0</v>
      </c>
      <c r="B652" s="3">
        <f t="shared" si="1"/>
        <v>276000</v>
      </c>
      <c r="C652" s="4">
        <f t="shared" si="2"/>
        <v>267352.68</v>
      </c>
      <c r="D652" s="4">
        <f t="shared" si="3"/>
        <v>543352.68</v>
      </c>
      <c r="E652" s="4">
        <f t="shared" si="4"/>
        <v>466506.6</v>
      </c>
    </row>
    <row r="653">
      <c r="A653" s="9">
        <v>652.0</v>
      </c>
      <c r="B653" s="3">
        <f t="shared" si="1"/>
        <v>276000</v>
      </c>
      <c r="C653" s="4">
        <f t="shared" si="2"/>
        <v>267763.36</v>
      </c>
      <c r="D653" s="4">
        <f t="shared" si="3"/>
        <v>543763.36</v>
      </c>
      <c r="E653" s="4">
        <f t="shared" si="4"/>
        <v>467223.2</v>
      </c>
    </row>
    <row r="654">
      <c r="A654" s="9">
        <v>653.0</v>
      </c>
      <c r="B654" s="3">
        <f t="shared" si="1"/>
        <v>276000</v>
      </c>
      <c r="C654" s="4">
        <f t="shared" si="2"/>
        <v>268174.04</v>
      </c>
      <c r="D654" s="4">
        <f t="shared" si="3"/>
        <v>544174.04</v>
      </c>
      <c r="E654" s="4">
        <f t="shared" si="4"/>
        <v>467939.8</v>
      </c>
    </row>
    <row r="655">
      <c r="A655" s="9">
        <v>654.0</v>
      </c>
      <c r="B655" s="3">
        <f t="shared" si="1"/>
        <v>276000</v>
      </c>
      <c r="C655" s="4">
        <f t="shared" si="2"/>
        <v>268584.72</v>
      </c>
      <c r="D655" s="4">
        <f t="shared" si="3"/>
        <v>544584.72</v>
      </c>
      <c r="E655" s="4">
        <f t="shared" si="4"/>
        <v>468656.4</v>
      </c>
    </row>
    <row r="656">
      <c r="A656" s="9">
        <v>655.0</v>
      </c>
      <c r="B656" s="3">
        <f t="shared" si="1"/>
        <v>276000</v>
      </c>
      <c r="C656" s="4">
        <f t="shared" si="2"/>
        <v>268995.4</v>
      </c>
      <c r="D656" s="4">
        <f t="shared" si="3"/>
        <v>544995.4</v>
      </c>
      <c r="E656" s="4">
        <f t="shared" si="4"/>
        <v>469373</v>
      </c>
    </row>
    <row r="657">
      <c r="A657" s="9">
        <v>656.0</v>
      </c>
      <c r="B657" s="3">
        <f t="shared" si="1"/>
        <v>276000</v>
      </c>
      <c r="C657" s="4">
        <f t="shared" si="2"/>
        <v>269406.08</v>
      </c>
      <c r="D657" s="4">
        <f t="shared" si="3"/>
        <v>545406.08</v>
      </c>
      <c r="E657" s="4">
        <f t="shared" si="4"/>
        <v>470089.6</v>
      </c>
    </row>
    <row r="658">
      <c r="A658" s="9">
        <v>657.0</v>
      </c>
      <c r="B658" s="3">
        <f t="shared" si="1"/>
        <v>276000</v>
      </c>
      <c r="C658" s="4">
        <f t="shared" si="2"/>
        <v>269816.76</v>
      </c>
      <c r="D658" s="4">
        <f t="shared" si="3"/>
        <v>545816.76</v>
      </c>
      <c r="E658" s="4">
        <f t="shared" si="4"/>
        <v>470806.2</v>
      </c>
    </row>
    <row r="659">
      <c r="A659" s="9">
        <v>658.0</v>
      </c>
      <c r="B659" s="3">
        <f t="shared" si="1"/>
        <v>276000</v>
      </c>
      <c r="C659" s="4">
        <f t="shared" si="2"/>
        <v>270227.44</v>
      </c>
      <c r="D659" s="4">
        <f t="shared" si="3"/>
        <v>546227.44</v>
      </c>
      <c r="E659" s="4">
        <f t="shared" si="4"/>
        <v>471522.8</v>
      </c>
    </row>
    <row r="660">
      <c r="A660" s="9">
        <v>659.0</v>
      </c>
      <c r="B660" s="3">
        <f t="shared" si="1"/>
        <v>276000</v>
      </c>
      <c r="C660" s="4">
        <f t="shared" si="2"/>
        <v>270638.12</v>
      </c>
      <c r="D660" s="4">
        <f t="shared" si="3"/>
        <v>546638.12</v>
      </c>
      <c r="E660" s="4">
        <f t="shared" si="4"/>
        <v>472239.4</v>
      </c>
    </row>
    <row r="661">
      <c r="A661" s="9">
        <v>660.0</v>
      </c>
      <c r="B661" s="3">
        <f t="shared" si="1"/>
        <v>276000</v>
      </c>
      <c r="C661" s="4">
        <f t="shared" si="2"/>
        <v>271048.8</v>
      </c>
      <c r="D661" s="4">
        <f t="shared" si="3"/>
        <v>547048.8</v>
      </c>
      <c r="E661" s="4">
        <f t="shared" si="4"/>
        <v>472956</v>
      </c>
    </row>
    <row r="662">
      <c r="A662" s="9">
        <v>661.0</v>
      </c>
      <c r="B662" s="3">
        <f t="shared" si="1"/>
        <v>276000</v>
      </c>
      <c r="C662" s="4">
        <f t="shared" si="2"/>
        <v>271459.48</v>
      </c>
      <c r="D662" s="4">
        <f t="shared" si="3"/>
        <v>547459.48</v>
      </c>
      <c r="E662" s="4">
        <f t="shared" si="4"/>
        <v>473672.6</v>
      </c>
    </row>
    <row r="663">
      <c r="A663" s="9">
        <v>662.0</v>
      </c>
      <c r="B663" s="3">
        <f t="shared" si="1"/>
        <v>276000</v>
      </c>
      <c r="C663" s="4">
        <f t="shared" si="2"/>
        <v>271870.16</v>
      </c>
      <c r="D663" s="4">
        <f t="shared" si="3"/>
        <v>547870.16</v>
      </c>
      <c r="E663" s="4">
        <f t="shared" si="4"/>
        <v>474389.2</v>
      </c>
    </row>
    <row r="664">
      <c r="A664" s="9">
        <v>663.0</v>
      </c>
      <c r="B664" s="3">
        <f t="shared" si="1"/>
        <v>276000</v>
      </c>
      <c r="C664" s="4">
        <f t="shared" si="2"/>
        <v>272280.84</v>
      </c>
      <c r="D664" s="4">
        <f t="shared" si="3"/>
        <v>548280.84</v>
      </c>
      <c r="E664" s="4">
        <f t="shared" si="4"/>
        <v>475105.8</v>
      </c>
    </row>
    <row r="665">
      <c r="A665" s="9">
        <v>664.0</v>
      </c>
      <c r="B665" s="3">
        <f t="shared" si="1"/>
        <v>276000</v>
      </c>
      <c r="C665" s="4">
        <f t="shared" si="2"/>
        <v>272691.52</v>
      </c>
      <c r="D665" s="4">
        <f t="shared" si="3"/>
        <v>548691.52</v>
      </c>
      <c r="E665" s="4">
        <f t="shared" si="4"/>
        <v>475822.4</v>
      </c>
    </row>
    <row r="666">
      <c r="A666" s="9">
        <v>665.0</v>
      </c>
      <c r="B666" s="3">
        <f t="shared" si="1"/>
        <v>276000</v>
      </c>
      <c r="C666" s="4">
        <f t="shared" si="2"/>
        <v>273102.2</v>
      </c>
      <c r="D666" s="4">
        <f t="shared" si="3"/>
        <v>549102.2</v>
      </c>
      <c r="E666" s="4">
        <f t="shared" si="4"/>
        <v>476539</v>
      </c>
    </row>
    <row r="667">
      <c r="A667" s="9">
        <v>666.0</v>
      </c>
      <c r="B667" s="3">
        <f t="shared" si="1"/>
        <v>276000</v>
      </c>
      <c r="C667" s="4">
        <f t="shared" si="2"/>
        <v>273512.88</v>
      </c>
      <c r="D667" s="4">
        <f t="shared" si="3"/>
        <v>549512.88</v>
      </c>
      <c r="E667" s="4">
        <f t="shared" si="4"/>
        <v>477255.6</v>
      </c>
    </row>
    <row r="668">
      <c r="A668" s="9">
        <v>667.0</v>
      </c>
      <c r="B668" s="3">
        <f t="shared" si="1"/>
        <v>276000</v>
      </c>
      <c r="C668" s="4">
        <f t="shared" si="2"/>
        <v>273923.56</v>
      </c>
      <c r="D668" s="4">
        <f t="shared" si="3"/>
        <v>549923.56</v>
      </c>
      <c r="E668" s="4">
        <f t="shared" si="4"/>
        <v>477972.2</v>
      </c>
    </row>
    <row r="669">
      <c r="A669" s="9">
        <v>668.0</v>
      </c>
      <c r="B669" s="3">
        <f t="shared" si="1"/>
        <v>276000</v>
      </c>
      <c r="C669" s="4">
        <f t="shared" si="2"/>
        <v>274334.24</v>
      </c>
      <c r="D669" s="4">
        <f t="shared" si="3"/>
        <v>550334.24</v>
      </c>
      <c r="E669" s="4">
        <f t="shared" si="4"/>
        <v>478688.8</v>
      </c>
    </row>
    <row r="670">
      <c r="A670" s="9">
        <v>669.0</v>
      </c>
      <c r="B670" s="3">
        <f t="shared" si="1"/>
        <v>276000</v>
      </c>
      <c r="C670" s="4">
        <f t="shared" si="2"/>
        <v>274744.92</v>
      </c>
      <c r="D670" s="4">
        <f t="shared" si="3"/>
        <v>550744.92</v>
      </c>
      <c r="E670" s="4">
        <f t="shared" si="4"/>
        <v>479405.4</v>
      </c>
    </row>
    <row r="671">
      <c r="A671" s="9">
        <v>670.0</v>
      </c>
      <c r="B671" s="3">
        <f t="shared" si="1"/>
        <v>276000</v>
      </c>
      <c r="C671" s="4">
        <f t="shared" si="2"/>
        <v>275155.6</v>
      </c>
      <c r="D671" s="4">
        <f t="shared" si="3"/>
        <v>551155.6</v>
      </c>
      <c r="E671" s="4">
        <f t="shared" si="4"/>
        <v>480122</v>
      </c>
    </row>
    <row r="672">
      <c r="A672" s="9">
        <v>671.0</v>
      </c>
      <c r="B672" s="3">
        <f t="shared" si="1"/>
        <v>276000</v>
      </c>
      <c r="C672" s="4">
        <f t="shared" si="2"/>
        <v>275566.28</v>
      </c>
      <c r="D672" s="4">
        <f t="shared" si="3"/>
        <v>551566.28</v>
      </c>
      <c r="E672" s="4">
        <f t="shared" si="4"/>
        <v>480838.6</v>
      </c>
    </row>
    <row r="673">
      <c r="A673" s="9">
        <v>672.0</v>
      </c>
      <c r="B673" s="3">
        <f t="shared" si="1"/>
        <v>276000</v>
      </c>
      <c r="C673" s="4">
        <f t="shared" si="2"/>
        <v>275976.96</v>
      </c>
      <c r="D673" s="4">
        <f t="shared" si="3"/>
        <v>551976.96</v>
      </c>
      <c r="E673" s="4">
        <f t="shared" si="4"/>
        <v>481555.2</v>
      </c>
    </row>
    <row r="674">
      <c r="A674" s="9">
        <v>673.0</v>
      </c>
      <c r="B674" s="3">
        <f t="shared" si="1"/>
        <v>276000</v>
      </c>
      <c r="C674" s="4">
        <f t="shared" si="2"/>
        <v>276387.64</v>
      </c>
      <c r="D674" s="4">
        <f t="shared" si="3"/>
        <v>552387.64</v>
      </c>
      <c r="E674" s="4">
        <f t="shared" si="4"/>
        <v>482271.8</v>
      </c>
    </row>
    <row r="675">
      <c r="A675" s="9">
        <v>674.0</v>
      </c>
      <c r="B675" s="3">
        <f t="shared" si="1"/>
        <v>276000</v>
      </c>
      <c r="C675" s="4">
        <f t="shared" si="2"/>
        <v>276798.32</v>
      </c>
      <c r="D675" s="4">
        <f t="shared" si="3"/>
        <v>552798.32</v>
      </c>
      <c r="E675" s="4">
        <f t="shared" si="4"/>
        <v>482988.4</v>
      </c>
    </row>
    <row r="676">
      <c r="A676" s="9">
        <v>675.0</v>
      </c>
      <c r="B676" s="3">
        <f t="shared" si="1"/>
        <v>276000</v>
      </c>
      <c r="C676" s="4">
        <f t="shared" si="2"/>
        <v>277209</v>
      </c>
      <c r="D676" s="4">
        <f t="shared" si="3"/>
        <v>553209</v>
      </c>
      <c r="E676" s="4">
        <f t="shared" si="4"/>
        <v>483705</v>
      </c>
    </row>
    <row r="677">
      <c r="A677" s="9">
        <v>676.0</v>
      </c>
      <c r="B677" s="3">
        <f t="shared" si="1"/>
        <v>276000</v>
      </c>
      <c r="C677" s="4">
        <f t="shared" si="2"/>
        <v>277619.68</v>
      </c>
      <c r="D677" s="4">
        <f t="shared" si="3"/>
        <v>553619.68</v>
      </c>
      <c r="E677" s="4">
        <f t="shared" si="4"/>
        <v>484421.6</v>
      </c>
    </row>
    <row r="678">
      <c r="A678" s="9">
        <v>677.0</v>
      </c>
      <c r="B678" s="3">
        <f t="shared" si="1"/>
        <v>276000</v>
      </c>
      <c r="C678" s="4">
        <f t="shared" si="2"/>
        <v>278030.36</v>
      </c>
      <c r="D678" s="4">
        <f t="shared" si="3"/>
        <v>554030.36</v>
      </c>
      <c r="E678" s="4">
        <f t="shared" si="4"/>
        <v>485138.2</v>
      </c>
    </row>
    <row r="679">
      <c r="A679" s="9">
        <v>678.0</v>
      </c>
      <c r="B679" s="3">
        <f t="shared" si="1"/>
        <v>276000</v>
      </c>
      <c r="C679" s="4">
        <f t="shared" si="2"/>
        <v>278441.04</v>
      </c>
      <c r="D679" s="4">
        <f t="shared" si="3"/>
        <v>554441.04</v>
      </c>
      <c r="E679" s="4">
        <f t="shared" si="4"/>
        <v>485854.8</v>
      </c>
    </row>
    <row r="680">
      <c r="A680" s="9">
        <v>679.0</v>
      </c>
      <c r="B680" s="3">
        <f t="shared" si="1"/>
        <v>276000</v>
      </c>
      <c r="C680" s="4">
        <f t="shared" si="2"/>
        <v>278851.72</v>
      </c>
      <c r="D680" s="4">
        <f t="shared" si="3"/>
        <v>554851.72</v>
      </c>
      <c r="E680" s="4">
        <f t="shared" si="4"/>
        <v>486571.4</v>
      </c>
    </row>
    <row r="681">
      <c r="A681" s="9">
        <v>680.0</v>
      </c>
      <c r="B681" s="3">
        <f t="shared" si="1"/>
        <v>276000</v>
      </c>
      <c r="C681" s="4">
        <f t="shared" si="2"/>
        <v>279262.4</v>
      </c>
      <c r="D681" s="4">
        <f t="shared" si="3"/>
        <v>555262.4</v>
      </c>
      <c r="E681" s="4">
        <f t="shared" si="4"/>
        <v>487288</v>
      </c>
    </row>
    <row r="682">
      <c r="A682" s="9">
        <v>681.0</v>
      </c>
      <c r="B682" s="3">
        <f t="shared" si="1"/>
        <v>276000</v>
      </c>
      <c r="C682" s="4">
        <f t="shared" si="2"/>
        <v>279673.08</v>
      </c>
      <c r="D682" s="4">
        <f t="shared" si="3"/>
        <v>555673.08</v>
      </c>
      <c r="E682" s="4">
        <f t="shared" si="4"/>
        <v>488004.6</v>
      </c>
    </row>
    <row r="683">
      <c r="A683" s="9">
        <v>682.0</v>
      </c>
      <c r="B683" s="3">
        <f t="shared" si="1"/>
        <v>276000</v>
      </c>
      <c r="C683" s="4">
        <f t="shared" si="2"/>
        <v>280083.76</v>
      </c>
      <c r="D683" s="4">
        <f t="shared" si="3"/>
        <v>556083.76</v>
      </c>
      <c r="E683" s="4">
        <f t="shared" si="4"/>
        <v>488721.2</v>
      </c>
    </row>
    <row r="684">
      <c r="A684" s="9">
        <v>683.0</v>
      </c>
      <c r="B684" s="3">
        <f t="shared" si="1"/>
        <v>276000</v>
      </c>
      <c r="C684" s="4">
        <f t="shared" si="2"/>
        <v>280494.44</v>
      </c>
      <c r="D684" s="4">
        <f t="shared" si="3"/>
        <v>556494.44</v>
      </c>
      <c r="E684" s="4">
        <f t="shared" si="4"/>
        <v>489437.8</v>
      </c>
    </row>
    <row r="685">
      <c r="A685" s="9">
        <v>684.0</v>
      </c>
      <c r="B685" s="3">
        <f t="shared" si="1"/>
        <v>276000</v>
      </c>
      <c r="C685" s="4">
        <f t="shared" si="2"/>
        <v>280905.12</v>
      </c>
      <c r="D685" s="4">
        <f t="shared" si="3"/>
        <v>556905.12</v>
      </c>
      <c r="E685" s="4">
        <f t="shared" si="4"/>
        <v>490154.4</v>
      </c>
    </row>
    <row r="686">
      <c r="A686" s="9">
        <v>685.0</v>
      </c>
      <c r="B686" s="3">
        <f t="shared" si="1"/>
        <v>276000</v>
      </c>
      <c r="C686" s="4">
        <f t="shared" si="2"/>
        <v>281315.8</v>
      </c>
      <c r="D686" s="4">
        <f t="shared" si="3"/>
        <v>557315.8</v>
      </c>
      <c r="E686" s="4">
        <f t="shared" si="4"/>
        <v>490871</v>
      </c>
    </row>
    <row r="687">
      <c r="A687" s="9">
        <v>686.0</v>
      </c>
      <c r="B687" s="3">
        <f t="shared" si="1"/>
        <v>276000</v>
      </c>
      <c r="C687" s="4">
        <f t="shared" si="2"/>
        <v>281726.48</v>
      </c>
      <c r="D687" s="4">
        <f t="shared" si="3"/>
        <v>557726.48</v>
      </c>
      <c r="E687" s="4">
        <f t="shared" si="4"/>
        <v>491587.6</v>
      </c>
    </row>
    <row r="688">
      <c r="A688" s="9">
        <v>687.0</v>
      </c>
      <c r="B688" s="3">
        <f t="shared" si="1"/>
        <v>276000</v>
      </c>
      <c r="C688" s="4">
        <f t="shared" si="2"/>
        <v>282137.16</v>
      </c>
      <c r="D688" s="4">
        <f t="shared" si="3"/>
        <v>558137.16</v>
      </c>
      <c r="E688" s="4">
        <f t="shared" si="4"/>
        <v>492304.2</v>
      </c>
    </row>
    <row r="689">
      <c r="A689" s="9">
        <v>688.0</v>
      </c>
      <c r="B689" s="3">
        <f t="shared" si="1"/>
        <v>276000</v>
      </c>
      <c r="C689" s="4">
        <f t="shared" si="2"/>
        <v>282547.84</v>
      </c>
      <c r="D689" s="4">
        <f t="shared" si="3"/>
        <v>558547.84</v>
      </c>
      <c r="E689" s="4">
        <f t="shared" si="4"/>
        <v>493020.8</v>
      </c>
    </row>
    <row r="690">
      <c r="A690" s="9">
        <v>689.0</v>
      </c>
      <c r="B690" s="3">
        <f t="shared" si="1"/>
        <v>276000</v>
      </c>
      <c r="C690" s="4">
        <f t="shared" si="2"/>
        <v>282958.52</v>
      </c>
      <c r="D690" s="4">
        <f t="shared" si="3"/>
        <v>558958.52</v>
      </c>
      <c r="E690" s="4">
        <f t="shared" si="4"/>
        <v>493737.4</v>
      </c>
    </row>
    <row r="691">
      <c r="A691" s="9">
        <v>690.0</v>
      </c>
      <c r="B691" s="3">
        <f t="shared" si="1"/>
        <v>276000</v>
      </c>
      <c r="C691" s="4">
        <f t="shared" si="2"/>
        <v>283369.2</v>
      </c>
      <c r="D691" s="4">
        <f t="shared" si="3"/>
        <v>559369.2</v>
      </c>
      <c r="E691" s="4">
        <f t="shared" si="4"/>
        <v>494454</v>
      </c>
    </row>
    <row r="692">
      <c r="A692" s="9">
        <v>691.0</v>
      </c>
      <c r="B692" s="3">
        <f t="shared" si="1"/>
        <v>276000</v>
      </c>
      <c r="C692" s="4">
        <f t="shared" si="2"/>
        <v>283779.88</v>
      </c>
      <c r="D692" s="4">
        <f t="shared" si="3"/>
        <v>559779.88</v>
      </c>
      <c r="E692" s="4">
        <f t="shared" si="4"/>
        <v>495170.6</v>
      </c>
    </row>
    <row r="693">
      <c r="A693" s="9">
        <v>692.0</v>
      </c>
      <c r="B693" s="3">
        <f t="shared" si="1"/>
        <v>276000</v>
      </c>
      <c r="C693" s="4">
        <f t="shared" si="2"/>
        <v>284190.56</v>
      </c>
      <c r="D693" s="4">
        <f t="shared" si="3"/>
        <v>560190.56</v>
      </c>
      <c r="E693" s="4">
        <f t="shared" si="4"/>
        <v>495887.2</v>
      </c>
    </row>
    <row r="694">
      <c r="A694" s="9">
        <v>693.0</v>
      </c>
      <c r="B694" s="3">
        <f t="shared" si="1"/>
        <v>276000</v>
      </c>
      <c r="C694" s="4">
        <f t="shared" si="2"/>
        <v>284601.24</v>
      </c>
      <c r="D694" s="4">
        <f t="shared" si="3"/>
        <v>560601.24</v>
      </c>
      <c r="E694" s="4">
        <f t="shared" si="4"/>
        <v>496603.8</v>
      </c>
    </row>
    <row r="695">
      <c r="A695" s="9">
        <v>694.0</v>
      </c>
      <c r="B695" s="3">
        <f t="shared" si="1"/>
        <v>276000</v>
      </c>
      <c r="C695" s="4">
        <f t="shared" si="2"/>
        <v>285011.92</v>
      </c>
      <c r="D695" s="4">
        <f t="shared" si="3"/>
        <v>561011.92</v>
      </c>
      <c r="E695" s="4">
        <f t="shared" si="4"/>
        <v>497320.4</v>
      </c>
    </row>
    <row r="696">
      <c r="A696" s="9">
        <v>695.0</v>
      </c>
      <c r="B696" s="3">
        <f t="shared" si="1"/>
        <v>276000</v>
      </c>
      <c r="C696" s="4">
        <f t="shared" si="2"/>
        <v>285422.6</v>
      </c>
      <c r="D696" s="4">
        <f t="shared" si="3"/>
        <v>561422.6</v>
      </c>
      <c r="E696" s="4">
        <f t="shared" si="4"/>
        <v>498037</v>
      </c>
    </row>
    <row r="697">
      <c r="A697" s="9">
        <v>696.0</v>
      </c>
      <c r="B697" s="3">
        <f t="shared" si="1"/>
        <v>276000</v>
      </c>
      <c r="C697" s="4">
        <f t="shared" si="2"/>
        <v>285833.28</v>
      </c>
      <c r="D697" s="4">
        <f t="shared" si="3"/>
        <v>561833.28</v>
      </c>
      <c r="E697" s="4">
        <f t="shared" si="4"/>
        <v>498753.6</v>
      </c>
    </row>
    <row r="698">
      <c r="A698" s="9">
        <v>697.0</v>
      </c>
      <c r="B698" s="3">
        <f t="shared" si="1"/>
        <v>276000</v>
      </c>
      <c r="C698" s="4">
        <f t="shared" si="2"/>
        <v>286243.96</v>
      </c>
      <c r="D698" s="4">
        <f t="shared" si="3"/>
        <v>562243.96</v>
      </c>
      <c r="E698" s="4">
        <f t="shared" si="4"/>
        <v>499470.2</v>
      </c>
    </row>
    <row r="699">
      <c r="A699" s="9">
        <v>698.0</v>
      </c>
      <c r="B699" s="3">
        <f t="shared" si="1"/>
        <v>276000</v>
      </c>
      <c r="C699" s="4">
        <f t="shared" si="2"/>
        <v>286654.64</v>
      </c>
      <c r="D699" s="4">
        <f t="shared" si="3"/>
        <v>562654.64</v>
      </c>
      <c r="E699" s="4">
        <f t="shared" si="4"/>
        <v>500186.8</v>
      </c>
    </row>
    <row r="700">
      <c r="A700" s="9">
        <v>699.0</v>
      </c>
      <c r="B700" s="3">
        <f t="shared" si="1"/>
        <v>276000</v>
      </c>
      <c r="C700" s="4">
        <f t="shared" si="2"/>
        <v>287065.32</v>
      </c>
      <c r="D700" s="4">
        <f t="shared" si="3"/>
        <v>563065.32</v>
      </c>
      <c r="E700" s="4">
        <f t="shared" si="4"/>
        <v>500903.4</v>
      </c>
    </row>
    <row r="701">
      <c r="A701" s="9">
        <v>700.0</v>
      </c>
      <c r="B701" s="3">
        <f t="shared" si="1"/>
        <v>276000</v>
      </c>
      <c r="C701" s="4">
        <f t="shared" si="2"/>
        <v>287476</v>
      </c>
      <c r="D701" s="4">
        <f t="shared" si="3"/>
        <v>563476</v>
      </c>
      <c r="E701" s="4">
        <f t="shared" si="4"/>
        <v>501620</v>
      </c>
    </row>
    <row r="702">
      <c r="A702" s="9">
        <v>701.0</v>
      </c>
      <c r="B702" s="3">
        <f t="shared" si="1"/>
        <v>276000</v>
      </c>
      <c r="C702" s="4">
        <f t="shared" si="2"/>
        <v>287886.68</v>
      </c>
      <c r="D702" s="4">
        <f t="shared" si="3"/>
        <v>563886.68</v>
      </c>
      <c r="E702" s="4">
        <f t="shared" si="4"/>
        <v>502336.6</v>
      </c>
    </row>
    <row r="703">
      <c r="A703" s="9">
        <v>702.0</v>
      </c>
      <c r="B703" s="3">
        <f t="shared" si="1"/>
        <v>276000</v>
      </c>
      <c r="C703" s="4">
        <f t="shared" si="2"/>
        <v>288297.36</v>
      </c>
      <c r="D703" s="4">
        <f t="shared" si="3"/>
        <v>564297.36</v>
      </c>
      <c r="E703" s="4">
        <f t="shared" si="4"/>
        <v>503053.2</v>
      </c>
    </row>
    <row r="704">
      <c r="A704" s="9">
        <v>703.0</v>
      </c>
      <c r="B704" s="3">
        <f t="shared" si="1"/>
        <v>276000</v>
      </c>
      <c r="C704" s="4">
        <f t="shared" si="2"/>
        <v>288708.04</v>
      </c>
      <c r="D704" s="4">
        <f t="shared" si="3"/>
        <v>564708.04</v>
      </c>
      <c r="E704" s="4">
        <f t="shared" si="4"/>
        <v>503769.8</v>
      </c>
    </row>
    <row r="705">
      <c r="A705" s="9">
        <v>704.0</v>
      </c>
      <c r="B705" s="3">
        <f t="shared" si="1"/>
        <v>276000</v>
      </c>
      <c r="C705" s="4">
        <f t="shared" si="2"/>
        <v>289118.72</v>
      </c>
      <c r="D705" s="4">
        <f t="shared" si="3"/>
        <v>565118.72</v>
      </c>
      <c r="E705" s="4">
        <f t="shared" si="4"/>
        <v>504486.4</v>
      </c>
    </row>
    <row r="706">
      <c r="A706" s="9">
        <v>705.0</v>
      </c>
      <c r="B706" s="3">
        <f t="shared" si="1"/>
        <v>276000</v>
      </c>
      <c r="C706" s="4">
        <f t="shared" si="2"/>
        <v>289529.4</v>
      </c>
      <c r="D706" s="4">
        <f t="shared" si="3"/>
        <v>565529.4</v>
      </c>
      <c r="E706" s="4">
        <f t="shared" si="4"/>
        <v>505203</v>
      </c>
    </row>
    <row r="707">
      <c r="A707" s="9">
        <v>706.0</v>
      </c>
      <c r="B707" s="3">
        <f t="shared" si="1"/>
        <v>276000</v>
      </c>
      <c r="C707" s="4">
        <f t="shared" si="2"/>
        <v>289940.08</v>
      </c>
      <c r="D707" s="4">
        <f t="shared" si="3"/>
        <v>565940.08</v>
      </c>
      <c r="E707" s="4">
        <f t="shared" si="4"/>
        <v>505919.6</v>
      </c>
    </row>
    <row r="708">
      <c r="A708" s="9">
        <v>707.0</v>
      </c>
      <c r="B708" s="3">
        <f t="shared" si="1"/>
        <v>276000</v>
      </c>
      <c r="C708" s="4">
        <f t="shared" si="2"/>
        <v>290350.76</v>
      </c>
      <c r="D708" s="4">
        <f t="shared" si="3"/>
        <v>566350.76</v>
      </c>
      <c r="E708" s="4">
        <f t="shared" si="4"/>
        <v>506636.2</v>
      </c>
    </row>
    <row r="709">
      <c r="A709" s="9">
        <v>708.0</v>
      </c>
      <c r="B709" s="3">
        <f t="shared" si="1"/>
        <v>276000</v>
      </c>
      <c r="C709" s="4">
        <f t="shared" si="2"/>
        <v>290761.44</v>
      </c>
      <c r="D709" s="4">
        <f t="shared" si="3"/>
        <v>566761.44</v>
      </c>
      <c r="E709" s="4">
        <f t="shared" si="4"/>
        <v>507352.8</v>
      </c>
    </row>
    <row r="710">
      <c r="A710" s="9">
        <v>709.0</v>
      </c>
      <c r="B710" s="3">
        <f t="shared" si="1"/>
        <v>276000</v>
      </c>
      <c r="C710" s="4">
        <f t="shared" si="2"/>
        <v>291172.12</v>
      </c>
      <c r="D710" s="4">
        <f t="shared" si="3"/>
        <v>567172.12</v>
      </c>
      <c r="E710" s="4">
        <f t="shared" si="4"/>
        <v>508069.4</v>
      </c>
    </row>
    <row r="711">
      <c r="A711" s="9">
        <v>710.0</v>
      </c>
      <c r="B711" s="3">
        <f t="shared" si="1"/>
        <v>276000</v>
      </c>
      <c r="C711" s="4">
        <f t="shared" si="2"/>
        <v>291582.8</v>
      </c>
      <c r="D711" s="4">
        <f t="shared" si="3"/>
        <v>567582.8</v>
      </c>
      <c r="E711" s="4">
        <f t="shared" si="4"/>
        <v>508786</v>
      </c>
    </row>
    <row r="712">
      <c r="A712" s="9">
        <v>711.0</v>
      </c>
      <c r="B712" s="3">
        <f t="shared" si="1"/>
        <v>276000</v>
      </c>
      <c r="C712" s="4">
        <f t="shared" si="2"/>
        <v>291993.48</v>
      </c>
      <c r="D712" s="4">
        <f t="shared" si="3"/>
        <v>567993.48</v>
      </c>
      <c r="E712" s="4">
        <f t="shared" si="4"/>
        <v>509502.6</v>
      </c>
    </row>
    <row r="713">
      <c r="A713" s="9">
        <v>712.0</v>
      </c>
      <c r="B713" s="3">
        <f t="shared" si="1"/>
        <v>276000</v>
      </c>
      <c r="C713" s="4">
        <f t="shared" si="2"/>
        <v>292404.16</v>
      </c>
      <c r="D713" s="4">
        <f t="shared" si="3"/>
        <v>568404.16</v>
      </c>
      <c r="E713" s="4">
        <f t="shared" si="4"/>
        <v>510219.2</v>
      </c>
    </row>
    <row r="714">
      <c r="A714" s="9">
        <v>713.0</v>
      </c>
      <c r="B714" s="3">
        <f t="shared" si="1"/>
        <v>276000</v>
      </c>
      <c r="C714" s="4">
        <f t="shared" si="2"/>
        <v>292814.84</v>
      </c>
      <c r="D714" s="4">
        <f t="shared" si="3"/>
        <v>568814.84</v>
      </c>
      <c r="E714" s="4">
        <f t="shared" si="4"/>
        <v>510935.8</v>
      </c>
    </row>
    <row r="715">
      <c r="A715" s="9">
        <v>714.0</v>
      </c>
      <c r="B715" s="3">
        <f t="shared" si="1"/>
        <v>276000</v>
      </c>
      <c r="C715" s="4">
        <f t="shared" si="2"/>
        <v>293225.52</v>
      </c>
      <c r="D715" s="4">
        <f t="shared" si="3"/>
        <v>569225.52</v>
      </c>
      <c r="E715" s="4">
        <f t="shared" si="4"/>
        <v>511652.4</v>
      </c>
    </row>
    <row r="716">
      <c r="A716" s="9">
        <v>715.0</v>
      </c>
      <c r="B716" s="3">
        <f t="shared" si="1"/>
        <v>276000</v>
      </c>
      <c r="C716" s="4">
        <f t="shared" si="2"/>
        <v>293636.2</v>
      </c>
      <c r="D716" s="4">
        <f t="shared" si="3"/>
        <v>569636.2</v>
      </c>
      <c r="E716" s="4">
        <f t="shared" si="4"/>
        <v>512369</v>
      </c>
    </row>
    <row r="717">
      <c r="A717" s="9">
        <v>716.0</v>
      </c>
      <c r="B717" s="3">
        <f t="shared" si="1"/>
        <v>276000</v>
      </c>
      <c r="C717" s="4">
        <f t="shared" si="2"/>
        <v>294046.88</v>
      </c>
      <c r="D717" s="4">
        <f t="shared" si="3"/>
        <v>570046.88</v>
      </c>
      <c r="E717" s="4">
        <f t="shared" si="4"/>
        <v>513085.6</v>
      </c>
    </row>
    <row r="718">
      <c r="A718" s="9">
        <v>717.0</v>
      </c>
      <c r="B718" s="3">
        <f t="shared" si="1"/>
        <v>276000</v>
      </c>
      <c r="C718" s="4">
        <f t="shared" si="2"/>
        <v>294457.56</v>
      </c>
      <c r="D718" s="4">
        <f t="shared" si="3"/>
        <v>570457.56</v>
      </c>
      <c r="E718" s="4">
        <f t="shared" si="4"/>
        <v>513802.2</v>
      </c>
    </row>
    <row r="719">
      <c r="A719" s="9">
        <v>718.0</v>
      </c>
      <c r="B719" s="3">
        <f t="shared" si="1"/>
        <v>276000</v>
      </c>
      <c r="C719" s="4">
        <f t="shared" si="2"/>
        <v>294868.24</v>
      </c>
      <c r="D719" s="4">
        <f t="shared" si="3"/>
        <v>570868.24</v>
      </c>
      <c r="E719" s="4">
        <f t="shared" si="4"/>
        <v>514518.8</v>
      </c>
    </row>
    <row r="720">
      <c r="A720" s="9">
        <v>719.0</v>
      </c>
      <c r="B720" s="3">
        <f t="shared" si="1"/>
        <v>276000</v>
      </c>
      <c r="C720" s="4">
        <f t="shared" si="2"/>
        <v>295278.92</v>
      </c>
      <c r="D720" s="4">
        <f t="shared" si="3"/>
        <v>571278.92</v>
      </c>
      <c r="E720" s="4">
        <f t="shared" si="4"/>
        <v>515235.4</v>
      </c>
    </row>
    <row r="721">
      <c r="A721" s="9">
        <v>720.0</v>
      </c>
      <c r="B721" s="3">
        <f t="shared" si="1"/>
        <v>276000</v>
      </c>
      <c r="C721" s="4">
        <f t="shared" si="2"/>
        <v>295689.6</v>
      </c>
      <c r="D721" s="4">
        <f t="shared" si="3"/>
        <v>571689.6</v>
      </c>
      <c r="E721" s="4">
        <f t="shared" si="4"/>
        <v>515952</v>
      </c>
    </row>
    <row r="722">
      <c r="A722" s="9">
        <v>721.0</v>
      </c>
      <c r="B722" s="3">
        <f t="shared" si="1"/>
        <v>276000</v>
      </c>
      <c r="C722" s="4">
        <f t="shared" si="2"/>
        <v>296100.28</v>
      </c>
      <c r="D722" s="4">
        <f t="shared" si="3"/>
        <v>572100.28</v>
      </c>
      <c r="E722" s="4">
        <f t="shared" si="4"/>
        <v>516668.6</v>
      </c>
    </row>
    <row r="723">
      <c r="A723" s="9">
        <v>722.0</v>
      </c>
      <c r="B723" s="3">
        <f t="shared" si="1"/>
        <v>276000</v>
      </c>
      <c r="C723" s="4">
        <f t="shared" si="2"/>
        <v>296510.96</v>
      </c>
      <c r="D723" s="4">
        <f t="shared" si="3"/>
        <v>572510.96</v>
      </c>
      <c r="E723" s="4">
        <f t="shared" si="4"/>
        <v>517385.2</v>
      </c>
    </row>
    <row r="724">
      <c r="A724" s="9">
        <v>723.0</v>
      </c>
      <c r="B724" s="3">
        <f t="shared" si="1"/>
        <v>276000</v>
      </c>
      <c r="C724" s="4">
        <f t="shared" si="2"/>
        <v>296921.64</v>
      </c>
      <c r="D724" s="4">
        <f t="shared" si="3"/>
        <v>572921.64</v>
      </c>
      <c r="E724" s="4">
        <f t="shared" si="4"/>
        <v>518101.8</v>
      </c>
    </row>
    <row r="725">
      <c r="A725" s="9">
        <v>724.0</v>
      </c>
      <c r="B725" s="3">
        <f t="shared" si="1"/>
        <v>276000</v>
      </c>
      <c r="C725" s="4">
        <f t="shared" si="2"/>
        <v>297332.32</v>
      </c>
      <c r="D725" s="4">
        <f t="shared" si="3"/>
        <v>573332.32</v>
      </c>
      <c r="E725" s="4">
        <f t="shared" si="4"/>
        <v>518818.4</v>
      </c>
    </row>
    <row r="726">
      <c r="A726" s="9">
        <v>725.0</v>
      </c>
      <c r="B726" s="3">
        <f t="shared" si="1"/>
        <v>276000</v>
      </c>
      <c r="C726" s="4">
        <f t="shared" si="2"/>
        <v>297743</v>
      </c>
      <c r="D726" s="4">
        <f t="shared" si="3"/>
        <v>573743</v>
      </c>
      <c r="E726" s="4">
        <f t="shared" si="4"/>
        <v>519535</v>
      </c>
    </row>
    <row r="727">
      <c r="A727" s="9">
        <v>726.0</v>
      </c>
      <c r="B727" s="3">
        <f t="shared" si="1"/>
        <v>276000</v>
      </c>
      <c r="C727" s="4">
        <f t="shared" si="2"/>
        <v>298153.68</v>
      </c>
      <c r="D727" s="4">
        <f t="shared" si="3"/>
        <v>574153.68</v>
      </c>
      <c r="E727" s="4">
        <f t="shared" si="4"/>
        <v>520251.6</v>
      </c>
    </row>
    <row r="728">
      <c r="A728" s="9">
        <v>727.0</v>
      </c>
      <c r="B728" s="3">
        <f t="shared" si="1"/>
        <v>276000</v>
      </c>
      <c r="C728" s="4">
        <f t="shared" si="2"/>
        <v>298564.36</v>
      </c>
      <c r="D728" s="4">
        <f t="shared" si="3"/>
        <v>574564.36</v>
      </c>
      <c r="E728" s="4">
        <f t="shared" si="4"/>
        <v>520968.2</v>
      </c>
    </row>
    <row r="729">
      <c r="A729" s="9">
        <v>728.0</v>
      </c>
      <c r="B729" s="3">
        <f t="shared" si="1"/>
        <v>276000</v>
      </c>
      <c r="C729" s="4">
        <f t="shared" si="2"/>
        <v>298975.04</v>
      </c>
      <c r="D729" s="4">
        <f t="shared" si="3"/>
        <v>574975.04</v>
      </c>
      <c r="E729" s="4">
        <f t="shared" si="4"/>
        <v>521684.8</v>
      </c>
    </row>
    <row r="730">
      <c r="A730" s="9">
        <v>729.0</v>
      </c>
      <c r="B730" s="3">
        <f t="shared" si="1"/>
        <v>276000</v>
      </c>
      <c r="C730" s="4">
        <f t="shared" si="2"/>
        <v>299385.72</v>
      </c>
      <c r="D730" s="4">
        <f t="shared" si="3"/>
        <v>575385.72</v>
      </c>
      <c r="E730" s="4">
        <f t="shared" si="4"/>
        <v>522401.4</v>
      </c>
    </row>
    <row r="731">
      <c r="A731" s="9">
        <v>730.0</v>
      </c>
      <c r="B731" s="3">
        <f t="shared" si="1"/>
        <v>276000</v>
      </c>
      <c r="C731" s="4">
        <f t="shared" si="2"/>
        <v>299796.4</v>
      </c>
      <c r="D731" s="4">
        <f t="shared" si="3"/>
        <v>575796.4</v>
      </c>
      <c r="E731" s="4">
        <f t="shared" si="4"/>
        <v>523118</v>
      </c>
    </row>
    <row r="732">
      <c r="A732" s="9">
        <v>731.0</v>
      </c>
      <c r="B732" s="3">
        <f t="shared" si="1"/>
        <v>276000</v>
      </c>
      <c r="C732" s="4">
        <f t="shared" si="2"/>
        <v>300207.08</v>
      </c>
      <c r="D732" s="4">
        <f t="shared" si="3"/>
        <v>576207.08</v>
      </c>
      <c r="E732" s="4">
        <f t="shared" si="4"/>
        <v>523834.6</v>
      </c>
    </row>
    <row r="733">
      <c r="A733" s="9">
        <v>732.0</v>
      </c>
      <c r="B733" s="3">
        <f t="shared" si="1"/>
        <v>276000</v>
      </c>
      <c r="C733" s="4">
        <f t="shared" si="2"/>
        <v>300617.76</v>
      </c>
      <c r="D733" s="4">
        <f t="shared" si="3"/>
        <v>576617.76</v>
      </c>
      <c r="E733" s="4">
        <f t="shared" si="4"/>
        <v>524551.2</v>
      </c>
    </row>
    <row r="734">
      <c r="A734" s="9">
        <v>733.0</v>
      </c>
      <c r="B734" s="3">
        <f t="shared" si="1"/>
        <v>276000</v>
      </c>
      <c r="C734" s="4">
        <f t="shared" si="2"/>
        <v>301028.44</v>
      </c>
      <c r="D734" s="4">
        <f t="shared" si="3"/>
        <v>577028.44</v>
      </c>
      <c r="E734" s="4">
        <f t="shared" si="4"/>
        <v>525267.8</v>
      </c>
    </row>
    <row r="735">
      <c r="A735" s="9">
        <v>734.0</v>
      </c>
      <c r="B735" s="3">
        <f t="shared" si="1"/>
        <v>276000</v>
      </c>
      <c r="C735" s="4">
        <f t="shared" si="2"/>
        <v>301439.12</v>
      </c>
      <c r="D735" s="4">
        <f t="shared" si="3"/>
        <v>577439.12</v>
      </c>
      <c r="E735" s="4">
        <f t="shared" si="4"/>
        <v>525984.4</v>
      </c>
    </row>
    <row r="736">
      <c r="A736" s="9">
        <v>735.0</v>
      </c>
      <c r="B736" s="3">
        <f t="shared" si="1"/>
        <v>276000</v>
      </c>
      <c r="C736" s="4">
        <f t="shared" si="2"/>
        <v>301849.8</v>
      </c>
      <c r="D736" s="4">
        <f t="shared" si="3"/>
        <v>577849.8</v>
      </c>
      <c r="E736" s="4">
        <f t="shared" si="4"/>
        <v>526701</v>
      </c>
    </row>
    <row r="737">
      <c r="A737" s="9">
        <v>736.0</v>
      </c>
      <c r="B737" s="3">
        <f t="shared" si="1"/>
        <v>276000</v>
      </c>
      <c r="C737" s="4">
        <f t="shared" si="2"/>
        <v>302260.48</v>
      </c>
      <c r="D737" s="4">
        <f t="shared" si="3"/>
        <v>578260.48</v>
      </c>
      <c r="E737" s="4">
        <f t="shared" si="4"/>
        <v>527417.6</v>
      </c>
    </row>
    <row r="738">
      <c r="A738" s="9">
        <v>737.0</v>
      </c>
      <c r="B738" s="3">
        <f t="shared" si="1"/>
        <v>276000</v>
      </c>
      <c r="C738" s="4">
        <f t="shared" si="2"/>
        <v>302671.16</v>
      </c>
      <c r="D738" s="4">
        <f t="shared" si="3"/>
        <v>578671.16</v>
      </c>
      <c r="E738" s="4">
        <f t="shared" si="4"/>
        <v>528134.2</v>
      </c>
    </row>
    <row r="739">
      <c r="A739" s="9">
        <v>738.0</v>
      </c>
      <c r="B739" s="3">
        <f t="shared" si="1"/>
        <v>276000</v>
      </c>
      <c r="C739" s="4">
        <f t="shared" si="2"/>
        <v>303081.84</v>
      </c>
      <c r="D739" s="4">
        <f t="shared" si="3"/>
        <v>579081.84</v>
      </c>
      <c r="E739" s="4">
        <f t="shared" si="4"/>
        <v>528850.8</v>
      </c>
    </row>
    <row r="740">
      <c r="A740" s="9">
        <v>739.0</v>
      </c>
      <c r="B740" s="3">
        <f t="shared" si="1"/>
        <v>276000</v>
      </c>
      <c r="C740" s="4">
        <f t="shared" si="2"/>
        <v>303492.52</v>
      </c>
      <c r="D740" s="4">
        <f t="shared" si="3"/>
        <v>579492.52</v>
      </c>
      <c r="E740" s="4">
        <f t="shared" si="4"/>
        <v>529567.4</v>
      </c>
    </row>
    <row r="741">
      <c r="A741" s="9">
        <v>740.0</v>
      </c>
      <c r="B741" s="3">
        <f t="shared" si="1"/>
        <v>276000</v>
      </c>
      <c r="C741" s="4">
        <f t="shared" si="2"/>
        <v>303903.2</v>
      </c>
      <c r="D741" s="4">
        <f t="shared" si="3"/>
        <v>579903.2</v>
      </c>
      <c r="E741" s="4">
        <f t="shared" si="4"/>
        <v>530284</v>
      </c>
    </row>
    <row r="742">
      <c r="A742" s="9">
        <v>741.0</v>
      </c>
      <c r="B742" s="3">
        <f t="shared" si="1"/>
        <v>276000</v>
      </c>
      <c r="C742" s="4">
        <f t="shared" si="2"/>
        <v>304313.88</v>
      </c>
      <c r="D742" s="4">
        <f t="shared" si="3"/>
        <v>580313.88</v>
      </c>
      <c r="E742" s="4">
        <f t="shared" si="4"/>
        <v>531000.6</v>
      </c>
    </row>
    <row r="743">
      <c r="A743" s="9">
        <v>742.0</v>
      </c>
      <c r="B743" s="3">
        <f t="shared" si="1"/>
        <v>276000</v>
      </c>
      <c r="C743" s="4">
        <f t="shared" si="2"/>
        <v>304724.56</v>
      </c>
      <c r="D743" s="4">
        <f t="shared" si="3"/>
        <v>580724.56</v>
      </c>
      <c r="E743" s="4">
        <f t="shared" si="4"/>
        <v>531717.2</v>
      </c>
    </row>
    <row r="744">
      <c r="A744" s="9">
        <v>743.0</v>
      </c>
      <c r="B744" s="3">
        <f t="shared" si="1"/>
        <v>276000</v>
      </c>
      <c r="C744" s="4">
        <f t="shared" si="2"/>
        <v>305135.24</v>
      </c>
      <c r="D744" s="4">
        <f t="shared" si="3"/>
        <v>581135.24</v>
      </c>
      <c r="E744" s="4">
        <f t="shared" si="4"/>
        <v>532433.8</v>
      </c>
    </row>
    <row r="745">
      <c r="A745" s="9">
        <v>744.0</v>
      </c>
      <c r="B745" s="3">
        <f t="shared" si="1"/>
        <v>276000</v>
      </c>
      <c r="C745" s="4">
        <f t="shared" si="2"/>
        <v>305545.92</v>
      </c>
      <c r="D745" s="4">
        <f t="shared" si="3"/>
        <v>581545.92</v>
      </c>
      <c r="E745" s="4">
        <f t="shared" si="4"/>
        <v>533150.4</v>
      </c>
    </row>
    <row r="746">
      <c r="A746" s="9">
        <v>745.0</v>
      </c>
      <c r="B746" s="3">
        <f t="shared" si="1"/>
        <v>276000</v>
      </c>
      <c r="C746" s="4">
        <f t="shared" si="2"/>
        <v>305956.6</v>
      </c>
      <c r="D746" s="4">
        <f t="shared" si="3"/>
        <v>581956.6</v>
      </c>
      <c r="E746" s="4">
        <f t="shared" si="4"/>
        <v>533867</v>
      </c>
    </row>
    <row r="747">
      <c r="A747" s="9">
        <v>746.0</v>
      </c>
      <c r="B747" s="3">
        <f t="shared" si="1"/>
        <v>276000</v>
      </c>
      <c r="C747" s="4">
        <f t="shared" si="2"/>
        <v>306367.28</v>
      </c>
      <c r="D747" s="4">
        <f t="shared" si="3"/>
        <v>582367.28</v>
      </c>
      <c r="E747" s="4">
        <f t="shared" si="4"/>
        <v>534583.6</v>
      </c>
    </row>
    <row r="748">
      <c r="A748" s="9">
        <v>747.0</v>
      </c>
      <c r="B748" s="3">
        <f t="shared" si="1"/>
        <v>276000</v>
      </c>
      <c r="C748" s="4">
        <f t="shared" si="2"/>
        <v>306777.96</v>
      </c>
      <c r="D748" s="4">
        <f t="shared" si="3"/>
        <v>582777.96</v>
      </c>
      <c r="E748" s="4">
        <f t="shared" si="4"/>
        <v>535300.2</v>
      </c>
    </row>
    <row r="749">
      <c r="A749" s="9">
        <v>748.0</v>
      </c>
      <c r="B749" s="3">
        <f t="shared" si="1"/>
        <v>276000</v>
      </c>
      <c r="C749" s="4">
        <f t="shared" si="2"/>
        <v>307188.64</v>
      </c>
      <c r="D749" s="4">
        <f t="shared" si="3"/>
        <v>583188.64</v>
      </c>
      <c r="E749" s="4">
        <f t="shared" si="4"/>
        <v>536016.8</v>
      </c>
    </row>
    <row r="750">
      <c r="A750" s="9">
        <v>749.0</v>
      </c>
      <c r="B750" s="3">
        <f t="shared" si="1"/>
        <v>276000</v>
      </c>
      <c r="C750" s="4">
        <f t="shared" si="2"/>
        <v>307599.32</v>
      </c>
      <c r="D750" s="4">
        <f t="shared" si="3"/>
        <v>583599.32</v>
      </c>
      <c r="E750" s="4">
        <f t="shared" si="4"/>
        <v>536733.4</v>
      </c>
    </row>
    <row r="751">
      <c r="A751" s="9">
        <v>750.0</v>
      </c>
      <c r="B751" s="3">
        <f t="shared" si="1"/>
        <v>276000</v>
      </c>
      <c r="C751" s="4">
        <f t="shared" si="2"/>
        <v>308010</v>
      </c>
      <c r="D751" s="4">
        <f t="shared" si="3"/>
        <v>584010</v>
      </c>
      <c r="E751" s="4">
        <f t="shared" si="4"/>
        <v>537450</v>
      </c>
    </row>
    <row r="752">
      <c r="A752" s="9">
        <v>751.0</v>
      </c>
      <c r="B752" s="3">
        <f t="shared" si="1"/>
        <v>276000</v>
      </c>
      <c r="C752" s="4">
        <f t="shared" si="2"/>
        <v>308420.68</v>
      </c>
      <c r="D752" s="4">
        <f t="shared" si="3"/>
        <v>584420.68</v>
      </c>
      <c r="E752" s="4">
        <f t="shared" si="4"/>
        <v>538166.6</v>
      </c>
    </row>
    <row r="753">
      <c r="A753" s="9">
        <v>752.0</v>
      </c>
      <c r="B753" s="3">
        <f t="shared" si="1"/>
        <v>276000</v>
      </c>
      <c r="C753" s="4">
        <f t="shared" si="2"/>
        <v>308831.36</v>
      </c>
      <c r="D753" s="4">
        <f t="shared" si="3"/>
        <v>584831.36</v>
      </c>
      <c r="E753" s="4">
        <f t="shared" si="4"/>
        <v>538883.2</v>
      </c>
    </row>
    <row r="754">
      <c r="A754" s="9">
        <v>753.0</v>
      </c>
      <c r="B754" s="3">
        <f t="shared" si="1"/>
        <v>276000</v>
      </c>
      <c r="C754" s="4">
        <f t="shared" si="2"/>
        <v>309242.04</v>
      </c>
      <c r="D754" s="4">
        <f t="shared" si="3"/>
        <v>585242.04</v>
      </c>
      <c r="E754" s="4">
        <f t="shared" si="4"/>
        <v>539599.8</v>
      </c>
    </row>
    <row r="755">
      <c r="A755" s="9">
        <v>754.0</v>
      </c>
      <c r="B755" s="3">
        <f t="shared" si="1"/>
        <v>276000</v>
      </c>
      <c r="C755" s="4">
        <f t="shared" si="2"/>
        <v>309652.72</v>
      </c>
      <c r="D755" s="4">
        <f t="shared" si="3"/>
        <v>585652.72</v>
      </c>
      <c r="E755" s="4">
        <f t="shared" si="4"/>
        <v>540316.4</v>
      </c>
    </row>
    <row r="756">
      <c r="A756" s="9">
        <v>755.0</v>
      </c>
      <c r="B756" s="3">
        <f t="shared" si="1"/>
        <v>276000</v>
      </c>
      <c r="C756" s="4">
        <f t="shared" si="2"/>
        <v>310063.4</v>
      </c>
      <c r="D756" s="4">
        <f t="shared" si="3"/>
        <v>586063.4</v>
      </c>
      <c r="E756" s="4">
        <f t="shared" si="4"/>
        <v>541033</v>
      </c>
    </row>
    <row r="757">
      <c r="A757" s="9">
        <v>756.0</v>
      </c>
      <c r="B757" s="3">
        <f t="shared" si="1"/>
        <v>276000</v>
      </c>
      <c r="C757" s="4">
        <f t="shared" si="2"/>
        <v>310474.08</v>
      </c>
      <c r="D757" s="4">
        <f t="shared" si="3"/>
        <v>586474.08</v>
      </c>
      <c r="E757" s="4">
        <f t="shared" si="4"/>
        <v>541749.6</v>
      </c>
    </row>
    <row r="758">
      <c r="A758" s="9">
        <v>757.0</v>
      </c>
      <c r="B758" s="3">
        <f t="shared" si="1"/>
        <v>276000</v>
      </c>
      <c r="C758" s="4">
        <f t="shared" si="2"/>
        <v>310884.76</v>
      </c>
      <c r="D758" s="4">
        <f t="shared" si="3"/>
        <v>586884.76</v>
      </c>
      <c r="E758" s="4">
        <f t="shared" si="4"/>
        <v>542466.2</v>
      </c>
    </row>
    <row r="759">
      <c r="A759" s="9">
        <v>758.0</v>
      </c>
      <c r="B759" s="3">
        <f t="shared" si="1"/>
        <v>276000</v>
      </c>
      <c r="C759" s="4">
        <f t="shared" si="2"/>
        <v>311295.44</v>
      </c>
      <c r="D759" s="4">
        <f t="shared" si="3"/>
        <v>587295.44</v>
      </c>
      <c r="E759" s="4">
        <f t="shared" si="4"/>
        <v>543182.8</v>
      </c>
    </row>
    <row r="760">
      <c r="A760" s="9">
        <v>759.0</v>
      </c>
      <c r="B760" s="3">
        <f t="shared" si="1"/>
        <v>276000</v>
      </c>
      <c r="C760" s="4">
        <f t="shared" si="2"/>
        <v>311706.12</v>
      </c>
      <c r="D760" s="4">
        <f t="shared" si="3"/>
        <v>587706.12</v>
      </c>
      <c r="E760" s="4">
        <f t="shared" si="4"/>
        <v>543899.4</v>
      </c>
    </row>
    <row r="761">
      <c r="A761" s="9">
        <v>760.0</v>
      </c>
      <c r="B761" s="3">
        <f t="shared" si="1"/>
        <v>276000</v>
      </c>
      <c r="C761" s="4">
        <f t="shared" si="2"/>
        <v>312116.8</v>
      </c>
      <c r="D761" s="4">
        <f t="shared" si="3"/>
        <v>588116.8</v>
      </c>
      <c r="E761" s="4">
        <f t="shared" si="4"/>
        <v>544616</v>
      </c>
    </row>
    <row r="762">
      <c r="A762" s="9">
        <v>761.0</v>
      </c>
      <c r="B762" s="3">
        <f t="shared" si="1"/>
        <v>276000</v>
      </c>
      <c r="C762" s="4">
        <f t="shared" si="2"/>
        <v>312527.48</v>
      </c>
      <c r="D762" s="4">
        <f t="shared" si="3"/>
        <v>588527.48</v>
      </c>
      <c r="E762" s="4">
        <f t="shared" si="4"/>
        <v>545332.6</v>
      </c>
    </row>
    <row r="763">
      <c r="A763" s="9">
        <v>762.0</v>
      </c>
      <c r="B763" s="3">
        <f t="shared" si="1"/>
        <v>276000</v>
      </c>
      <c r="C763" s="4">
        <f t="shared" si="2"/>
        <v>312938.16</v>
      </c>
      <c r="D763" s="4">
        <f t="shared" si="3"/>
        <v>588938.16</v>
      </c>
      <c r="E763" s="4">
        <f t="shared" si="4"/>
        <v>546049.2</v>
      </c>
    </row>
    <row r="764">
      <c r="A764" s="9">
        <v>763.0</v>
      </c>
      <c r="B764" s="3">
        <f t="shared" si="1"/>
        <v>276000</v>
      </c>
      <c r="C764" s="4">
        <f t="shared" si="2"/>
        <v>313348.84</v>
      </c>
      <c r="D764" s="4">
        <f t="shared" si="3"/>
        <v>589348.84</v>
      </c>
      <c r="E764" s="4">
        <f t="shared" si="4"/>
        <v>546765.8</v>
      </c>
    </row>
    <row r="765">
      <c r="A765" s="9">
        <v>764.0</v>
      </c>
      <c r="B765" s="3">
        <f t="shared" si="1"/>
        <v>276000</v>
      </c>
      <c r="C765" s="4">
        <f t="shared" si="2"/>
        <v>313759.52</v>
      </c>
      <c r="D765" s="4">
        <f t="shared" si="3"/>
        <v>589759.52</v>
      </c>
      <c r="E765" s="4">
        <f t="shared" si="4"/>
        <v>547482.4</v>
      </c>
    </row>
    <row r="766">
      <c r="A766" s="9">
        <v>765.0</v>
      </c>
      <c r="B766" s="3">
        <f t="shared" si="1"/>
        <v>276000</v>
      </c>
      <c r="C766" s="4">
        <f t="shared" si="2"/>
        <v>314170.2</v>
      </c>
      <c r="D766" s="4">
        <f t="shared" si="3"/>
        <v>590170.2</v>
      </c>
      <c r="E766" s="4">
        <f t="shared" si="4"/>
        <v>548199</v>
      </c>
    </row>
    <row r="767">
      <c r="A767" s="9">
        <v>766.0</v>
      </c>
      <c r="B767" s="3">
        <f t="shared" si="1"/>
        <v>276000</v>
      </c>
      <c r="C767" s="4">
        <f t="shared" si="2"/>
        <v>314580.88</v>
      </c>
      <c r="D767" s="4">
        <f t="shared" si="3"/>
        <v>590580.88</v>
      </c>
      <c r="E767" s="4">
        <f t="shared" si="4"/>
        <v>548915.6</v>
      </c>
    </row>
    <row r="768">
      <c r="A768" s="9">
        <v>767.0</v>
      </c>
      <c r="B768" s="3">
        <f t="shared" si="1"/>
        <v>276000</v>
      </c>
      <c r="C768" s="4">
        <f t="shared" si="2"/>
        <v>314991.56</v>
      </c>
      <c r="D768" s="4">
        <f t="shared" si="3"/>
        <v>590991.56</v>
      </c>
      <c r="E768" s="4">
        <f t="shared" si="4"/>
        <v>549632.2</v>
      </c>
    </row>
    <row r="769">
      <c r="A769" s="9">
        <v>768.0</v>
      </c>
      <c r="B769" s="3">
        <f t="shared" si="1"/>
        <v>276000</v>
      </c>
      <c r="C769" s="4">
        <f t="shared" si="2"/>
        <v>315402.24</v>
      </c>
      <c r="D769" s="4">
        <f t="shared" si="3"/>
        <v>591402.24</v>
      </c>
      <c r="E769" s="4">
        <f t="shared" si="4"/>
        <v>550348.8</v>
      </c>
    </row>
    <row r="770">
      <c r="A770" s="9">
        <v>769.0</v>
      </c>
      <c r="B770" s="3">
        <f t="shared" si="1"/>
        <v>276000</v>
      </c>
      <c r="C770" s="4">
        <f t="shared" si="2"/>
        <v>315812.92</v>
      </c>
      <c r="D770" s="4">
        <f t="shared" si="3"/>
        <v>591812.92</v>
      </c>
      <c r="E770" s="4">
        <f t="shared" si="4"/>
        <v>551065.4</v>
      </c>
    </row>
    <row r="771">
      <c r="A771" s="9">
        <v>770.0</v>
      </c>
      <c r="B771" s="3">
        <f t="shared" si="1"/>
        <v>276000</v>
      </c>
      <c r="C771" s="4">
        <f t="shared" si="2"/>
        <v>316223.6</v>
      </c>
      <c r="D771" s="4">
        <f t="shared" si="3"/>
        <v>592223.6</v>
      </c>
      <c r="E771" s="4">
        <f t="shared" si="4"/>
        <v>551782</v>
      </c>
    </row>
    <row r="772">
      <c r="A772" s="9">
        <v>771.0</v>
      </c>
      <c r="B772" s="3">
        <f t="shared" si="1"/>
        <v>276000</v>
      </c>
      <c r="C772" s="4">
        <f t="shared" si="2"/>
        <v>316634.28</v>
      </c>
      <c r="D772" s="4">
        <f t="shared" si="3"/>
        <v>592634.28</v>
      </c>
      <c r="E772" s="4">
        <f t="shared" si="4"/>
        <v>552498.6</v>
      </c>
    </row>
    <row r="773">
      <c r="A773" s="9">
        <v>772.0</v>
      </c>
      <c r="B773" s="3">
        <f t="shared" si="1"/>
        <v>276000</v>
      </c>
      <c r="C773" s="4">
        <f t="shared" si="2"/>
        <v>317044.96</v>
      </c>
      <c r="D773" s="4">
        <f t="shared" si="3"/>
        <v>593044.96</v>
      </c>
      <c r="E773" s="4">
        <f t="shared" si="4"/>
        <v>553215.2</v>
      </c>
    </row>
    <row r="774">
      <c r="A774" s="9">
        <v>773.0</v>
      </c>
      <c r="B774" s="3">
        <f t="shared" si="1"/>
        <v>276000</v>
      </c>
      <c r="C774" s="4">
        <f t="shared" si="2"/>
        <v>317455.64</v>
      </c>
      <c r="D774" s="4">
        <f t="shared" si="3"/>
        <v>593455.64</v>
      </c>
      <c r="E774" s="4">
        <f t="shared" si="4"/>
        <v>553931.8</v>
      </c>
    </row>
    <row r="775">
      <c r="A775" s="9">
        <v>774.0</v>
      </c>
      <c r="B775" s="3">
        <f t="shared" si="1"/>
        <v>276000</v>
      </c>
      <c r="C775" s="4">
        <f t="shared" si="2"/>
        <v>317866.32</v>
      </c>
      <c r="D775" s="4">
        <f t="shared" si="3"/>
        <v>593866.32</v>
      </c>
      <c r="E775" s="4">
        <f t="shared" si="4"/>
        <v>554648.4</v>
      </c>
    </row>
    <row r="776">
      <c r="A776" s="9">
        <v>775.0</v>
      </c>
      <c r="B776" s="3">
        <f t="shared" si="1"/>
        <v>276000</v>
      </c>
      <c r="C776" s="4">
        <f t="shared" si="2"/>
        <v>318277</v>
      </c>
      <c r="D776" s="4">
        <f t="shared" si="3"/>
        <v>594277</v>
      </c>
      <c r="E776" s="4">
        <f t="shared" si="4"/>
        <v>555365</v>
      </c>
    </row>
    <row r="777">
      <c r="A777" s="9">
        <v>776.0</v>
      </c>
      <c r="B777" s="3">
        <f t="shared" si="1"/>
        <v>276000</v>
      </c>
      <c r="C777" s="4">
        <f t="shared" si="2"/>
        <v>318687.68</v>
      </c>
      <c r="D777" s="4">
        <f t="shared" si="3"/>
        <v>594687.68</v>
      </c>
      <c r="E777" s="4">
        <f t="shared" si="4"/>
        <v>556081.6</v>
      </c>
    </row>
    <row r="778">
      <c r="A778" s="9">
        <v>777.0</v>
      </c>
      <c r="B778" s="3">
        <f t="shared" si="1"/>
        <v>276000</v>
      </c>
      <c r="C778" s="4">
        <f t="shared" si="2"/>
        <v>319098.36</v>
      </c>
      <c r="D778" s="4">
        <f t="shared" si="3"/>
        <v>595098.36</v>
      </c>
      <c r="E778" s="4">
        <f t="shared" si="4"/>
        <v>556798.2</v>
      </c>
    </row>
    <row r="779">
      <c r="A779" s="9">
        <v>778.0</v>
      </c>
      <c r="B779" s="3">
        <f t="shared" si="1"/>
        <v>276000</v>
      </c>
      <c r="C779" s="4">
        <f t="shared" si="2"/>
        <v>319509.04</v>
      </c>
      <c r="D779" s="4">
        <f t="shared" si="3"/>
        <v>595509.04</v>
      </c>
      <c r="E779" s="4">
        <f t="shared" si="4"/>
        <v>557514.8</v>
      </c>
    </row>
    <row r="780">
      <c r="A780" s="9">
        <v>779.0</v>
      </c>
      <c r="B780" s="3">
        <f t="shared" si="1"/>
        <v>276000</v>
      </c>
      <c r="C780" s="4">
        <f t="shared" si="2"/>
        <v>319919.72</v>
      </c>
      <c r="D780" s="4">
        <f t="shared" si="3"/>
        <v>595919.72</v>
      </c>
      <c r="E780" s="4">
        <f t="shared" si="4"/>
        <v>558231.4</v>
      </c>
    </row>
    <row r="781">
      <c r="A781" s="9">
        <v>780.0</v>
      </c>
      <c r="B781" s="3">
        <f t="shared" si="1"/>
        <v>276000</v>
      </c>
      <c r="C781" s="4">
        <f t="shared" si="2"/>
        <v>320330.4</v>
      </c>
      <c r="D781" s="4">
        <f t="shared" si="3"/>
        <v>596330.4</v>
      </c>
      <c r="E781" s="4">
        <f t="shared" si="4"/>
        <v>558948</v>
      </c>
    </row>
    <row r="782">
      <c r="A782" s="9">
        <v>781.0</v>
      </c>
      <c r="B782" s="3">
        <f t="shared" si="1"/>
        <v>276000</v>
      </c>
      <c r="C782" s="4">
        <f t="shared" si="2"/>
        <v>320741.08</v>
      </c>
      <c r="D782" s="4">
        <f t="shared" si="3"/>
        <v>596741.08</v>
      </c>
      <c r="E782" s="4">
        <f t="shared" si="4"/>
        <v>559664.6</v>
      </c>
    </row>
    <row r="783">
      <c r="A783" s="9">
        <v>782.0</v>
      </c>
      <c r="B783" s="3">
        <f t="shared" si="1"/>
        <v>276000</v>
      </c>
      <c r="C783" s="4">
        <f t="shared" si="2"/>
        <v>321151.76</v>
      </c>
      <c r="D783" s="4">
        <f t="shared" si="3"/>
        <v>597151.76</v>
      </c>
      <c r="E783" s="4">
        <f t="shared" si="4"/>
        <v>560381.2</v>
      </c>
    </row>
    <row r="784">
      <c r="A784" s="9">
        <v>783.0</v>
      </c>
      <c r="B784" s="3">
        <f t="shared" si="1"/>
        <v>276000</v>
      </c>
      <c r="C784" s="4">
        <f t="shared" si="2"/>
        <v>321562.44</v>
      </c>
      <c r="D784" s="4">
        <f t="shared" si="3"/>
        <v>597562.44</v>
      </c>
      <c r="E784" s="4">
        <f t="shared" si="4"/>
        <v>561097.8</v>
      </c>
    </row>
    <row r="785">
      <c r="A785" s="9">
        <v>784.0</v>
      </c>
      <c r="B785" s="3">
        <f t="shared" si="1"/>
        <v>276000</v>
      </c>
      <c r="C785" s="4">
        <f t="shared" si="2"/>
        <v>321973.12</v>
      </c>
      <c r="D785" s="4">
        <f t="shared" si="3"/>
        <v>597973.12</v>
      </c>
      <c r="E785" s="4">
        <f t="shared" si="4"/>
        <v>561814.4</v>
      </c>
    </row>
    <row r="786">
      <c r="A786" s="9">
        <v>785.0</v>
      </c>
      <c r="B786" s="3">
        <f t="shared" si="1"/>
        <v>276000</v>
      </c>
      <c r="C786" s="4">
        <f t="shared" si="2"/>
        <v>322383.8</v>
      </c>
      <c r="D786" s="4">
        <f t="shared" si="3"/>
        <v>598383.8</v>
      </c>
      <c r="E786" s="4">
        <f t="shared" si="4"/>
        <v>562531</v>
      </c>
    </row>
    <row r="787">
      <c r="A787" s="9">
        <v>786.0</v>
      </c>
      <c r="B787" s="3">
        <f t="shared" si="1"/>
        <v>276000</v>
      </c>
      <c r="C787" s="4">
        <f t="shared" si="2"/>
        <v>322794.48</v>
      </c>
      <c r="D787" s="4">
        <f t="shared" si="3"/>
        <v>598794.48</v>
      </c>
      <c r="E787" s="4">
        <f t="shared" si="4"/>
        <v>563247.6</v>
      </c>
    </row>
    <row r="788">
      <c r="A788" s="9">
        <v>787.0</v>
      </c>
      <c r="B788" s="3">
        <f t="shared" si="1"/>
        <v>276000</v>
      </c>
      <c r="C788" s="4">
        <f t="shared" si="2"/>
        <v>323205.16</v>
      </c>
      <c r="D788" s="4">
        <f t="shared" si="3"/>
        <v>599205.16</v>
      </c>
      <c r="E788" s="4">
        <f t="shared" si="4"/>
        <v>563964.2</v>
      </c>
    </row>
    <row r="789">
      <c r="A789" s="9">
        <v>788.0</v>
      </c>
      <c r="B789" s="3">
        <f t="shared" si="1"/>
        <v>276000</v>
      </c>
      <c r="C789" s="4">
        <f t="shared" si="2"/>
        <v>323615.84</v>
      </c>
      <c r="D789" s="4">
        <f t="shared" si="3"/>
        <v>599615.84</v>
      </c>
      <c r="E789" s="4">
        <f t="shared" si="4"/>
        <v>564680.8</v>
      </c>
    </row>
    <row r="790">
      <c r="A790" s="9">
        <v>789.0</v>
      </c>
      <c r="B790" s="3">
        <f t="shared" si="1"/>
        <v>276000</v>
      </c>
      <c r="C790" s="4">
        <f t="shared" si="2"/>
        <v>324026.52</v>
      </c>
      <c r="D790" s="4">
        <f t="shared" si="3"/>
        <v>600026.52</v>
      </c>
      <c r="E790" s="4">
        <f t="shared" si="4"/>
        <v>565397.4</v>
      </c>
    </row>
    <row r="791">
      <c r="A791" s="9">
        <v>790.0</v>
      </c>
      <c r="B791" s="3">
        <f t="shared" si="1"/>
        <v>276000</v>
      </c>
      <c r="C791" s="4">
        <f t="shared" si="2"/>
        <v>324437.2</v>
      </c>
      <c r="D791" s="4">
        <f t="shared" si="3"/>
        <v>600437.2</v>
      </c>
      <c r="E791" s="4">
        <f t="shared" si="4"/>
        <v>566114</v>
      </c>
    </row>
    <row r="792">
      <c r="A792" s="9">
        <v>791.0</v>
      </c>
      <c r="B792" s="3">
        <f t="shared" si="1"/>
        <v>276000</v>
      </c>
      <c r="C792" s="4">
        <f t="shared" si="2"/>
        <v>324847.88</v>
      </c>
      <c r="D792" s="4">
        <f t="shared" si="3"/>
        <v>600847.88</v>
      </c>
      <c r="E792" s="4">
        <f t="shared" si="4"/>
        <v>566830.6</v>
      </c>
    </row>
    <row r="793">
      <c r="A793" s="9">
        <v>792.0</v>
      </c>
      <c r="B793" s="3">
        <f t="shared" si="1"/>
        <v>276000</v>
      </c>
      <c r="C793" s="4">
        <f t="shared" si="2"/>
        <v>325258.56</v>
      </c>
      <c r="D793" s="4">
        <f t="shared" si="3"/>
        <v>601258.56</v>
      </c>
      <c r="E793" s="4">
        <f t="shared" si="4"/>
        <v>567547.2</v>
      </c>
    </row>
    <row r="794">
      <c r="A794" s="9">
        <v>793.0</v>
      </c>
      <c r="B794" s="3">
        <f t="shared" si="1"/>
        <v>276000</v>
      </c>
      <c r="C794" s="4">
        <f t="shared" si="2"/>
        <v>325669.24</v>
      </c>
      <c r="D794" s="4">
        <f t="shared" si="3"/>
        <v>601669.24</v>
      </c>
      <c r="E794" s="4">
        <f t="shared" si="4"/>
        <v>568263.8</v>
      </c>
    </row>
    <row r="795">
      <c r="A795" s="9">
        <v>794.0</v>
      </c>
      <c r="B795" s="3">
        <f t="shared" si="1"/>
        <v>276000</v>
      </c>
      <c r="C795" s="4">
        <f t="shared" si="2"/>
        <v>326079.92</v>
      </c>
      <c r="D795" s="4">
        <f t="shared" si="3"/>
        <v>602079.92</v>
      </c>
      <c r="E795" s="4">
        <f t="shared" si="4"/>
        <v>568980.4</v>
      </c>
    </row>
    <row r="796">
      <c r="A796" s="9">
        <v>795.0</v>
      </c>
      <c r="B796" s="3">
        <f t="shared" si="1"/>
        <v>276000</v>
      </c>
      <c r="C796" s="4">
        <f t="shared" si="2"/>
        <v>326490.6</v>
      </c>
      <c r="D796" s="4">
        <f t="shared" si="3"/>
        <v>602490.6</v>
      </c>
      <c r="E796" s="4">
        <f t="shared" si="4"/>
        <v>569697</v>
      </c>
    </row>
    <row r="797">
      <c r="A797" s="9">
        <v>796.0</v>
      </c>
      <c r="B797" s="3">
        <f t="shared" si="1"/>
        <v>276000</v>
      </c>
      <c r="C797" s="4">
        <f t="shared" si="2"/>
        <v>326901.28</v>
      </c>
      <c r="D797" s="4">
        <f t="shared" si="3"/>
        <v>602901.28</v>
      </c>
      <c r="E797" s="4">
        <f t="shared" si="4"/>
        <v>570413.6</v>
      </c>
    </row>
    <row r="798">
      <c r="A798" s="9">
        <v>797.0</v>
      </c>
      <c r="B798" s="3">
        <f t="shared" si="1"/>
        <v>276000</v>
      </c>
      <c r="C798" s="4">
        <f t="shared" si="2"/>
        <v>327311.96</v>
      </c>
      <c r="D798" s="4">
        <f t="shared" si="3"/>
        <v>603311.96</v>
      </c>
      <c r="E798" s="4">
        <f t="shared" si="4"/>
        <v>571130.2</v>
      </c>
    </row>
    <row r="799">
      <c r="A799" s="9">
        <v>798.0</v>
      </c>
      <c r="B799" s="3">
        <f t="shared" si="1"/>
        <v>276000</v>
      </c>
      <c r="C799" s="4">
        <f t="shared" si="2"/>
        <v>327722.64</v>
      </c>
      <c r="D799" s="4">
        <f t="shared" si="3"/>
        <v>603722.64</v>
      </c>
      <c r="E799" s="4">
        <f t="shared" si="4"/>
        <v>571846.8</v>
      </c>
    </row>
    <row r="800">
      <c r="A800" s="9">
        <v>799.0</v>
      </c>
      <c r="B800" s="3">
        <f t="shared" si="1"/>
        <v>276000</v>
      </c>
      <c r="C800" s="4">
        <f t="shared" si="2"/>
        <v>328133.32</v>
      </c>
      <c r="D800" s="4">
        <f t="shared" si="3"/>
        <v>604133.32</v>
      </c>
      <c r="E800" s="4">
        <f t="shared" si="4"/>
        <v>572563.4</v>
      </c>
    </row>
    <row r="801">
      <c r="A801" s="9">
        <v>800.0</v>
      </c>
      <c r="B801" s="3">
        <f t="shared" si="1"/>
        <v>276000</v>
      </c>
      <c r="C801" s="4">
        <f t="shared" si="2"/>
        <v>328544</v>
      </c>
      <c r="D801" s="4">
        <f t="shared" si="3"/>
        <v>604544</v>
      </c>
      <c r="E801" s="4">
        <f t="shared" si="4"/>
        <v>573280</v>
      </c>
    </row>
    <row r="802">
      <c r="A802" s="9">
        <v>801.0</v>
      </c>
      <c r="B802" s="3">
        <f t="shared" si="1"/>
        <v>276000</v>
      </c>
      <c r="C802" s="4">
        <f t="shared" si="2"/>
        <v>328954.68</v>
      </c>
      <c r="D802" s="4">
        <f t="shared" si="3"/>
        <v>604954.68</v>
      </c>
      <c r="E802" s="4">
        <f t="shared" si="4"/>
        <v>573996.6</v>
      </c>
    </row>
    <row r="803">
      <c r="A803" s="9">
        <v>802.0</v>
      </c>
      <c r="B803" s="3">
        <f t="shared" si="1"/>
        <v>276000</v>
      </c>
      <c r="C803" s="4">
        <f t="shared" si="2"/>
        <v>329365.36</v>
      </c>
      <c r="D803" s="4">
        <f t="shared" si="3"/>
        <v>605365.36</v>
      </c>
      <c r="E803" s="4">
        <f t="shared" si="4"/>
        <v>574713.2</v>
      </c>
    </row>
    <row r="804">
      <c r="A804" s="9">
        <v>803.0</v>
      </c>
      <c r="B804" s="3">
        <f t="shared" si="1"/>
        <v>276000</v>
      </c>
      <c r="C804" s="4">
        <f t="shared" si="2"/>
        <v>329776.04</v>
      </c>
      <c r="D804" s="4">
        <f t="shared" si="3"/>
        <v>605776.04</v>
      </c>
      <c r="E804" s="4">
        <f t="shared" si="4"/>
        <v>575429.8</v>
      </c>
    </row>
    <row r="805">
      <c r="A805" s="9">
        <v>804.0</v>
      </c>
      <c r="B805" s="3">
        <f t="shared" si="1"/>
        <v>276000</v>
      </c>
      <c r="C805" s="4">
        <f t="shared" si="2"/>
        <v>330186.72</v>
      </c>
      <c r="D805" s="4">
        <f t="shared" si="3"/>
        <v>606186.72</v>
      </c>
      <c r="E805" s="4">
        <f t="shared" si="4"/>
        <v>576146.4</v>
      </c>
    </row>
    <row r="806">
      <c r="A806" s="9">
        <v>805.0</v>
      </c>
      <c r="B806" s="3">
        <f t="shared" si="1"/>
        <v>276000</v>
      </c>
      <c r="C806" s="4">
        <f t="shared" si="2"/>
        <v>330597.4</v>
      </c>
      <c r="D806" s="4">
        <f t="shared" si="3"/>
        <v>606597.4</v>
      </c>
      <c r="E806" s="4">
        <f t="shared" si="4"/>
        <v>576863</v>
      </c>
    </row>
    <row r="807">
      <c r="A807" s="9">
        <v>806.0</v>
      </c>
      <c r="B807" s="3">
        <f t="shared" si="1"/>
        <v>276000</v>
      </c>
      <c r="C807" s="4">
        <f t="shared" si="2"/>
        <v>331008.08</v>
      </c>
      <c r="D807" s="4">
        <f t="shared" si="3"/>
        <v>607008.08</v>
      </c>
      <c r="E807" s="4">
        <f t="shared" si="4"/>
        <v>577579.6</v>
      </c>
    </row>
    <row r="808">
      <c r="A808" s="9">
        <v>807.0</v>
      </c>
      <c r="B808" s="3">
        <f t="shared" si="1"/>
        <v>276000</v>
      </c>
      <c r="C808" s="4">
        <f t="shared" si="2"/>
        <v>331418.76</v>
      </c>
      <c r="D808" s="4">
        <f t="shared" si="3"/>
        <v>607418.76</v>
      </c>
      <c r="E808" s="4">
        <f t="shared" si="4"/>
        <v>578296.2</v>
      </c>
    </row>
    <row r="809">
      <c r="A809" s="9">
        <v>808.0</v>
      </c>
      <c r="B809" s="3">
        <f t="shared" si="1"/>
        <v>276000</v>
      </c>
      <c r="C809" s="4">
        <f t="shared" si="2"/>
        <v>331829.44</v>
      </c>
      <c r="D809" s="4">
        <f t="shared" si="3"/>
        <v>607829.44</v>
      </c>
      <c r="E809" s="4">
        <f t="shared" si="4"/>
        <v>579012.8</v>
      </c>
    </row>
    <row r="810">
      <c r="A810" s="9">
        <v>809.0</v>
      </c>
      <c r="B810" s="3">
        <f t="shared" si="1"/>
        <v>276000</v>
      </c>
      <c r="C810" s="4">
        <f t="shared" si="2"/>
        <v>332240.12</v>
      </c>
      <c r="D810" s="4">
        <f t="shared" si="3"/>
        <v>608240.12</v>
      </c>
      <c r="E810" s="4">
        <f t="shared" si="4"/>
        <v>579729.4</v>
      </c>
    </row>
    <row r="811">
      <c r="A811" s="9">
        <v>810.0</v>
      </c>
      <c r="B811" s="3">
        <f t="shared" si="1"/>
        <v>276000</v>
      </c>
      <c r="C811" s="4">
        <f t="shared" si="2"/>
        <v>332650.8</v>
      </c>
      <c r="D811" s="4">
        <f t="shared" si="3"/>
        <v>608650.8</v>
      </c>
      <c r="E811" s="4">
        <f t="shared" si="4"/>
        <v>580446</v>
      </c>
    </row>
    <row r="812">
      <c r="A812" s="9">
        <v>811.0</v>
      </c>
      <c r="B812" s="3">
        <f t="shared" si="1"/>
        <v>276000</v>
      </c>
      <c r="C812" s="4">
        <f t="shared" si="2"/>
        <v>333061.48</v>
      </c>
      <c r="D812" s="4">
        <f t="shared" si="3"/>
        <v>609061.48</v>
      </c>
      <c r="E812" s="4">
        <f t="shared" si="4"/>
        <v>581162.6</v>
      </c>
    </row>
    <row r="813">
      <c r="A813" s="9">
        <v>812.0</v>
      </c>
      <c r="B813" s="3">
        <f t="shared" si="1"/>
        <v>276000</v>
      </c>
      <c r="C813" s="4">
        <f t="shared" si="2"/>
        <v>333472.16</v>
      </c>
      <c r="D813" s="4">
        <f t="shared" si="3"/>
        <v>609472.16</v>
      </c>
      <c r="E813" s="4">
        <f t="shared" si="4"/>
        <v>581879.2</v>
      </c>
    </row>
    <row r="814">
      <c r="A814" s="9">
        <v>813.0</v>
      </c>
      <c r="B814" s="3">
        <f t="shared" si="1"/>
        <v>276000</v>
      </c>
      <c r="C814" s="4">
        <f t="shared" si="2"/>
        <v>333882.84</v>
      </c>
      <c r="D814" s="4">
        <f t="shared" si="3"/>
        <v>609882.84</v>
      </c>
      <c r="E814" s="4">
        <f t="shared" si="4"/>
        <v>582595.8</v>
      </c>
    </row>
    <row r="815">
      <c r="A815" s="9">
        <v>814.0</v>
      </c>
      <c r="B815" s="3">
        <f t="shared" si="1"/>
        <v>276000</v>
      </c>
      <c r="C815" s="4">
        <f t="shared" si="2"/>
        <v>334293.52</v>
      </c>
      <c r="D815" s="4">
        <f t="shared" si="3"/>
        <v>610293.52</v>
      </c>
      <c r="E815" s="4">
        <f t="shared" si="4"/>
        <v>583312.4</v>
      </c>
    </row>
    <row r="816">
      <c r="A816" s="9">
        <v>815.0</v>
      </c>
      <c r="B816" s="3">
        <f t="shared" si="1"/>
        <v>276000</v>
      </c>
      <c r="C816" s="4">
        <f t="shared" si="2"/>
        <v>334704.2</v>
      </c>
      <c r="D816" s="4">
        <f t="shared" si="3"/>
        <v>610704.2</v>
      </c>
      <c r="E816" s="4">
        <f t="shared" si="4"/>
        <v>584029</v>
      </c>
    </row>
    <row r="817">
      <c r="A817" s="9">
        <v>816.0</v>
      </c>
      <c r="B817" s="3">
        <f t="shared" si="1"/>
        <v>276000</v>
      </c>
      <c r="C817" s="4">
        <f t="shared" si="2"/>
        <v>335114.88</v>
      </c>
      <c r="D817" s="4">
        <f t="shared" si="3"/>
        <v>611114.88</v>
      </c>
      <c r="E817" s="4">
        <f t="shared" si="4"/>
        <v>584745.6</v>
      </c>
    </row>
    <row r="818">
      <c r="A818" s="9">
        <v>817.0</v>
      </c>
      <c r="B818" s="3">
        <f t="shared" si="1"/>
        <v>276000</v>
      </c>
      <c r="C818" s="4">
        <f t="shared" si="2"/>
        <v>335525.56</v>
      </c>
      <c r="D818" s="4">
        <f t="shared" si="3"/>
        <v>611525.56</v>
      </c>
      <c r="E818" s="4">
        <f t="shared" si="4"/>
        <v>585462.2</v>
      </c>
    </row>
    <row r="819">
      <c r="A819" s="9">
        <v>818.0</v>
      </c>
      <c r="B819" s="3">
        <f t="shared" si="1"/>
        <v>276000</v>
      </c>
      <c r="C819" s="4">
        <f t="shared" si="2"/>
        <v>335936.24</v>
      </c>
      <c r="D819" s="4">
        <f t="shared" si="3"/>
        <v>611936.24</v>
      </c>
      <c r="E819" s="4">
        <f t="shared" si="4"/>
        <v>586178.8</v>
      </c>
    </row>
    <row r="820">
      <c r="A820" s="9">
        <v>819.0</v>
      </c>
      <c r="B820" s="3">
        <f t="shared" si="1"/>
        <v>276000</v>
      </c>
      <c r="C820" s="4">
        <f t="shared" si="2"/>
        <v>336346.92</v>
      </c>
      <c r="D820" s="4">
        <f t="shared" si="3"/>
        <v>612346.92</v>
      </c>
      <c r="E820" s="4">
        <f t="shared" si="4"/>
        <v>586895.4</v>
      </c>
    </row>
    <row r="821">
      <c r="A821" s="9">
        <v>820.0</v>
      </c>
      <c r="B821" s="3">
        <f t="shared" si="1"/>
        <v>276000</v>
      </c>
      <c r="C821" s="4">
        <f t="shared" si="2"/>
        <v>336757.6</v>
      </c>
      <c r="D821" s="4">
        <f t="shared" si="3"/>
        <v>612757.6</v>
      </c>
      <c r="E821" s="4">
        <f t="shared" si="4"/>
        <v>587612</v>
      </c>
    </row>
    <row r="822">
      <c r="A822" s="9">
        <v>821.0</v>
      </c>
      <c r="B822" s="3">
        <f t="shared" si="1"/>
        <v>276000</v>
      </c>
      <c r="C822" s="4">
        <f t="shared" si="2"/>
        <v>337168.28</v>
      </c>
      <c r="D822" s="4">
        <f t="shared" si="3"/>
        <v>613168.28</v>
      </c>
      <c r="E822" s="4">
        <f t="shared" si="4"/>
        <v>588328.6</v>
      </c>
    </row>
    <row r="823">
      <c r="A823" s="9">
        <v>822.0</v>
      </c>
      <c r="B823" s="3">
        <f t="shared" si="1"/>
        <v>276000</v>
      </c>
      <c r="C823" s="4">
        <f t="shared" si="2"/>
        <v>337578.96</v>
      </c>
      <c r="D823" s="4">
        <f t="shared" si="3"/>
        <v>613578.96</v>
      </c>
      <c r="E823" s="4">
        <f t="shared" si="4"/>
        <v>589045.2</v>
      </c>
    </row>
    <row r="824">
      <c r="A824" s="9">
        <v>823.0</v>
      </c>
      <c r="B824" s="3">
        <f t="shared" si="1"/>
        <v>276000</v>
      </c>
      <c r="C824" s="4">
        <f t="shared" si="2"/>
        <v>337989.64</v>
      </c>
      <c r="D824" s="4">
        <f t="shared" si="3"/>
        <v>613989.64</v>
      </c>
      <c r="E824" s="4">
        <f t="shared" si="4"/>
        <v>589761.8</v>
      </c>
    </row>
    <row r="825">
      <c r="A825" s="9">
        <v>824.0</v>
      </c>
      <c r="B825" s="3">
        <f t="shared" si="1"/>
        <v>276000</v>
      </c>
      <c r="C825" s="4">
        <f t="shared" si="2"/>
        <v>338400.32</v>
      </c>
      <c r="D825" s="4">
        <f t="shared" si="3"/>
        <v>614400.32</v>
      </c>
      <c r="E825" s="4">
        <f t="shared" si="4"/>
        <v>590478.4</v>
      </c>
    </row>
    <row r="826">
      <c r="A826" s="9">
        <v>825.0</v>
      </c>
      <c r="B826" s="3">
        <f t="shared" si="1"/>
        <v>276000</v>
      </c>
      <c r="C826" s="4">
        <f t="shared" si="2"/>
        <v>338811</v>
      </c>
      <c r="D826" s="4">
        <f t="shared" si="3"/>
        <v>614811</v>
      </c>
      <c r="E826" s="4">
        <f t="shared" si="4"/>
        <v>591195</v>
      </c>
    </row>
    <row r="827">
      <c r="A827" s="9">
        <v>826.0</v>
      </c>
      <c r="B827" s="3">
        <f t="shared" si="1"/>
        <v>276000</v>
      </c>
      <c r="C827" s="4">
        <f t="shared" si="2"/>
        <v>339221.68</v>
      </c>
      <c r="D827" s="4">
        <f t="shared" si="3"/>
        <v>615221.68</v>
      </c>
      <c r="E827" s="4">
        <f t="shared" si="4"/>
        <v>591911.6</v>
      </c>
    </row>
    <row r="828">
      <c r="A828" s="9">
        <v>827.0</v>
      </c>
      <c r="B828" s="3">
        <f t="shared" si="1"/>
        <v>276000</v>
      </c>
      <c r="C828" s="4">
        <f t="shared" si="2"/>
        <v>339632.36</v>
      </c>
      <c r="D828" s="4">
        <f t="shared" si="3"/>
        <v>615632.36</v>
      </c>
      <c r="E828" s="4">
        <f t="shared" si="4"/>
        <v>592628.2</v>
      </c>
    </row>
    <row r="829">
      <c r="A829" s="9">
        <v>828.0</v>
      </c>
      <c r="B829" s="3">
        <f t="shared" si="1"/>
        <v>276000</v>
      </c>
      <c r="C829" s="4">
        <f t="shared" si="2"/>
        <v>340043.04</v>
      </c>
      <c r="D829" s="4">
        <f t="shared" si="3"/>
        <v>616043.04</v>
      </c>
      <c r="E829" s="4">
        <f t="shared" si="4"/>
        <v>593344.8</v>
      </c>
    </row>
    <row r="830">
      <c r="A830" s="9">
        <v>829.0</v>
      </c>
      <c r="B830" s="3">
        <f t="shared" si="1"/>
        <v>276000</v>
      </c>
      <c r="C830" s="4">
        <f t="shared" si="2"/>
        <v>340453.72</v>
      </c>
      <c r="D830" s="4">
        <f t="shared" si="3"/>
        <v>616453.72</v>
      </c>
      <c r="E830" s="4">
        <f t="shared" si="4"/>
        <v>594061.4</v>
      </c>
    </row>
    <row r="831">
      <c r="A831" s="9">
        <v>830.0</v>
      </c>
      <c r="B831" s="3">
        <f t="shared" si="1"/>
        <v>276000</v>
      </c>
      <c r="C831" s="4">
        <f t="shared" si="2"/>
        <v>340864.4</v>
      </c>
      <c r="D831" s="4">
        <f t="shared" si="3"/>
        <v>616864.4</v>
      </c>
      <c r="E831" s="4">
        <f t="shared" si="4"/>
        <v>594778</v>
      </c>
    </row>
    <row r="832">
      <c r="A832" s="9">
        <v>831.0</v>
      </c>
      <c r="B832" s="3">
        <f t="shared" si="1"/>
        <v>276000</v>
      </c>
      <c r="C832" s="4">
        <f t="shared" si="2"/>
        <v>341275.08</v>
      </c>
      <c r="D832" s="4">
        <f t="shared" si="3"/>
        <v>617275.08</v>
      </c>
      <c r="E832" s="4">
        <f t="shared" si="4"/>
        <v>595494.6</v>
      </c>
    </row>
    <row r="833">
      <c r="A833" s="9">
        <v>832.0</v>
      </c>
      <c r="B833" s="3">
        <f t="shared" si="1"/>
        <v>276000</v>
      </c>
      <c r="C833" s="4">
        <f t="shared" si="2"/>
        <v>341685.76</v>
      </c>
      <c r="D833" s="4">
        <f t="shared" si="3"/>
        <v>617685.76</v>
      </c>
      <c r="E833" s="4">
        <f t="shared" si="4"/>
        <v>596211.2</v>
      </c>
    </row>
    <row r="834">
      <c r="A834" s="9">
        <v>833.0</v>
      </c>
      <c r="B834" s="3">
        <f t="shared" si="1"/>
        <v>276000</v>
      </c>
      <c r="C834" s="4">
        <f t="shared" si="2"/>
        <v>342096.44</v>
      </c>
      <c r="D834" s="4">
        <f t="shared" si="3"/>
        <v>618096.44</v>
      </c>
      <c r="E834" s="4">
        <f t="shared" si="4"/>
        <v>596927.8</v>
      </c>
    </row>
    <row r="835">
      <c r="A835" s="9">
        <v>834.0</v>
      </c>
      <c r="B835" s="3">
        <f t="shared" si="1"/>
        <v>276000</v>
      </c>
      <c r="C835" s="4">
        <f t="shared" si="2"/>
        <v>342507.12</v>
      </c>
      <c r="D835" s="4">
        <f t="shared" si="3"/>
        <v>618507.12</v>
      </c>
      <c r="E835" s="4">
        <f t="shared" si="4"/>
        <v>597644.4</v>
      </c>
    </row>
    <row r="836">
      <c r="A836" s="9">
        <v>835.0</v>
      </c>
      <c r="B836" s="3">
        <f t="shared" si="1"/>
        <v>276000</v>
      </c>
      <c r="C836" s="4">
        <f t="shared" si="2"/>
        <v>342917.8</v>
      </c>
      <c r="D836" s="4">
        <f t="shared" si="3"/>
        <v>618917.8</v>
      </c>
      <c r="E836" s="4">
        <f t="shared" si="4"/>
        <v>598361</v>
      </c>
    </row>
    <row r="837">
      <c r="A837" s="9">
        <v>836.0</v>
      </c>
      <c r="B837" s="3">
        <f t="shared" si="1"/>
        <v>276000</v>
      </c>
      <c r="C837" s="4">
        <f t="shared" si="2"/>
        <v>343328.48</v>
      </c>
      <c r="D837" s="4">
        <f t="shared" si="3"/>
        <v>619328.48</v>
      </c>
      <c r="E837" s="4">
        <f t="shared" si="4"/>
        <v>599077.6</v>
      </c>
    </row>
    <row r="838">
      <c r="A838" s="9">
        <v>837.0</v>
      </c>
      <c r="B838" s="3">
        <f t="shared" si="1"/>
        <v>276000</v>
      </c>
      <c r="C838" s="4">
        <f t="shared" si="2"/>
        <v>343739.16</v>
      </c>
      <c r="D838" s="4">
        <f t="shared" si="3"/>
        <v>619739.16</v>
      </c>
      <c r="E838" s="4">
        <f t="shared" si="4"/>
        <v>599794.2</v>
      </c>
    </row>
    <row r="839">
      <c r="A839" s="9">
        <v>838.0</v>
      </c>
      <c r="B839" s="3">
        <f t="shared" si="1"/>
        <v>276000</v>
      </c>
      <c r="C839" s="4">
        <f t="shared" si="2"/>
        <v>344149.84</v>
      </c>
      <c r="D839" s="4">
        <f t="shared" si="3"/>
        <v>620149.84</v>
      </c>
      <c r="E839" s="4">
        <f t="shared" si="4"/>
        <v>600510.8</v>
      </c>
    </row>
    <row r="840">
      <c r="A840" s="9">
        <v>839.0</v>
      </c>
      <c r="B840" s="3">
        <f t="shared" si="1"/>
        <v>276000</v>
      </c>
      <c r="C840" s="4">
        <f t="shared" si="2"/>
        <v>344560.52</v>
      </c>
      <c r="D840" s="4">
        <f t="shared" si="3"/>
        <v>620560.52</v>
      </c>
      <c r="E840" s="4">
        <f t="shared" si="4"/>
        <v>601227.4</v>
      </c>
    </row>
    <row r="841">
      <c r="A841" s="9">
        <v>840.0</v>
      </c>
      <c r="B841" s="3">
        <f t="shared" si="1"/>
        <v>276000</v>
      </c>
      <c r="C841" s="4">
        <f t="shared" si="2"/>
        <v>344971.2</v>
      </c>
      <c r="D841" s="4">
        <f t="shared" si="3"/>
        <v>620971.2</v>
      </c>
      <c r="E841" s="4">
        <f t="shared" si="4"/>
        <v>601944</v>
      </c>
    </row>
    <row r="842">
      <c r="A842" s="9">
        <v>841.0</v>
      </c>
      <c r="B842" s="3">
        <f t="shared" si="1"/>
        <v>276000</v>
      </c>
      <c r="C842" s="4">
        <f t="shared" si="2"/>
        <v>345381.88</v>
      </c>
      <c r="D842" s="4">
        <f t="shared" si="3"/>
        <v>621381.88</v>
      </c>
      <c r="E842" s="4">
        <f t="shared" si="4"/>
        <v>602660.6</v>
      </c>
    </row>
    <row r="843">
      <c r="A843" s="9">
        <v>842.0</v>
      </c>
      <c r="B843" s="3">
        <f t="shared" si="1"/>
        <v>276000</v>
      </c>
      <c r="C843" s="4">
        <f t="shared" si="2"/>
        <v>345792.56</v>
      </c>
      <c r="D843" s="4">
        <f t="shared" si="3"/>
        <v>621792.56</v>
      </c>
      <c r="E843" s="4">
        <f t="shared" si="4"/>
        <v>603377.2</v>
      </c>
    </row>
    <row r="844">
      <c r="A844" s="9">
        <v>843.0</v>
      </c>
      <c r="B844" s="3">
        <f t="shared" si="1"/>
        <v>276000</v>
      </c>
      <c r="C844" s="4">
        <f t="shared" si="2"/>
        <v>346203.24</v>
      </c>
      <c r="D844" s="4">
        <f t="shared" si="3"/>
        <v>622203.24</v>
      </c>
      <c r="E844" s="4">
        <f t="shared" si="4"/>
        <v>604093.8</v>
      </c>
    </row>
    <row r="845">
      <c r="A845" s="9">
        <v>844.0</v>
      </c>
      <c r="B845" s="3">
        <f t="shared" si="1"/>
        <v>276000</v>
      </c>
      <c r="C845" s="4">
        <f t="shared" si="2"/>
        <v>346613.92</v>
      </c>
      <c r="D845" s="4">
        <f t="shared" si="3"/>
        <v>622613.92</v>
      </c>
      <c r="E845" s="4">
        <f t="shared" si="4"/>
        <v>604810.4</v>
      </c>
    </row>
    <row r="846">
      <c r="A846" s="9">
        <v>845.0</v>
      </c>
      <c r="B846" s="3">
        <f t="shared" si="1"/>
        <v>276000</v>
      </c>
      <c r="C846" s="4">
        <f t="shared" si="2"/>
        <v>347024.6</v>
      </c>
      <c r="D846" s="4">
        <f t="shared" si="3"/>
        <v>623024.6</v>
      </c>
      <c r="E846" s="4">
        <f t="shared" si="4"/>
        <v>605527</v>
      </c>
    </row>
    <row r="847">
      <c r="A847" s="9">
        <v>846.0</v>
      </c>
      <c r="B847" s="3">
        <f t="shared" si="1"/>
        <v>276000</v>
      </c>
      <c r="C847" s="4">
        <f t="shared" si="2"/>
        <v>347435.28</v>
      </c>
      <c r="D847" s="4">
        <f t="shared" si="3"/>
        <v>623435.28</v>
      </c>
      <c r="E847" s="4">
        <f t="shared" si="4"/>
        <v>606243.6</v>
      </c>
    </row>
    <row r="848">
      <c r="A848" s="9">
        <v>847.0</v>
      </c>
      <c r="B848" s="3">
        <f t="shared" si="1"/>
        <v>276000</v>
      </c>
      <c r="C848" s="4">
        <f t="shared" si="2"/>
        <v>347845.96</v>
      </c>
      <c r="D848" s="4">
        <f t="shared" si="3"/>
        <v>623845.96</v>
      </c>
      <c r="E848" s="4">
        <f t="shared" si="4"/>
        <v>606960.2</v>
      </c>
    </row>
    <row r="849">
      <c r="A849" s="9">
        <v>848.0</v>
      </c>
      <c r="B849" s="3">
        <f t="shared" si="1"/>
        <v>276000</v>
      </c>
      <c r="C849" s="4">
        <f t="shared" si="2"/>
        <v>348256.64</v>
      </c>
      <c r="D849" s="4">
        <f t="shared" si="3"/>
        <v>624256.64</v>
      </c>
      <c r="E849" s="4">
        <f t="shared" si="4"/>
        <v>607676.8</v>
      </c>
    </row>
    <row r="850">
      <c r="A850" s="9">
        <v>849.0</v>
      </c>
      <c r="B850" s="3">
        <f t="shared" si="1"/>
        <v>276000</v>
      </c>
      <c r="C850" s="4">
        <f t="shared" si="2"/>
        <v>348667.32</v>
      </c>
      <c r="D850" s="4">
        <f t="shared" si="3"/>
        <v>624667.32</v>
      </c>
      <c r="E850" s="4">
        <f t="shared" si="4"/>
        <v>608393.4</v>
      </c>
    </row>
    <row r="851">
      <c r="A851" s="9">
        <v>850.0</v>
      </c>
      <c r="B851" s="3">
        <f t="shared" si="1"/>
        <v>276000</v>
      </c>
      <c r="C851" s="4">
        <f t="shared" si="2"/>
        <v>349078</v>
      </c>
      <c r="D851" s="4">
        <f t="shared" si="3"/>
        <v>625078</v>
      </c>
      <c r="E851" s="4">
        <f t="shared" si="4"/>
        <v>609110</v>
      </c>
    </row>
    <row r="852">
      <c r="A852" s="9">
        <v>851.0</v>
      </c>
      <c r="B852" s="3">
        <f t="shared" si="1"/>
        <v>276000</v>
      </c>
      <c r="C852" s="4">
        <f t="shared" si="2"/>
        <v>349488.68</v>
      </c>
      <c r="D852" s="4">
        <f t="shared" si="3"/>
        <v>625488.68</v>
      </c>
      <c r="E852" s="4">
        <f t="shared" si="4"/>
        <v>609826.6</v>
      </c>
    </row>
    <row r="853">
      <c r="A853" s="9">
        <v>852.0</v>
      </c>
      <c r="B853" s="3">
        <f t="shared" si="1"/>
        <v>276000</v>
      </c>
      <c r="C853" s="4">
        <f t="shared" si="2"/>
        <v>349899.36</v>
      </c>
      <c r="D853" s="4">
        <f t="shared" si="3"/>
        <v>625899.36</v>
      </c>
      <c r="E853" s="4">
        <f t="shared" si="4"/>
        <v>610543.2</v>
      </c>
    </row>
    <row r="854">
      <c r="A854" s="9">
        <v>853.0</v>
      </c>
      <c r="B854" s="3">
        <f t="shared" si="1"/>
        <v>276000</v>
      </c>
      <c r="C854" s="4">
        <f t="shared" si="2"/>
        <v>350310.04</v>
      </c>
      <c r="D854" s="4">
        <f t="shared" si="3"/>
        <v>626310.04</v>
      </c>
      <c r="E854" s="4">
        <f t="shared" si="4"/>
        <v>611259.8</v>
      </c>
    </row>
    <row r="855">
      <c r="A855" s="9">
        <v>854.0</v>
      </c>
      <c r="B855" s="3">
        <f t="shared" si="1"/>
        <v>276000</v>
      </c>
      <c r="C855" s="4">
        <f t="shared" si="2"/>
        <v>350720.72</v>
      </c>
      <c r="D855" s="4">
        <f t="shared" si="3"/>
        <v>626720.72</v>
      </c>
      <c r="E855" s="4">
        <f t="shared" si="4"/>
        <v>611976.4</v>
      </c>
    </row>
    <row r="856">
      <c r="A856" s="9">
        <v>855.0</v>
      </c>
      <c r="B856" s="3">
        <f t="shared" si="1"/>
        <v>276000</v>
      </c>
      <c r="C856" s="4">
        <f t="shared" si="2"/>
        <v>351131.4</v>
      </c>
      <c r="D856" s="4">
        <f t="shared" si="3"/>
        <v>627131.4</v>
      </c>
      <c r="E856" s="4">
        <f t="shared" si="4"/>
        <v>612693</v>
      </c>
    </row>
    <row r="857">
      <c r="A857" s="9">
        <v>856.0</v>
      </c>
      <c r="B857" s="3">
        <f t="shared" si="1"/>
        <v>276000</v>
      </c>
      <c r="C857" s="4">
        <f t="shared" si="2"/>
        <v>351542.08</v>
      </c>
      <c r="D857" s="4">
        <f t="shared" si="3"/>
        <v>627542.08</v>
      </c>
      <c r="E857" s="4">
        <f t="shared" si="4"/>
        <v>613409.6</v>
      </c>
    </row>
    <row r="858">
      <c r="A858" s="9">
        <v>857.0</v>
      </c>
      <c r="B858" s="3">
        <f t="shared" si="1"/>
        <v>276000</v>
      </c>
      <c r="C858" s="4">
        <f t="shared" si="2"/>
        <v>351952.76</v>
      </c>
      <c r="D858" s="4">
        <f t="shared" si="3"/>
        <v>627952.76</v>
      </c>
      <c r="E858" s="4">
        <f t="shared" si="4"/>
        <v>614126.2</v>
      </c>
    </row>
    <row r="859">
      <c r="A859" s="9">
        <v>858.0</v>
      </c>
      <c r="B859" s="3">
        <f t="shared" si="1"/>
        <v>276000</v>
      </c>
      <c r="C859" s="4">
        <f t="shared" si="2"/>
        <v>352363.44</v>
      </c>
      <c r="D859" s="4">
        <f t="shared" si="3"/>
        <v>628363.44</v>
      </c>
      <c r="E859" s="4">
        <f t="shared" si="4"/>
        <v>614842.8</v>
      </c>
    </row>
    <row r="860">
      <c r="A860" s="9">
        <v>859.0</v>
      </c>
      <c r="B860" s="3">
        <f t="shared" si="1"/>
        <v>276000</v>
      </c>
      <c r="C860" s="4">
        <f t="shared" si="2"/>
        <v>352774.12</v>
      </c>
      <c r="D860" s="4">
        <f t="shared" si="3"/>
        <v>628774.12</v>
      </c>
      <c r="E860" s="4">
        <f t="shared" si="4"/>
        <v>615559.4</v>
      </c>
    </row>
    <row r="861">
      <c r="A861" s="9">
        <v>860.0</v>
      </c>
      <c r="B861" s="3">
        <f t="shared" si="1"/>
        <v>276000</v>
      </c>
      <c r="C861" s="4">
        <f t="shared" si="2"/>
        <v>353184.8</v>
      </c>
      <c r="D861" s="4">
        <f t="shared" si="3"/>
        <v>629184.8</v>
      </c>
      <c r="E861" s="4">
        <f t="shared" si="4"/>
        <v>616276</v>
      </c>
    </row>
    <row r="862">
      <c r="A862" s="9">
        <v>861.0</v>
      </c>
      <c r="B862" s="3">
        <f t="shared" si="1"/>
        <v>276000</v>
      </c>
      <c r="C862" s="4">
        <f t="shared" si="2"/>
        <v>353595.48</v>
      </c>
      <c r="D862" s="4">
        <f t="shared" si="3"/>
        <v>629595.48</v>
      </c>
      <c r="E862" s="4">
        <f t="shared" si="4"/>
        <v>616992.6</v>
      </c>
    </row>
    <row r="863">
      <c r="A863" s="9">
        <v>862.0</v>
      </c>
      <c r="B863" s="3">
        <f t="shared" si="1"/>
        <v>276000</v>
      </c>
      <c r="C863" s="4">
        <f t="shared" si="2"/>
        <v>354006.16</v>
      </c>
      <c r="D863" s="4">
        <f t="shared" si="3"/>
        <v>630006.16</v>
      </c>
      <c r="E863" s="4">
        <f t="shared" si="4"/>
        <v>617709.2</v>
      </c>
    </row>
    <row r="864">
      <c r="A864" s="9">
        <v>863.0</v>
      </c>
      <c r="B864" s="3">
        <f t="shared" si="1"/>
        <v>276000</v>
      </c>
      <c r="C864" s="4">
        <f t="shared" si="2"/>
        <v>354416.84</v>
      </c>
      <c r="D864" s="4">
        <f t="shared" si="3"/>
        <v>630416.84</v>
      </c>
      <c r="E864" s="4">
        <f t="shared" si="4"/>
        <v>618425.8</v>
      </c>
    </row>
    <row r="865">
      <c r="A865" s="9">
        <v>864.0</v>
      </c>
      <c r="B865" s="3">
        <f t="shared" si="1"/>
        <v>276000</v>
      </c>
      <c r="C865" s="4">
        <f t="shared" si="2"/>
        <v>354827.52</v>
      </c>
      <c r="D865" s="4">
        <f t="shared" si="3"/>
        <v>630827.52</v>
      </c>
      <c r="E865" s="4">
        <f t="shared" si="4"/>
        <v>619142.4</v>
      </c>
    </row>
    <row r="866">
      <c r="A866" s="9">
        <v>865.0</v>
      </c>
      <c r="B866" s="3">
        <f t="shared" si="1"/>
        <v>276000</v>
      </c>
      <c r="C866" s="4">
        <f t="shared" si="2"/>
        <v>355238.2</v>
      </c>
      <c r="D866" s="4">
        <f t="shared" si="3"/>
        <v>631238.2</v>
      </c>
      <c r="E866" s="4">
        <f t="shared" si="4"/>
        <v>619859</v>
      </c>
    </row>
    <row r="867">
      <c r="A867" s="9">
        <v>866.0</v>
      </c>
      <c r="B867" s="3">
        <f t="shared" si="1"/>
        <v>276000</v>
      </c>
      <c r="C867" s="4">
        <f t="shared" si="2"/>
        <v>355648.88</v>
      </c>
      <c r="D867" s="4">
        <f t="shared" si="3"/>
        <v>631648.88</v>
      </c>
      <c r="E867" s="4">
        <f t="shared" si="4"/>
        <v>620575.6</v>
      </c>
    </row>
    <row r="868">
      <c r="A868" s="9">
        <v>867.0</v>
      </c>
      <c r="B868" s="3">
        <f t="shared" si="1"/>
        <v>276000</v>
      </c>
      <c r="C868" s="4">
        <f t="shared" si="2"/>
        <v>356059.56</v>
      </c>
      <c r="D868" s="4">
        <f t="shared" si="3"/>
        <v>632059.56</v>
      </c>
      <c r="E868" s="4">
        <f t="shared" si="4"/>
        <v>621292.2</v>
      </c>
    </row>
    <row r="869">
      <c r="A869" s="9">
        <v>868.0</v>
      </c>
      <c r="B869" s="3">
        <f t="shared" si="1"/>
        <v>276000</v>
      </c>
      <c r="C869" s="4">
        <f t="shared" si="2"/>
        <v>356470.24</v>
      </c>
      <c r="D869" s="4">
        <f t="shared" si="3"/>
        <v>632470.24</v>
      </c>
      <c r="E869" s="4">
        <f t="shared" si="4"/>
        <v>622008.8</v>
      </c>
    </row>
    <row r="870">
      <c r="A870" s="9">
        <v>869.0</v>
      </c>
      <c r="B870" s="3">
        <f t="shared" si="1"/>
        <v>276000</v>
      </c>
      <c r="C870" s="4">
        <f t="shared" si="2"/>
        <v>356880.92</v>
      </c>
      <c r="D870" s="4">
        <f t="shared" si="3"/>
        <v>632880.92</v>
      </c>
      <c r="E870" s="4">
        <f t="shared" si="4"/>
        <v>622725.4</v>
      </c>
    </row>
    <row r="871">
      <c r="A871" s="9">
        <v>870.0</v>
      </c>
      <c r="B871" s="3">
        <f t="shared" si="1"/>
        <v>276000</v>
      </c>
      <c r="C871" s="4">
        <f t="shared" si="2"/>
        <v>357291.6</v>
      </c>
      <c r="D871" s="4">
        <f t="shared" si="3"/>
        <v>633291.6</v>
      </c>
      <c r="E871" s="4">
        <f t="shared" si="4"/>
        <v>623442</v>
      </c>
    </row>
    <row r="872">
      <c r="A872" s="9">
        <v>871.0</v>
      </c>
      <c r="B872" s="3">
        <f t="shared" si="1"/>
        <v>276000</v>
      </c>
      <c r="C872" s="4">
        <f t="shared" si="2"/>
        <v>357702.28</v>
      </c>
      <c r="D872" s="4">
        <f t="shared" si="3"/>
        <v>633702.28</v>
      </c>
      <c r="E872" s="4">
        <f t="shared" si="4"/>
        <v>624158.6</v>
      </c>
    </row>
    <row r="873">
      <c r="A873" s="9">
        <v>872.0</v>
      </c>
      <c r="B873" s="3">
        <f t="shared" si="1"/>
        <v>276000</v>
      </c>
      <c r="C873" s="4">
        <f t="shared" si="2"/>
        <v>358112.96</v>
      </c>
      <c r="D873" s="4">
        <f t="shared" si="3"/>
        <v>634112.96</v>
      </c>
      <c r="E873" s="4">
        <f t="shared" si="4"/>
        <v>624875.2</v>
      </c>
    </row>
    <row r="874">
      <c r="A874" s="9">
        <v>873.0</v>
      </c>
      <c r="B874" s="3">
        <f t="shared" si="1"/>
        <v>276000</v>
      </c>
      <c r="C874" s="4">
        <f t="shared" si="2"/>
        <v>358523.64</v>
      </c>
      <c r="D874" s="4">
        <f t="shared" si="3"/>
        <v>634523.64</v>
      </c>
      <c r="E874" s="4">
        <f t="shared" si="4"/>
        <v>625591.8</v>
      </c>
    </row>
    <row r="875">
      <c r="A875" s="9">
        <v>874.0</v>
      </c>
      <c r="B875" s="3">
        <f t="shared" si="1"/>
        <v>276000</v>
      </c>
      <c r="C875" s="4">
        <f t="shared" si="2"/>
        <v>358934.32</v>
      </c>
      <c r="D875" s="4">
        <f t="shared" si="3"/>
        <v>634934.32</v>
      </c>
      <c r="E875" s="4">
        <f t="shared" si="4"/>
        <v>626308.4</v>
      </c>
    </row>
    <row r="876">
      <c r="A876" s="9">
        <v>875.0</v>
      </c>
      <c r="B876" s="3">
        <f t="shared" si="1"/>
        <v>276000</v>
      </c>
      <c r="C876" s="4">
        <f t="shared" si="2"/>
        <v>359345</v>
      </c>
      <c r="D876" s="4">
        <f t="shared" si="3"/>
        <v>635345</v>
      </c>
      <c r="E876" s="4">
        <f t="shared" si="4"/>
        <v>627025</v>
      </c>
    </row>
    <row r="877">
      <c r="A877" s="9">
        <v>876.0</v>
      </c>
      <c r="B877" s="3">
        <f t="shared" si="1"/>
        <v>276000</v>
      </c>
      <c r="C877" s="4">
        <f t="shared" si="2"/>
        <v>359755.68</v>
      </c>
      <c r="D877" s="4">
        <f t="shared" si="3"/>
        <v>635755.68</v>
      </c>
      <c r="E877" s="4">
        <f t="shared" si="4"/>
        <v>627741.6</v>
      </c>
    </row>
    <row r="878">
      <c r="A878" s="9">
        <v>877.0</v>
      </c>
      <c r="B878" s="3">
        <f t="shared" si="1"/>
        <v>276000</v>
      </c>
      <c r="C878" s="4">
        <f t="shared" si="2"/>
        <v>360166.36</v>
      </c>
      <c r="D878" s="4">
        <f t="shared" si="3"/>
        <v>636166.36</v>
      </c>
      <c r="E878" s="4">
        <f t="shared" si="4"/>
        <v>628458.2</v>
      </c>
    </row>
    <row r="879">
      <c r="A879" s="9">
        <v>878.0</v>
      </c>
      <c r="B879" s="3">
        <f t="shared" si="1"/>
        <v>276000</v>
      </c>
      <c r="C879" s="4">
        <f t="shared" si="2"/>
        <v>360577.04</v>
      </c>
      <c r="D879" s="4">
        <f t="shared" si="3"/>
        <v>636577.04</v>
      </c>
      <c r="E879" s="4">
        <f t="shared" si="4"/>
        <v>629174.8</v>
      </c>
    </row>
    <row r="880">
      <c r="A880" s="9">
        <v>879.0</v>
      </c>
      <c r="B880" s="3">
        <f t="shared" si="1"/>
        <v>276000</v>
      </c>
      <c r="C880" s="4">
        <f t="shared" si="2"/>
        <v>360987.72</v>
      </c>
      <c r="D880" s="4">
        <f t="shared" si="3"/>
        <v>636987.72</v>
      </c>
      <c r="E880" s="4">
        <f t="shared" si="4"/>
        <v>629891.4</v>
      </c>
    </row>
    <row r="881">
      <c r="A881" s="9">
        <v>880.0</v>
      </c>
      <c r="B881" s="3">
        <f t="shared" si="1"/>
        <v>276000</v>
      </c>
      <c r="C881" s="4">
        <f t="shared" si="2"/>
        <v>361398.4</v>
      </c>
      <c r="D881" s="4">
        <f t="shared" si="3"/>
        <v>637398.4</v>
      </c>
      <c r="E881" s="4">
        <f t="shared" si="4"/>
        <v>630608</v>
      </c>
    </row>
    <row r="882">
      <c r="A882" s="9">
        <v>881.0</v>
      </c>
      <c r="B882" s="3">
        <f t="shared" si="1"/>
        <v>276000</v>
      </c>
      <c r="C882" s="4">
        <f t="shared" si="2"/>
        <v>361809.08</v>
      </c>
      <c r="D882" s="4">
        <f t="shared" si="3"/>
        <v>637809.08</v>
      </c>
      <c r="E882" s="4">
        <f t="shared" si="4"/>
        <v>631324.6</v>
      </c>
    </row>
    <row r="883">
      <c r="A883" s="9">
        <v>882.0</v>
      </c>
      <c r="B883" s="3">
        <f t="shared" si="1"/>
        <v>276000</v>
      </c>
      <c r="C883" s="4">
        <f t="shared" si="2"/>
        <v>362219.76</v>
      </c>
      <c r="D883" s="4">
        <f t="shared" si="3"/>
        <v>638219.76</v>
      </c>
      <c r="E883" s="4">
        <f t="shared" si="4"/>
        <v>632041.2</v>
      </c>
    </row>
    <row r="884">
      <c r="A884" s="9">
        <v>883.0</v>
      </c>
      <c r="B884" s="3">
        <f t="shared" si="1"/>
        <v>276000</v>
      </c>
      <c r="C884" s="4">
        <f t="shared" si="2"/>
        <v>362630.44</v>
      </c>
      <c r="D884" s="4">
        <f t="shared" si="3"/>
        <v>638630.44</v>
      </c>
      <c r="E884" s="4">
        <f t="shared" si="4"/>
        <v>632757.8</v>
      </c>
    </row>
    <row r="885">
      <c r="A885" s="9">
        <v>884.0</v>
      </c>
      <c r="B885" s="3">
        <f t="shared" si="1"/>
        <v>276000</v>
      </c>
      <c r="C885" s="4">
        <f t="shared" si="2"/>
        <v>363041.12</v>
      </c>
      <c r="D885" s="4">
        <f t="shared" si="3"/>
        <v>639041.12</v>
      </c>
      <c r="E885" s="4">
        <f t="shared" si="4"/>
        <v>633474.4</v>
      </c>
    </row>
    <row r="886">
      <c r="A886" s="9">
        <v>885.0</v>
      </c>
      <c r="B886" s="3">
        <f t="shared" si="1"/>
        <v>276000</v>
      </c>
      <c r="C886" s="4">
        <f t="shared" si="2"/>
        <v>363451.8</v>
      </c>
      <c r="D886" s="4">
        <f t="shared" si="3"/>
        <v>639451.8</v>
      </c>
      <c r="E886" s="4">
        <f t="shared" si="4"/>
        <v>634191</v>
      </c>
    </row>
    <row r="887">
      <c r="A887" s="9">
        <v>886.0</v>
      </c>
      <c r="B887" s="3">
        <f t="shared" si="1"/>
        <v>276000</v>
      </c>
      <c r="C887" s="4">
        <f t="shared" si="2"/>
        <v>363862.48</v>
      </c>
      <c r="D887" s="4">
        <f t="shared" si="3"/>
        <v>639862.48</v>
      </c>
      <c r="E887" s="4">
        <f t="shared" si="4"/>
        <v>634907.6</v>
      </c>
    </row>
    <row r="888">
      <c r="A888" s="9">
        <v>887.0</v>
      </c>
      <c r="B888" s="3">
        <f t="shared" si="1"/>
        <v>276000</v>
      </c>
      <c r="C888" s="4">
        <f t="shared" si="2"/>
        <v>364273.16</v>
      </c>
      <c r="D888" s="4">
        <f t="shared" si="3"/>
        <v>640273.16</v>
      </c>
      <c r="E888" s="4">
        <f t="shared" si="4"/>
        <v>635624.2</v>
      </c>
    </row>
    <row r="889">
      <c r="A889" s="9">
        <v>888.0</v>
      </c>
      <c r="B889" s="3">
        <f t="shared" si="1"/>
        <v>276000</v>
      </c>
      <c r="C889" s="4">
        <f t="shared" si="2"/>
        <v>364683.84</v>
      </c>
      <c r="D889" s="4">
        <f t="shared" si="3"/>
        <v>640683.84</v>
      </c>
      <c r="E889" s="4">
        <f t="shared" si="4"/>
        <v>636340.8</v>
      </c>
    </row>
    <row r="890">
      <c r="A890" s="9">
        <v>889.0</v>
      </c>
      <c r="B890" s="3">
        <f t="shared" si="1"/>
        <v>276000</v>
      </c>
      <c r="C890" s="4">
        <f t="shared" si="2"/>
        <v>365094.52</v>
      </c>
      <c r="D890" s="4">
        <f t="shared" si="3"/>
        <v>641094.52</v>
      </c>
      <c r="E890" s="4">
        <f t="shared" si="4"/>
        <v>637057.4</v>
      </c>
    </row>
    <row r="891">
      <c r="A891" s="9">
        <v>890.0</v>
      </c>
      <c r="B891" s="3">
        <f t="shared" si="1"/>
        <v>276000</v>
      </c>
      <c r="C891" s="4">
        <f t="shared" si="2"/>
        <v>365505.2</v>
      </c>
      <c r="D891" s="4">
        <f t="shared" si="3"/>
        <v>641505.2</v>
      </c>
      <c r="E891" s="4">
        <f t="shared" si="4"/>
        <v>637774</v>
      </c>
    </row>
    <row r="892">
      <c r="A892" s="9">
        <v>891.0</v>
      </c>
      <c r="B892" s="3">
        <f t="shared" si="1"/>
        <v>276000</v>
      </c>
      <c r="C892" s="4">
        <f t="shared" si="2"/>
        <v>365915.88</v>
      </c>
      <c r="D892" s="4">
        <f t="shared" si="3"/>
        <v>641915.88</v>
      </c>
      <c r="E892" s="4">
        <f t="shared" si="4"/>
        <v>638490.6</v>
      </c>
    </row>
    <row r="893">
      <c r="A893" s="9">
        <v>892.0</v>
      </c>
      <c r="B893" s="3">
        <f t="shared" si="1"/>
        <v>276000</v>
      </c>
      <c r="C893" s="4">
        <f t="shared" si="2"/>
        <v>366326.56</v>
      </c>
      <c r="D893" s="4">
        <f t="shared" si="3"/>
        <v>642326.56</v>
      </c>
      <c r="E893" s="4">
        <f t="shared" si="4"/>
        <v>639207.2</v>
      </c>
    </row>
    <row r="894">
      <c r="A894" s="9">
        <v>893.0</v>
      </c>
      <c r="B894" s="3">
        <f t="shared" si="1"/>
        <v>276000</v>
      </c>
      <c r="C894" s="4">
        <f t="shared" si="2"/>
        <v>366737.24</v>
      </c>
      <c r="D894" s="4">
        <f t="shared" si="3"/>
        <v>642737.24</v>
      </c>
      <c r="E894" s="4">
        <f t="shared" si="4"/>
        <v>639923.8</v>
      </c>
    </row>
    <row r="895">
      <c r="A895" s="9">
        <v>894.0</v>
      </c>
      <c r="B895" s="3">
        <f t="shared" si="1"/>
        <v>276000</v>
      </c>
      <c r="C895" s="4">
        <f t="shared" si="2"/>
        <v>367147.92</v>
      </c>
      <c r="D895" s="4">
        <f t="shared" si="3"/>
        <v>643147.92</v>
      </c>
      <c r="E895" s="4">
        <f t="shared" si="4"/>
        <v>640640.4</v>
      </c>
    </row>
    <row r="896">
      <c r="A896" s="9">
        <v>895.0</v>
      </c>
      <c r="B896" s="3">
        <f t="shared" si="1"/>
        <v>276000</v>
      </c>
      <c r="C896" s="4">
        <f t="shared" si="2"/>
        <v>367558.6</v>
      </c>
      <c r="D896" s="4">
        <f t="shared" si="3"/>
        <v>643558.6</v>
      </c>
      <c r="E896" s="4">
        <f t="shared" si="4"/>
        <v>641357</v>
      </c>
    </row>
    <row r="897">
      <c r="A897" s="9">
        <v>896.0</v>
      </c>
      <c r="B897" s="3">
        <f t="shared" si="1"/>
        <v>276000</v>
      </c>
      <c r="C897" s="4">
        <f t="shared" si="2"/>
        <v>367969.28</v>
      </c>
      <c r="D897" s="4">
        <f t="shared" si="3"/>
        <v>643969.28</v>
      </c>
      <c r="E897" s="4">
        <f t="shared" si="4"/>
        <v>642073.6</v>
      </c>
    </row>
    <row r="898">
      <c r="A898" s="9">
        <v>897.0</v>
      </c>
      <c r="B898" s="3">
        <f t="shared" si="1"/>
        <v>276000</v>
      </c>
      <c r="C898" s="4">
        <f t="shared" si="2"/>
        <v>368379.96</v>
      </c>
      <c r="D898" s="4">
        <f t="shared" si="3"/>
        <v>644379.96</v>
      </c>
      <c r="E898" s="4">
        <f t="shared" si="4"/>
        <v>642790.2</v>
      </c>
    </row>
    <row r="899">
      <c r="A899" s="9">
        <v>898.0</v>
      </c>
      <c r="B899" s="3">
        <f t="shared" si="1"/>
        <v>276000</v>
      </c>
      <c r="C899" s="4">
        <f t="shared" si="2"/>
        <v>368790.64</v>
      </c>
      <c r="D899" s="4">
        <f t="shared" si="3"/>
        <v>644790.64</v>
      </c>
      <c r="E899" s="4">
        <f t="shared" si="4"/>
        <v>643506.8</v>
      </c>
    </row>
    <row r="900">
      <c r="A900" s="9">
        <v>899.0</v>
      </c>
      <c r="B900" s="3">
        <f t="shared" si="1"/>
        <v>276000</v>
      </c>
      <c r="C900" s="4">
        <f t="shared" si="2"/>
        <v>369201.32</v>
      </c>
      <c r="D900" s="4">
        <f t="shared" si="3"/>
        <v>645201.32</v>
      </c>
      <c r="E900" s="4">
        <f t="shared" si="4"/>
        <v>644223.4</v>
      </c>
    </row>
    <row r="901">
      <c r="A901" s="9">
        <v>900.0</v>
      </c>
      <c r="B901" s="3">
        <f t="shared" si="1"/>
        <v>276000</v>
      </c>
      <c r="C901" s="4">
        <f t="shared" si="2"/>
        <v>369612</v>
      </c>
      <c r="D901" s="4">
        <f t="shared" si="3"/>
        <v>645612</v>
      </c>
      <c r="E901" s="4">
        <f t="shared" si="4"/>
        <v>644940</v>
      </c>
    </row>
    <row r="902">
      <c r="A902" s="9">
        <v>901.0</v>
      </c>
      <c r="B902" s="3">
        <f t="shared" si="1"/>
        <v>276000</v>
      </c>
      <c r="C902" s="4">
        <f t="shared" si="2"/>
        <v>370022.68</v>
      </c>
      <c r="D902" s="4">
        <f t="shared" si="3"/>
        <v>646022.68</v>
      </c>
      <c r="E902" s="4">
        <f t="shared" si="4"/>
        <v>645656.6</v>
      </c>
    </row>
    <row r="903">
      <c r="A903" s="9">
        <v>902.0</v>
      </c>
      <c r="B903" s="3">
        <f t="shared" si="1"/>
        <v>276000</v>
      </c>
      <c r="C903" s="4">
        <f t="shared" si="2"/>
        <v>370433.36</v>
      </c>
      <c r="D903" s="4">
        <f t="shared" si="3"/>
        <v>646433.36</v>
      </c>
      <c r="E903" s="4">
        <f t="shared" si="4"/>
        <v>646373.2</v>
      </c>
    </row>
    <row r="904">
      <c r="A904" s="9">
        <v>903.0</v>
      </c>
      <c r="B904" s="3">
        <f t="shared" si="1"/>
        <v>276000</v>
      </c>
      <c r="C904" s="4">
        <f t="shared" si="2"/>
        <v>370844.04</v>
      </c>
      <c r="D904" s="4">
        <f t="shared" si="3"/>
        <v>646844.04</v>
      </c>
      <c r="E904" s="4">
        <f t="shared" si="4"/>
        <v>647089.8</v>
      </c>
    </row>
    <row r="905">
      <c r="A905" s="9">
        <v>904.0</v>
      </c>
      <c r="B905" s="3">
        <f t="shared" si="1"/>
        <v>276000</v>
      </c>
      <c r="C905" s="4">
        <f t="shared" si="2"/>
        <v>371254.72</v>
      </c>
      <c r="D905" s="4">
        <f t="shared" si="3"/>
        <v>647254.72</v>
      </c>
      <c r="E905" s="4">
        <f t="shared" si="4"/>
        <v>647806.4</v>
      </c>
    </row>
    <row r="906">
      <c r="A906" s="9">
        <v>905.0</v>
      </c>
      <c r="B906" s="3">
        <f t="shared" si="1"/>
        <v>276000</v>
      </c>
      <c r="C906" s="4">
        <f t="shared" si="2"/>
        <v>371665.4</v>
      </c>
      <c r="D906" s="4">
        <f t="shared" si="3"/>
        <v>647665.4</v>
      </c>
      <c r="E906" s="4">
        <f t="shared" si="4"/>
        <v>648523</v>
      </c>
    </row>
    <row r="907">
      <c r="A907" s="9">
        <v>906.0</v>
      </c>
      <c r="B907" s="3">
        <f t="shared" si="1"/>
        <v>276000</v>
      </c>
      <c r="C907" s="4">
        <f t="shared" si="2"/>
        <v>372076.08</v>
      </c>
      <c r="D907" s="4">
        <f t="shared" si="3"/>
        <v>648076.08</v>
      </c>
      <c r="E907" s="4">
        <f t="shared" si="4"/>
        <v>649239.6</v>
      </c>
    </row>
    <row r="908">
      <c r="A908" s="9">
        <v>907.0</v>
      </c>
      <c r="B908" s="3">
        <f t="shared" si="1"/>
        <v>276000</v>
      </c>
      <c r="C908" s="4">
        <f t="shared" si="2"/>
        <v>372486.76</v>
      </c>
      <c r="D908" s="4">
        <f t="shared" si="3"/>
        <v>648486.76</v>
      </c>
      <c r="E908" s="4">
        <f t="shared" si="4"/>
        <v>649956.2</v>
      </c>
    </row>
    <row r="909">
      <c r="A909" s="9">
        <v>908.0</v>
      </c>
      <c r="B909" s="3">
        <f t="shared" si="1"/>
        <v>276000</v>
      </c>
      <c r="C909" s="4">
        <f t="shared" si="2"/>
        <v>372897.44</v>
      </c>
      <c r="D909" s="4">
        <f t="shared" si="3"/>
        <v>648897.44</v>
      </c>
      <c r="E909" s="4">
        <f t="shared" si="4"/>
        <v>650672.8</v>
      </c>
    </row>
    <row r="910">
      <c r="A910" s="9">
        <v>909.0</v>
      </c>
      <c r="B910" s="3">
        <f t="shared" si="1"/>
        <v>276000</v>
      </c>
      <c r="C910" s="4">
        <f t="shared" si="2"/>
        <v>373308.12</v>
      </c>
      <c r="D910" s="4">
        <f t="shared" si="3"/>
        <v>649308.12</v>
      </c>
      <c r="E910" s="4">
        <f t="shared" si="4"/>
        <v>651389.4</v>
      </c>
    </row>
    <row r="911">
      <c r="A911" s="9">
        <v>910.0</v>
      </c>
      <c r="B911" s="3">
        <f t="shared" si="1"/>
        <v>276000</v>
      </c>
      <c r="C911" s="4">
        <f t="shared" si="2"/>
        <v>373718.8</v>
      </c>
      <c r="D911" s="4">
        <f t="shared" si="3"/>
        <v>649718.8</v>
      </c>
      <c r="E911" s="4">
        <f t="shared" si="4"/>
        <v>652106</v>
      </c>
    </row>
    <row r="912">
      <c r="A912" s="9">
        <v>911.0</v>
      </c>
      <c r="B912" s="3">
        <f t="shared" si="1"/>
        <v>276000</v>
      </c>
      <c r="C912" s="4">
        <f t="shared" si="2"/>
        <v>374129.48</v>
      </c>
      <c r="D912" s="4">
        <f t="shared" si="3"/>
        <v>650129.48</v>
      </c>
      <c r="E912" s="4">
        <f t="shared" si="4"/>
        <v>652822.6</v>
      </c>
    </row>
    <row r="913">
      <c r="A913" s="9">
        <v>912.0</v>
      </c>
      <c r="B913" s="3">
        <f t="shared" si="1"/>
        <v>276000</v>
      </c>
      <c r="C913" s="4">
        <f t="shared" si="2"/>
        <v>374540.16</v>
      </c>
      <c r="D913" s="4">
        <f t="shared" si="3"/>
        <v>650540.16</v>
      </c>
      <c r="E913" s="4">
        <f t="shared" si="4"/>
        <v>653539.2</v>
      </c>
    </row>
    <row r="914">
      <c r="A914" s="9">
        <v>913.0</v>
      </c>
      <c r="B914" s="3">
        <f t="shared" si="1"/>
        <v>276000</v>
      </c>
      <c r="C914" s="4">
        <f t="shared" si="2"/>
        <v>374950.84</v>
      </c>
      <c r="D914" s="4">
        <f t="shared" si="3"/>
        <v>650950.84</v>
      </c>
      <c r="E914" s="4">
        <f t="shared" si="4"/>
        <v>654255.8</v>
      </c>
    </row>
    <row r="915">
      <c r="A915" s="9">
        <v>914.0</v>
      </c>
      <c r="B915" s="3">
        <f t="shared" si="1"/>
        <v>276000</v>
      </c>
      <c r="C915" s="4">
        <f t="shared" si="2"/>
        <v>375361.52</v>
      </c>
      <c r="D915" s="4">
        <f t="shared" si="3"/>
        <v>651361.52</v>
      </c>
      <c r="E915" s="4">
        <f t="shared" si="4"/>
        <v>654972.4</v>
      </c>
    </row>
    <row r="916">
      <c r="A916" s="9">
        <v>915.0</v>
      </c>
      <c r="B916" s="3">
        <f t="shared" si="1"/>
        <v>276000</v>
      </c>
      <c r="C916" s="4">
        <f t="shared" si="2"/>
        <v>375772.2</v>
      </c>
      <c r="D916" s="4">
        <f t="shared" si="3"/>
        <v>651772.2</v>
      </c>
      <c r="E916" s="4">
        <f t="shared" si="4"/>
        <v>655689</v>
      </c>
    </row>
    <row r="917">
      <c r="A917" s="9">
        <v>916.0</v>
      </c>
      <c r="B917" s="3">
        <f t="shared" si="1"/>
        <v>276000</v>
      </c>
      <c r="C917" s="4">
        <f t="shared" si="2"/>
        <v>376182.88</v>
      </c>
      <c r="D917" s="4">
        <f t="shared" si="3"/>
        <v>652182.88</v>
      </c>
      <c r="E917" s="4">
        <f t="shared" si="4"/>
        <v>656405.6</v>
      </c>
    </row>
    <row r="918">
      <c r="A918" s="9">
        <v>917.0</v>
      </c>
      <c r="B918" s="3">
        <f t="shared" si="1"/>
        <v>276000</v>
      </c>
      <c r="C918" s="4">
        <f t="shared" si="2"/>
        <v>376593.56</v>
      </c>
      <c r="D918" s="4">
        <f t="shared" si="3"/>
        <v>652593.56</v>
      </c>
      <c r="E918" s="4">
        <f t="shared" si="4"/>
        <v>657122.2</v>
      </c>
    </row>
    <row r="919">
      <c r="A919" s="9">
        <v>918.0</v>
      </c>
      <c r="B919" s="3">
        <f t="shared" si="1"/>
        <v>276000</v>
      </c>
      <c r="C919" s="4">
        <f t="shared" si="2"/>
        <v>377004.24</v>
      </c>
      <c r="D919" s="4">
        <f t="shared" si="3"/>
        <v>653004.24</v>
      </c>
      <c r="E919" s="4">
        <f t="shared" si="4"/>
        <v>657838.8</v>
      </c>
    </row>
    <row r="920">
      <c r="A920" s="9">
        <v>919.0</v>
      </c>
      <c r="B920" s="3">
        <f t="shared" si="1"/>
        <v>276000</v>
      </c>
      <c r="C920" s="4">
        <f t="shared" si="2"/>
        <v>377414.92</v>
      </c>
      <c r="D920" s="4">
        <f t="shared" si="3"/>
        <v>653414.92</v>
      </c>
      <c r="E920" s="4">
        <f t="shared" si="4"/>
        <v>658555.4</v>
      </c>
    </row>
    <row r="921">
      <c r="A921" s="9">
        <v>920.0</v>
      </c>
      <c r="B921" s="3">
        <f t="shared" si="1"/>
        <v>276000</v>
      </c>
      <c r="C921" s="4">
        <f t="shared" si="2"/>
        <v>377825.6</v>
      </c>
      <c r="D921" s="4">
        <f t="shared" si="3"/>
        <v>653825.6</v>
      </c>
      <c r="E921" s="4">
        <f t="shared" si="4"/>
        <v>659272</v>
      </c>
    </row>
    <row r="922">
      <c r="A922" s="9">
        <v>921.0</v>
      </c>
      <c r="B922" s="3">
        <f t="shared" si="1"/>
        <v>276000</v>
      </c>
      <c r="C922" s="4">
        <f t="shared" si="2"/>
        <v>378236.28</v>
      </c>
      <c r="D922" s="4">
        <f t="shared" si="3"/>
        <v>654236.28</v>
      </c>
      <c r="E922" s="4">
        <f t="shared" si="4"/>
        <v>659988.6</v>
      </c>
    </row>
    <row r="923">
      <c r="A923" s="9">
        <v>922.0</v>
      </c>
      <c r="B923" s="3">
        <f t="shared" si="1"/>
        <v>276000</v>
      </c>
      <c r="C923" s="4">
        <f t="shared" si="2"/>
        <v>378646.96</v>
      </c>
      <c r="D923" s="4">
        <f t="shared" si="3"/>
        <v>654646.96</v>
      </c>
      <c r="E923" s="4">
        <f t="shared" si="4"/>
        <v>660705.2</v>
      </c>
    </row>
    <row r="924">
      <c r="A924" s="9">
        <v>923.0</v>
      </c>
      <c r="B924" s="3">
        <f t="shared" si="1"/>
        <v>276000</v>
      </c>
      <c r="C924" s="4">
        <f t="shared" si="2"/>
        <v>379057.64</v>
      </c>
      <c r="D924" s="4">
        <f t="shared" si="3"/>
        <v>655057.64</v>
      </c>
      <c r="E924" s="4">
        <f t="shared" si="4"/>
        <v>661421.8</v>
      </c>
    </row>
    <row r="925">
      <c r="A925" s="9">
        <v>924.0</v>
      </c>
      <c r="B925" s="3">
        <f t="shared" si="1"/>
        <v>276000</v>
      </c>
      <c r="C925" s="4">
        <f t="shared" si="2"/>
        <v>379468.32</v>
      </c>
      <c r="D925" s="4">
        <f t="shared" si="3"/>
        <v>655468.32</v>
      </c>
      <c r="E925" s="4">
        <f t="shared" si="4"/>
        <v>662138.4</v>
      </c>
    </row>
    <row r="926">
      <c r="A926" s="9">
        <v>925.0</v>
      </c>
      <c r="B926" s="3">
        <f t="shared" si="1"/>
        <v>276000</v>
      </c>
      <c r="C926" s="4">
        <f t="shared" si="2"/>
        <v>379879</v>
      </c>
      <c r="D926" s="4">
        <f t="shared" si="3"/>
        <v>655879</v>
      </c>
      <c r="E926" s="4">
        <f t="shared" si="4"/>
        <v>662855</v>
      </c>
    </row>
    <row r="927">
      <c r="A927" s="9">
        <v>926.0</v>
      </c>
      <c r="B927" s="3">
        <f t="shared" si="1"/>
        <v>276000</v>
      </c>
      <c r="C927" s="4">
        <f t="shared" si="2"/>
        <v>380289.68</v>
      </c>
      <c r="D927" s="4">
        <f t="shared" si="3"/>
        <v>656289.68</v>
      </c>
      <c r="E927" s="4">
        <f t="shared" si="4"/>
        <v>663571.6</v>
      </c>
    </row>
    <row r="928">
      <c r="A928" s="9">
        <v>927.0</v>
      </c>
      <c r="B928" s="3">
        <f t="shared" si="1"/>
        <v>276000</v>
      </c>
      <c r="C928" s="4">
        <f t="shared" si="2"/>
        <v>380700.36</v>
      </c>
      <c r="D928" s="4">
        <f t="shared" si="3"/>
        <v>656700.36</v>
      </c>
      <c r="E928" s="4">
        <f t="shared" si="4"/>
        <v>664288.2</v>
      </c>
    </row>
    <row r="929">
      <c r="A929" s="9">
        <v>928.0</v>
      </c>
      <c r="B929" s="3">
        <f t="shared" si="1"/>
        <v>276000</v>
      </c>
      <c r="C929" s="4">
        <f t="shared" si="2"/>
        <v>381111.04</v>
      </c>
      <c r="D929" s="4">
        <f t="shared" si="3"/>
        <v>657111.04</v>
      </c>
      <c r="E929" s="4">
        <f t="shared" si="4"/>
        <v>665004.8</v>
      </c>
    </row>
    <row r="930">
      <c r="A930" s="9">
        <v>929.0</v>
      </c>
      <c r="B930" s="3">
        <f t="shared" si="1"/>
        <v>276000</v>
      </c>
      <c r="C930" s="4">
        <f t="shared" si="2"/>
        <v>381521.72</v>
      </c>
      <c r="D930" s="4">
        <f t="shared" si="3"/>
        <v>657521.72</v>
      </c>
      <c r="E930" s="4">
        <f t="shared" si="4"/>
        <v>665721.4</v>
      </c>
    </row>
    <row r="931">
      <c r="A931" s="9">
        <v>930.0</v>
      </c>
      <c r="B931" s="3">
        <f t="shared" si="1"/>
        <v>276000</v>
      </c>
      <c r="C931" s="4">
        <f t="shared" si="2"/>
        <v>381932.4</v>
      </c>
      <c r="D931" s="4">
        <f t="shared" si="3"/>
        <v>657932.4</v>
      </c>
      <c r="E931" s="4">
        <f t="shared" si="4"/>
        <v>666438</v>
      </c>
    </row>
    <row r="932">
      <c r="A932" s="9">
        <v>931.0</v>
      </c>
      <c r="B932" s="3">
        <f t="shared" si="1"/>
        <v>276000</v>
      </c>
      <c r="C932" s="4">
        <f t="shared" si="2"/>
        <v>382343.08</v>
      </c>
      <c r="D932" s="4">
        <f t="shared" si="3"/>
        <v>658343.08</v>
      </c>
      <c r="E932" s="4">
        <f t="shared" si="4"/>
        <v>667154.6</v>
      </c>
    </row>
    <row r="933">
      <c r="A933" s="9">
        <v>932.0</v>
      </c>
      <c r="B933" s="3">
        <f t="shared" si="1"/>
        <v>276000</v>
      </c>
      <c r="C933" s="4">
        <f t="shared" si="2"/>
        <v>382753.76</v>
      </c>
      <c r="D933" s="4">
        <f t="shared" si="3"/>
        <v>658753.76</v>
      </c>
      <c r="E933" s="4">
        <f t="shared" si="4"/>
        <v>667871.2</v>
      </c>
    </row>
    <row r="934">
      <c r="A934" s="9">
        <v>933.0</v>
      </c>
      <c r="B934" s="3">
        <f t="shared" si="1"/>
        <v>276000</v>
      </c>
      <c r="C934" s="4">
        <f t="shared" si="2"/>
        <v>383164.44</v>
      </c>
      <c r="D934" s="4">
        <f t="shared" si="3"/>
        <v>659164.44</v>
      </c>
      <c r="E934" s="4">
        <f t="shared" si="4"/>
        <v>668587.8</v>
      </c>
    </row>
    <row r="935">
      <c r="A935" s="9">
        <v>934.0</v>
      </c>
      <c r="B935" s="3">
        <f t="shared" si="1"/>
        <v>276000</v>
      </c>
      <c r="C935" s="4">
        <f t="shared" si="2"/>
        <v>383575.12</v>
      </c>
      <c r="D935" s="4">
        <f t="shared" si="3"/>
        <v>659575.12</v>
      </c>
      <c r="E935" s="4">
        <f t="shared" si="4"/>
        <v>669304.4</v>
      </c>
    </row>
    <row r="936">
      <c r="A936" s="9">
        <v>935.0</v>
      </c>
      <c r="B936" s="3">
        <f t="shared" si="1"/>
        <v>276000</v>
      </c>
      <c r="C936" s="4">
        <f t="shared" si="2"/>
        <v>383985.8</v>
      </c>
      <c r="D936" s="4">
        <f t="shared" si="3"/>
        <v>659985.8</v>
      </c>
      <c r="E936" s="4">
        <f t="shared" si="4"/>
        <v>670021</v>
      </c>
    </row>
    <row r="937">
      <c r="A937" s="9">
        <v>936.0</v>
      </c>
      <c r="B937" s="3">
        <f t="shared" si="1"/>
        <v>276000</v>
      </c>
      <c r="C937" s="4">
        <f t="shared" si="2"/>
        <v>384396.48</v>
      </c>
      <c r="D937" s="4">
        <f t="shared" si="3"/>
        <v>660396.48</v>
      </c>
      <c r="E937" s="4">
        <f t="shared" si="4"/>
        <v>670737.6</v>
      </c>
    </row>
    <row r="938">
      <c r="A938" s="9">
        <v>937.0</v>
      </c>
      <c r="B938" s="3">
        <f t="shared" si="1"/>
        <v>276000</v>
      </c>
      <c r="C938" s="4">
        <f t="shared" si="2"/>
        <v>384807.16</v>
      </c>
      <c r="D938" s="4">
        <f t="shared" si="3"/>
        <v>660807.16</v>
      </c>
      <c r="E938" s="4">
        <f t="shared" si="4"/>
        <v>671454.2</v>
      </c>
    </row>
    <row r="939">
      <c r="A939" s="9">
        <v>938.0</v>
      </c>
      <c r="B939" s="3">
        <f t="shared" si="1"/>
        <v>276000</v>
      </c>
      <c r="C939" s="4">
        <f t="shared" si="2"/>
        <v>385217.84</v>
      </c>
      <c r="D939" s="4">
        <f t="shared" si="3"/>
        <v>661217.84</v>
      </c>
      <c r="E939" s="4">
        <f t="shared" si="4"/>
        <v>672170.8</v>
      </c>
    </row>
    <row r="940">
      <c r="A940" s="9">
        <v>939.0</v>
      </c>
      <c r="B940" s="3">
        <f t="shared" si="1"/>
        <v>276000</v>
      </c>
      <c r="C940" s="4">
        <f t="shared" si="2"/>
        <v>385628.52</v>
      </c>
      <c r="D940" s="4">
        <f t="shared" si="3"/>
        <v>661628.52</v>
      </c>
      <c r="E940" s="4">
        <f t="shared" si="4"/>
        <v>672887.4</v>
      </c>
    </row>
    <row r="941">
      <c r="A941" s="9">
        <v>940.0</v>
      </c>
      <c r="B941" s="3">
        <f t="shared" si="1"/>
        <v>276000</v>
      </c>
      <c r="C941" s="4">
        <f t="shared" si="2"/>
        <v>386039.2</v>
      </c>
      <c r="D941" s="4">
        <f t="shared" si="3"/>
        <v>662039.2</v>
      </c>
      <c r="E941" s="4">
        <f t="shared" si="4"/>
        <v>673604</v>
      </c>
    </row>
    <row r="942">
      <c r="A942" s="9">
        <v>941.0</v>
      </c>
      <c r="B942" s="3">
        <f t="shared" si="1"/>
        <v>276000</v>
      </c>
      <c r="C942" s="4">
        <f t="shared" si="2"/>
        <v>386449.88</v>
      </c>
      <c r="D942" s="4">
        <f t="shared" si="3"/>
        <v>662449.88</v>
      </c>
      <c r="E942" s="4">
        <f t="shared" si="4"/>
        <v>674320.6</v>
      </c>
    </row>
    <row r="943">
      <c r="A943" s="9">
        <v>942.0</v>
      </c>
      <c r="B943" s="3">
        <f t="shared" si="1"/>
        <v>276000</v>
      </c>
      <c r="C943" s="4">
        <f t="shared" si="2"/>
        <v>386860.56</v>
      </c>
      <c r="D943" s="4">
        <f t="shared" si="3"/>
        <v>662860.56</v>
      </c>
      <c r="E943" s="4">
        <f t="shared" si="4"/>
        <v>675037.2</v>
      </c>
    </row>
    <row r="944">
      <c r="A944" s="9">
        <v>943.0</v>
      </c>
      <c r="B944" s="3">
        <f t="shared" si="1"/>
        <v>276000</v>
      </c>
      <c r="C944" s="4">
        <f t="shared" si="2"/>
        <v>387271.24</v>
      </c>
      <c r="D944" s="4">
        <f t="shared" si="3"/>
        <v>663271.24</v>
      </c>
      <c r="E944" s="4">
        <f t="shared" si="4"/>
        <v>675753.8</v>
      </c>
    </row>
    <row r="945">
      <c r="A945" s="9">
        <v>944.0</v>
      </c>
      <c r="B945" s="3">
        <f t="shared" si="1"/>
        <v>276000</v>
      </c>
      <c r="C945" s="4">
        <f t="shared" si="2"/>
        <v>387681.92</v>
      </c>
      <c r="D945" s="4">
        <f t="shared" si="3"/>
        <v>663681.92</v>
      </c>
      <c r="E945" s="4">
        <f t="shared" si="4"/>
        <v>676470.4</v>
      </c>
    </row>
    <row r="946">
      <c r="A946" s="9">
        <v>945.0</v>
      </c>
      <c r="B946" s="3">
        <f t="shared" si="1"/>
        <v>276000</v>
      </c>
      <c r="C946" s="4">
        <f t="shared" si="2"/>
        <v>388092.6</v>
      </c>
      <c r="D946" s="4">
        <f t="shared" si="3"/>
        <v>664092.6</v>
      </c>
      <c r="E946" s="4">
        <f t="shared" si="4"/>
        <v>677187</v>
      </c>
    </row>
    <row r="947">
      <c r="A947" s="9">
        <v>946.0</v>
      </c>
      <c r="B947" s="3">
        <f t="shared" si="1"/>
        <v>276000</v>
      </c>
      <c r="C947" s="4">
        <f t="shared" si="2"/>
        <v>388503.28</v>
      </c>
      <c r="D947" s="4">
        <f t="shared" si="3"/>
        <v>664503.28</v>
      </c>
      <c r="E947" s="4">
        <f t="shared" si="4"/>
        <v>677903.6</v>
      </c>
    </row>
    <row r="948">
      <c r="A948" s="9">
        <v>947.0</v>
      </c>
      <c r="B948" s="3">
        <f t="shared" si="1"/>
        <v>276000</v>
      </c>
      <c r="C948" s="4">
        <f t="shared" si="2"/>
        <v>388913.96</v>
      </c>
      <c r="D948" s="4">
        <f t="shared" si="3"/>
        <v>664913.96</v>
      </c>
      <c r="E948" s="4">
        <f t="shared" si="4"/>
        <v>678620.2</v>
      </c>
    </row>
    <row r="949">
      <c r="A949" s="9">
        <v>948.0</v>
      </c>
      <c r="B949" s="3">
        <f t="shared" si="1"/>
        <v>276000</v>
      </c>
      <c r="C949" s="4">
        <f t="shared" si="2"/>
        <v>389324.64</v>
      </c>
      <c r="D949" s="4">
        <f t="shared" si="3"/>
        <v>665324.64</v>
      </c>
      <c r="E949" s="4">
        <f t="shared" si="4"/>
        <v>679336.8</v>
      </c>
    </row>
    <row r="950">
      <c r="A950" s="9">
        <v>949.0</v>
      </c>
      <c r="B950" s="3">
        <f t="shared" si="1"/>
        <v>276000</v>
      </c>
      <c r="C950" s="4">
        <f t="shared" si="2"/>
        <v>389735.32</v>
      </c>
      <c r="D950" s="4">
        <f t="shared" si="3"/>
        <v>665735.32</v>
      </c>
      <c r="E950" s="4">
        <f t="shared" si="4"/>
        <v>680053.4</v>
      </c>
    </row>
    <row r="951">
      <c r="A951" s="9">
        <v>950.0</v>
      </c>
      <c r="B951" s="3">
        <f t="shared" si="1"/>
        <v>276000</v>
      </c>
      <c r="C951" s="4">
        <f t="shared" si="2"/>
        <v>390146</v>
      </c>
      <c r="D951" s="4">
        <f t="shared" si="3"/>
        <v>666146</v>
      </c>
      <c r="E951" s="4">
        <f t="shared" si="4"/>
        <v>680770</v>
      </c>
    </row>
    <row r="952">
      <c r="A952" s="9">
        <v>951.0</v>
      </c>
      <c r="B952" s="3">
        <f t="shared" si="1"/>
        <v>276000</v>
      </c>
      <c r="C952" s="4">
        <f t="shared" si="2"/>
        <v>390556.68</v>
      </c>
      <c r="D952" s="4">
        <f t="shared" si="3"/>
        <v>666556.68</v>
      </c>
      <c r="E952" s="4">
        <f t="shared" si="4"/>
        <v>681486.6</v>
      </c>
    </row>
    <row r="953">
      <c r="A953" s="9">
        <v>952.0</v>
      </c>
      <c r="B953" s="3">
        <f t="shared" si="1"/>
        <v>276000</v>
      </c>
      <c r="C953" s="4">
        <f t="shared" si="2"/>
        <v>390967.36</v>
      </c>
      <c r="D953" s="4">
        <f t="shared" si="3"/>
        <v>666967.36</v>
      </c>
      <c r="E953" s="4">
        <f t="shared" si="4"/>
        <v>682203.2</v>
      </c>
    </row>
    <row r="954">
      <c r="A954" s="9">
        <v>953.0</v>
      </c>
      <c r="B954" s="3">
        <f t="shared" si="1"/>
        <v>276000</v>
      </c>
      <c r="C954" s="4">
        <f t="shared" si="2"/>
        <v>391378.04</v>
      </c>
      <c r="D954" s="4">
        <f t="shared" si="3"/>
        <v>667378.04</v>
      </c>
      <c r="E954" s="4">
        <f t="shared" si="4"/>
        <v>682919.8</v>
      </c>
    </row>
    <row r="955">
      <c r="A955" s="9">
        <v>954.0</v>
      </c>
      <c r="B955" s="3">
        <f t="shared" si="1"/>
        <v>276000</v>
      </c>
      <c r="C955" s="4">
        <f t="shared" si="2"/>
        <v>391788.72</v>
      </c>
      <c r="D955" s="4">
        <f t="shared" si="3"/>
        <v>667788.72</v>
      </c>
      <c r="E955" s="4">
        <f t="shared" si="4"/>
        <v>683636.4</v>
      </c>
    </row>
    <row r="956">
      <c r="A956" s="9">
        <v>955.0</v>
      </c>
      <c r="B956" s="3">
        <f t="shared" si="1"/>
        <v>276000</v>
      </c>
      <c r="C956" s="4">
        <f t="shared" si="2"/>
        <v>392199.4</v>
      </c>
      <c r="D956" s="4">
        <f t="shared" si="3"/>
        <v>668199.4</v>
      </c>
      <c r="E956" s="4">
        <f t="shared" si="4"/>
        <v>684353</v>
      </c>
    </row>
    <row r="957">
      <c r="A957" s="9">
        <v>956.0</v>
      </c>
      <c r="B957" s="3">
        <f t="shared" si="1"/>
        <v>276000</v>
      </c>
      <c r="C957" s="4">
        <f t="shared" si="2"/>
        <v>392610.08</v>
      </c>
      <c r="D957" s="4">
        <f t="shared" si="3"/>
        <v>668610.08</v>
      </c>
      <c r="E957" s="4">
        <f t="shared" si="4"/>
        <v>685069.6</v>
      </c>
    </row>
    <row r="958">
      <c r="A958" s="9">
        <v>957.0</v>
      </c>
      <c r="B958" s="3">
        <f t="shared" si="1"/>
        <v>276000</v>
      </c>
      <c r="C958" s="4">
        <f t="shared" si="2"/>
        <v>393020.76</v>
      </c>
      <c r="D958" s="4">
        <f t="shared" si="3"/>
        <v>669020.76</v>
      </c>
      <c r="E958" s="4">
        <f t="shared" si="4"/>
        <v>685786.2</v>
      </c>
    </row>
    <row r="959">
      <c r="A959" s="9">
        <v>958.0</v>
      </c>
      <c r="B959" s="3">
        <f t="shared" si="1"/>
        <v>276000</v>
      </c>
      <c r="C959" s="4">
        <f t="shared" si="2"/>
        <v>393431.44</v>
      </c>
      <c r="D959" s="4">
        <f t="shared" si="3"/>
        <v>669431.44</v>
      </c>
      <c r="E959" s="4">
        <f t="shared" si="4"/>
        <v>686502.8</v>
      </c>
    </row>
    <row r="960">
      <c r="A960" s="9">
        <v>959.0</v>
      </c>
      <c r="B960" s="3">
        <f t="shared" si="1"/>
        <v>276000</v>
      </c>
      <c r="C960" s="4">
        <f t="shared" si="2"/>
        <v>393842.12</v>
      </c>
      <c r="D960" s="4">
        <f t="shared" si="3"/>
        <v>669842.12</v>
      </c>
      <c r="E960" s="4">
        <f t="shared" si="4"/>
        <v>687219.4</v>
      </c>
    </row>
    <row r="961">
      <c r="A961" s="9">
        <v>960.0</v>
      </c>
      <c r="B961" s="3">
        <f t="shared" si="1"/>
        <v>276000</v>
      </c>
      <c r="C961" s="4">
        <f t="shared" si="2"/>
        <v>394252.8</v>
      </c>
      <c r="D961" s="4">
        <f t="shared" si="3"/>
        <v>670252.8</v>
      </c>
      <c r="E961" s="4">
        <f t="shared" si="4"/>
        <v>687936</v>
      </c>
    </row>
    <row r="962">
      <c r="A962" s="9">
        <v>961.0</v>
      </c>
      <c r="B962" s="3">
        <f t="shared" si="1"/>
        <v>276000</v>
      </c>
      <c r="C962" s="4">
        <f t="shared" si="2"/>
        <v>394663.48</v>
      </c>
      <c r="D962" s="4">
        <f t="shared" si="3"/>
        <v>670663.48</v>
      </c>
      <c r="E962" s="4">
        <f t="shared" si="4"/>
        <v>688652.6</v>
      </c>
    </row>
    <row r="963">
      <c r="A963" s="9">
        <v>962.0</v>
      </c>
      <c r="B963" s="3">
        <f t="shared" si="1"/>
        <v>276000</v>
      </c>
      <c r="C963" s="4">
        <f t="shared" si="2"/>
        <v>395074.16</v>
      </c>
      <c r="D963" s="4">
        <f t="shared" si="3"/>
        <v>671074.16</v>
      </c>
      <c r="E963" s="4">
        <f t="shared" si="4"/>
        <v>689369.2</v>
      </c>
    </row>
    <row r="964">
      <c r="A964" s="9">
        <v>963.0</v>
      </c>
      <c r="B964" s="3">
        <f t="shared" si="1"/>
        <v>276000</v>
      </c>
      <c r="C964" s="4">
        <f t="shared" si="2"/>
        <v>395484.84</v>
      </c>
      <c r="D964" s="4">
        <f t="shared" si="3"/>
        <v>671484.84</v>
      </c>
      <c r="E964" s="4">
        <f t="shared" si="4"/>
        <v>690085.8</v>
      </c>
    </row>
    <row r="965">
      <c r="A965" s="9">
        <v>964.0</v>
      </c>
      <c r="B965" s="3">
        <f t="shared" si="1"/>
        <v>276000</v>
      </c>
      <c r="C965" s="4">
        <f t="shared" si="2"/>
        <v>395895.52</v>
      </c>
      <c r="D965" s="4">
        <f t="shared" si="3"/>
        <v>671895.52</v>
      </c>
      <c r="E965" s="4">
        <f t="shared" si="4"/>
        <v>690802.4</v>
      </c>
    </row>
    <row r="966">
      <c r="A966" s="9">
        <v>965.0</v>
      </c>
      <c r="B966" s="3">
        <f t="shared" si="1"/>
        <v>276000</v>
      </c>
      <c r="C966" s="4">
        <f t="shared" si="2"/>
        <v>396306.2</v>
      </c>
      <c r="D966" s="4">
        <f t="shared" si="3"/>
        <v>672306.2</v>
      </c>
      <c r="E966" s="4">
        <f t="shared" si="4"/>
        <v>691519</v>
      </c>
    </row>
    <row r="967">
      <c r="A967" s="9">
        <v>966.0</v>
      </c>
      <c r="B967" s="3">
        <f t="shared" si="1"/>
        <v>276000</v>
      </c>
      <c r="C967" s="4">
        <f t="shared" si="2"/>
        <v>396716.88</v>
      </c>
      <c r="D967" s="4">
        <f t="shared" si="3"/>
        <v>672716.88</v>
      </c>
      <c r="E967" s="4">
        <f t="shared" si="4"/>
        <v>692235.6</v>
      </c>
    </row>
    <row r="968">
      <c r="A968" s="9">
        <v>967.0</v>
      </c>
      <c r="B968" s="3">
        <f t="shared" si="1"/>
        <v>276000</v>
      </c>
      <c r="C968" s="4">
        <f t="shared" si="2"/>
        <v>397127.56</v>
      </c>
      <c r="D968" s="4">
        <f t="shared" si="3"/>
        <v>673127.56</v>
      </c>
      <c r="E968" s="4">
        <f t="shared" si="4"/>
        <v>692952.2</v>
      </c>
    </row>
    <row r="969">
      <c r="A969" s="9">
        <v>968.0</v>
      </c>
      <c r="B969" s="3">
        <f t="shared" si="1"/>
        <v>276000</v>
      </c>
      <c r="C969" s="4">
        <f t="shared" si="2"/>
        <v>397538.24</v>
      </c>
      <c r="D969" s="4">
        <f t="shared" si="3"/>
        <v>673538.24</v>
      </c>
      <c r="E969" s="4">
        <f t="shared" si="4"/>
        <v>693668.8</v>
      </c>
    </row>
    <row r="970">
      <c r="A970" s="9">
        <v>969.0</v>
      </c>
      <c r="B970" s="3">
        <f t="shared" si="1"/>
        <v>276000</v>
      </c>
      <c r="C970" s="4">
        <f t="shared" si="2"/>
        <v>397948.92</v>
      </c>
      <c r="D970" s="4">
        <f t="shared" si="3"/>
        <v>673948.92</v>
      </c>
      <c r="E970" s="4">
        <f t="shared" si="4"/>
        <v>694385.4</v>
      </c>
    </row>
    <row r="971">
      <c r="A971" s="9">
        <v>970.0</v>
      </c>
      <c r="B971" s="3">
        <f t="shared" si="1"/>
        <v>276000</v>
      </c>
      <c r="C971" s="4">
        <f t="shared" si="2"/>
        <v>398359.6</v>
      </c>
      <c r="D971" s="4">
        <f t="shared" si="3"/>
        <v>674359.6</v>
      </c>
      <c r="E971" s="4">
        <f t="shared" si="4"/>
        <v>695102</v>
      </c>
    </row>
    <row r="972">
      <c r="A972" s="9">
        <v>971.0</v>
      </c>
      <c r="B972" s="3">
        <f t="shared" si="1"/>
        <v>276000</v>
      </c>
      <c r="C972" s="4">
        <f t="shared" si="2"/>
        <v>398770.28</v>
      </c>
      <c r="D972" s="4">
        <f t="shared" si="3"/>
        <v>674770.28</v>
      </c>
      <c r="E972" s="4">
        <f t="shared" si="4"/>
        <v>695818.6</v>
      </c>
    </row>
    <row r="973">
      <c r="A973" s="9">
        <v>972.0</v>
      </c>
      <c r="B973" s="3">
        <f t="shared" si="1"/>
        <v>276000</v>
      </c>
      <c r="C973" s="4">
        <f t="shared" si="2"/>
        <v>399180.96</v>
      </c>
      <c r="D973" s="4">
        <f t="shared" si="3"/>
        <v>675180.96</v>
      </c>
      <c r="E973" s="4">
        <f t="shared" si="4"/>
        <v>696535.2</v>
      </c>
    </row>
    <row r="974">
      <c r="A974" s="9">
        <v>973.0</v>
      </c>
      <c r="B974" s="3">
        <f t="shared" si="1"/>
        <v>276000</v>
      </c>
      <c r="C974" s="4">
        <f t="shared" si="2"/>
        <v>399591.64</v>
      </c>
      <c r="D974" s="4">
        <f t="shared" si="3"/>
        <v>675591.64</v>
      </c>
      <c r="E974" s="4">
        <f t="shared" si="4"/>
        <v>697251.8</v>
      </c>
    </row>
    <row r="975">
      <c r="A975" s="9">
        <v>974.0</v>
      </c>
      <c r="B975" s="3">
        <f t="shared" si="1"/>
        <v>276000</v>
      </c>
      <c r="C975" s="4">
        <f t="shared" si="2"/>
        <v>400002.32</v>
      </c>
      <c r="D975" s="4">
        <f t="shared" si="3"/>
        <v>676002.32</v>
      </c>
      <c r="E975" s="4">
        <f t="shared" si="4"/>
        <v>697968.4</v>
      </c>
    </row>
    <row r="976">
      <c r="A976" s="9">
        <v>975.0</v>
      </c>
      <c r="B976" s="3">
        <f t="shared" si="1"/>
        <v>276000</v>
      </c>
      <c r="C976" s="4">
        <f t="shared" si="2"/>
        <v>400413</v>
      </c>
      <c r="D976" s="4">
        <f t="shared" si="3"/>
        <v>676413</v>
      </c>
      <c r="E976" s="4">
        <f t="shared" si="4"/>
        <v>698685</v>
      </c>
    </row>
    <row r="977">
      <c r="A977" s="9">
        <v>976.0</v>
      </c>
      <c r="B977" s="3">
        <f t="shared" si="1"/>
        <v>276000</v>
      </c>
      <c r="C977" s="4">
        <f t="shared" si="2"/>
        <v>400823.68</v>
      </c>
      <c r="D977" s="4">
        <f t="shared" si="3"/>
        <v>676823.68</v>
      </c>
      <c r="E977" s="4">
        <f t="shared" si="4"/>
        <v>699401.6</v>
      </c>
    </row>
    <row r="978">
      <c r="A978" s="9">
        <v>977.0</v>
      </c>
      <c r="B978" s="3">
        <f t="shared" si="1"/>
        <v>276000</v>
      </c>
      <c r="C978" s="4">
        <f t="shared" si="2"/>
        <v>401234.36</v>
      </c>
      <c r="D978" s="4">
        <f t="shared" si="3"/>
        <v>677234.36</v>
      </c>
      <c r="E978" s="4">
        <f t="shared" si="4"/>
        <v>700118.2</v>
      </c>
    </row>
    <row r="979">
      <c r="A979" s="9">
        <v>978.0</v>
      </c>
      <c r="B979" s="3">
        <f t="shared" si="1"/>
        <v>276000</v>
      </c>
      <c r="C979" s="4">
        <f t="shared" si="2"/>
        <v>401645.04</v>
      </c>
      <c r="D979" s="4">
        <f t="shared" si="3"/>
        <v>677645.04</v>
      </c>
      <c r="E979" s="4">
        <f t="shared" si="4"/>
        <v>700834.8</v>
      </c>
    </row>
    <row r="980">
      <c r="A980" s="9">
        <v>979.0</v>
      </c>
      <c r="B980" s="3">
        <f t="shared" si="1"/>
        <v>276000</v>
      </c>
      <c r="C980" s="4">
        <f t="shared" si="2"/>
        <v>402055.72</v>
      </c>
      <c r="D980" s="4">
        <f t="shared" si="3"/>
        <v>678055.72</v>
      </c>
      <c r="E980" s="4">
        <f t="shared" si="4"/>
        <v>701551.4</v>
      </c>
    </row>
    <row r="981">
      <c r="A981" s="9">
        <v>980.0</v>
      </c>
      <c r="B981" s="3">
        <f t="shared" si="1"/>
        <v>276000</v>
      </c>
      <c r="C981" s="4">
        <f t="shared" si="2"/>
        <v>402466.4</v>
      </c>
      <c r="D981" s="4">
        <f t="shared" si="3"/>
        <v>678466.4</v>
      </c>
      <c r="E981" s="4">
        <f t="shared" si="4"/>
        <v>702268</v>
      </c>
    </row>
    <row r="982">
      <c r="A982" s="9">
        <v>981.0</v>
      </c>
      <c r="B982" s="3">
        <f t="shared" si="1"/>
        <v>276000</v>
      </c>
      <c r="C982" s="4">
        <f t="shared" si="2"/>
        <v>402877.08</v>
      </c>
      <c r="D982" s="4">
        <f t="shared" si="3"/>
        <v>678877.08</v>
      </c>
      <c r="E982" s="4">
        <f t="shared" si="4"/>
        <v>702984.6</v>
      </c>
    </row>
    <row r="983">
      <c r="A983" s="9">
        <v>982.0</v>
      </c>
      <c r="B983" s="3">
        <f t="shared" si="1"/>
        <v>276000</v>
      </c>
      <c r="C983" s="4">
        <f t="shared" si="2"/>
        <v>403287.76</v>
      </c>
      <c r="D983" s="4">
        <f t="shared" si="3"/>
        <v>679287.76</v>
      </c>
      <c r="E983" s="4">
        <f t="shared" si="4"/>
        <v>703701.2</v>
      </c>
    </row>
    <row r="984">
      <c r="A984" s="9">
        <v>983.0</v>
      </c>
      <c r="B984" s="3">
        <f t="shared" si="1"/>
        <v>276000</v>
      </c>
      <c r="C984" s="4">
        <f t="shared" si="2"/>
        <v>403698.44</v>
      </c>
      <c r="D984" s="4">
        <f t="shared" si="3"/>
        <v>679698.44</v>
      </c>
      <c r="E984" s="4">
        <f t="shared" si="4"/>
        <v>704417.8</v>
      </c>
    </row>
    <row r="985">
      <c r="A985" s="9">
        <v>984.0</v>
      </c>
      <c r="B985" s="3">
        <f t="shared" si="1"/>
        <v>276000</v>
      </c>
      <c r="C985" s="4">
        <f t="shared" si="2"/>
        <v>404109.12</v>
      </c>
      <c r="D985" s="4">
        <f t="shared" si="3"/>
        <v>680109.12</v>
      </c>
      <c r="E985" s="4">
        <f t="shared" si="4"/>
        <v>705134.4</v>
      </c>
    </row>
    <row r="986">
      <c r="A986" s="9">
        <v>985.0</v>
      </c>
      <c r="B986" s="3">
        <f t="shared" si="1"/>
        <v>276000</v>
      </c>
      <c r="C986" s="4">
        <f t="shared" si="2"/>
        <v>404519.8</v>
      </c>
      <c r="D986" s="4">
        <f t="shared" si="3"/>
        <v>680519.8</v>
      </c>
      <c r="E986" s="4">
        <f t="shared" si="4"/>
        <v>705851</v>
      </c>
    </row>
    <row r="987">
      <c r="A987" s="9">
        <v>986.0</v>
      </c>
      <c r="B987" s="3">
        <f t="shared" si="1"/>
        <v>276000</v>
      </c>
      <c r="C987" s="4">
        <f t="shared" si="2"/>
        <v>404930.48</v>
      </c>
      <c r="D987" s="4">
        <f t="shared" si="3"/>
        <v>680930.48</v>
      </c>
      <c r="E987" s="4">
        <f t="shared" si="4"/>
        <v>706567.6</v>
      </c>
    </row>
    <row r="988">
      <c r="A988" s="9">
        <v>987.0</v>
      </c>
      <c r="B988" s="3">
        <f t="shared" si="1"/>
        <v>276000</v>
      </c>
      <c r="C988" s="4">
        <f t="shared" si="2"/>
        <v>405341.16</v>
      </c>
      <c r="D988" s="4">
        <f t="shared" si="3"/>
        <v>681341.16</v>
      </c>
      <c r="E988" s="4">
        <f t="shared" si="4"/>
        <v>707284.2</v>
      </c>
    </row>
    <row r="989">
      <c r="A989" s="9">
        <v>988.0</v>
      </c>
      <c r="B989" s="3">
        <f t="shared" si="1"/>
        <v>276000</v>
      </c>
      <c r="C989" s="4">
        <f t="shared" si="2"/>
        <v>405751.84</v>
      </c>
      <c r="D989" s="4">
        <f t="shared" si="3"/>
        <v>681751.84</v>
      </c>
      <c r="E989" s="4">
        <f t="shared" si="4"/>
        <v>708000.8</v>
      </c>
    </row>
    <row r="990">
      <c r="A990" s="9">
        <v>989.0</v>
      </c>
      <c r="B990" s="3">
        <f t="shared" si="1"/>
        <v>276000</v>
      </c>
      <c r="C990" s="4">
        <f t="shared" si="2"/>
        <v>406162.52</v>
      </c>
      <c r="D990" s="4">
        <f t="shared" si="3"/>
        <v>682162.52</v>
      </c>
      <c r="E990" s="4">
        <f t="shared" si="4"/>
        <v>708717.4</v>
      </c>
    </row>
    <row r="991">
      <c r="A991" s="9">
        <v>990.0</v>
      </c>
      <c r="B991" s="3">
        <f t="shared" si="1"/>
        <v>276000</v>
      </c>
      <c r="C991" s="4">
        <f t="shared" si="2"/>
        <v>406573.2</v>
      </c>
      <c r="D991" s="4">
        <f t="shared" si="3"/>
        <v>682573.2</v>
      </c>
      <c r="E991" s="4">
        <f t="shared" si="4"/>
        <v>709434</v>
      </c>
    </row>
    <row r="992">
      <c r="A992" s="9">
        <v>991.0</v>
      </c>
      <c r="B992" s="3">
        <f t="shared" si="1"/>
        <v>276000</v>
      </c>
      <c r="C992" s="4">
        <f t="shared" si="2"/>
        <v>406983.88</v>
      </c>
      <c r="D992" s="4">
        <f t="shared" si="3"/>
        <v>682983.88</v>
      </c>
      <c r="E992" s="4">
        <f t="shared" si="4"/>
        <v>710150.6</v>
      </c>
    </row>
    <row r="993">
      <c r="A993" s="9">
        <v>992.0</v>
      </c>
      <c r="B993" s="3">
        <f t="shared" si="1"/>
        <v>276000</v>
      </c>
      <c r="C993" s="4">
        <f t="shared" si="2"/>
        <v>407394.56</v>
      </c>
      <c r="D993" s="4">
        <f t="shared" si="3"/>
        <v>683394.56</v>
      </c>
      <c r="E993" s="4">
        <f t="shared" si="4"/>
        <v>710867.2</v>
      </c>
    </row>
    <row r="994">
      <c r="A994" s="9">
        <v>993.0</v>
      </c>
      <c r="B994" s="3">
        <f t="shared" si="1"/>
        <v>276000</v>
      </c>
      <c r="C994" s="4">
        <f t="shared" si="2"/>
        <v>407805.24</v>
      </c>
      <c r="D994" s="4">
        <f t="shared" si="3"/>
        <v>683805.24</v>
      </c>
      <c r="E994" s="4">
        <f t="shared" si="4"/>
        <v>711583.8</v>
      </c>
    </row>
    <row r="995">
      <c r="A995" s="9">
        <v>994.0</v>
      </c>
      <c r="B995" s="3">
        <f t="shared" si="1"/>
        <v>276000</v>
      </c>
      <c r="C995" s="4">
        <f t="shared" si="2"/>
        <v>408215.92</v>
      </c>
      <c r="D995" s="4">
        <f t="shared" si="3"/>
        <v>684215.92</v>
      </c>
      <c r="E995" s="4">
        <f t="shared" si="4"/>
        <v>712300.4</v>
      </c>
    </row>
    <row r="996">
      <c r="A996" s="9">
        <v>995.0</v>
      </c>
      <c r="B996" s="3">
        <f t="shared" si="1"/>
        <v>276000</v>
      </c>
      <c r="C996" s="4">
        <f t="shared" si="2"/>
        <v>408626.6</v>
      </c>
      <c r="D996" s="4">
        <f t="shared" si="3"/>
        <v>684626.6</v>
      </c>
      <c r="E996" s="4">
        <f t="shared" si="4"/>
        <v>713017</v>
      </c>
    </row>
    <row r="997">
      <c r="A997" s="9">
        <v>996.0</v>
      </c>
      <c r="B997" s="3">
        <f t="shared" si="1"/>
        <v>276000</v>
      </c>
      <c r="C997" s="4">
        <f t="shared" si="2"/>
        <v>409037.28</v>
      </c>
      <c r="D997" s="4">
        <f t="shared" si="3"/>
        <v>685037.28</v>
      </c>
      <c r="E997" s="4">
        <f t="shared" si="4"/>
        <v>713733.6</v>
      </c>
    </row>
    <row r="998">
      <c r="A998" s="9">
        <v>997.0</v>
      </c>
      <c r="B998" s="3">
        <f t="shared" si="1"/>
        <v>276000</v>
      </c>
      <c r="C998" s="4">
        <f t="shared" si="2"/>
        <v>409447.96</v>
      </c>
      <c r="D998" s="4">
        <f t="shared" si="3"/>
        <v>685447.96</v>
      </c>
      <c r="E998" s="4">
        <f t="shared" si="4"/>
        <v>714450.2</v>
      </c>
    </row>
    <row r="999">
      <c r="A999" s="9">
        <v>998.0</v>
      </c>
      <c r="B999" s="3">
        <f t="shared" si="1"/>
        <v>276000</v>
      </c>
      <c r="C999" s="4">
        <f t="shared" si="2"/>
        <v>409858.64</v>
      </c>
      <c r="D999" s="4">
        <f t="shared" si="3"/>
        <v>685858.64</v>
      </c>
      <c r="E999" s="4">
        <f t="shared" si="4"/>
        <v>715166.8</v>
      </c>
    </row>
    <row r="1000">
      <c r="A1000" s="9">
        <v>999.0</v>
      </c>
      <c r="B1000" s="3">
        <f t="shared" si="1"/>
        <v>276000</v>
      </c>
      <c r="C1000" s="4">
        <f t="shared" si="2"/>
        <v>410269.32</v>
      </c>
      <c r="D1000" s="4">
        <f t="shared" si="3"/>
        <v>686269.32</v>
      </c>
      <c r="E1000" s="4">
        <f t="shared" si="4"/>
        <v>715883.4</v>
      </c>
    </row>
    <row r="1001">
      <c r="A1001" s="9">
        <v>1000.0</v>
      </c>
      <c r="B1001" s="3">
        <f t="shared" si="1"/>
        <v>276000</v>
      </c>
      <c r="C1001" s="4">
        <f t="shared" si="2"/>
        <v>410680</v>
      </c>
      <c r="D1001" s="4">
        <f t="shared" si="3"/>
        <v>686680</v>
      </c>
      <c r="E1001" s="4">
        <f t="shared" si="4"/>
        <v>716600</v>
      </c>
    </row>
    <row r="1002">
      <c r="A1002" s="9">
        <v>1001.0</v>
      </c>
      <c r="B1002" s="3">
        <f t="shared" si="1"/>
        <v>276000</v>
      </c>
      <c r="C1002" s="4">
        <f t="shared" si="2"/>
        <v>411090.68</v>
      </c>
      <c r="D1002" s="4">
        <f t="shared" si="3"/>
        <v>687090.68</v>
      </c>
      <c r="E1002" s="4">
        <f t="shared" si="4"/>
        <v>717316.6</v>
      </c>
    </row>
    <row r="1003">
      <c r="A1003" s="9">
        <v>1002.0</v>
      </c>
      <c r="B1003" s="3">
        <f t="shared" si="1"/>
        <v>276000</v>
      </c>
      <c r="C1003" s="4">
        <f t="shared" si="2"/>
        <v>411501.36</v>
      </c>
      <c r="D1003" s="4">
        <f t="shared" si="3"/>
        <v>687501.36</v>
      </c>
      <c r="E1003" s="4">
        <f t="shared" si="4"/>
        <v>718033.2</v>
      </c>
    </row>
    <row r="1004">
      <c r="A1004" s="9">
        <v>1003.0</v>
      </c>
      <c r="B1004" s="3">
        <f t="shared" si="1"/>
        <v>276000</v>
      </c>
      <c r="C1004" s="4">
        <f t="shared" si="2"/>
        <v>411912.04</v>
      </c>
      <c r="D1004" s="4">
        <f t="shared" si="3"/>
        <v>687912.04</v>
      </c>
      <c r="E1004" s="4">
        <f t="shared" si="4"/>
        <v>718749.8</v>
      </c>
    </row>
    <row r="1005">
      <c r="A1005" s="9">
        <v>1004.0</v>
      </c>
      <c r="B1005" s="3">
        <f t="shared" si="1"/>
        <v>276000</v>
      </c>
      <c r="C1005" s="4">
        <f t="shared" si="2"/>
        <v>412322.72</v>
      </c>
      <c r="D1005" s="4">
        <f t="shared" si="3"/>
        <v>688322.72</v>
      </c>
      <c r="E1005" s="4">
        <f t="shared" si="4"/>
        <v>719466.4</v>
      </c>
    </row>
    <row r="1006">
      <c r="A1006" s="9">
        <v>1005.0</v>
      </c>
      <c r="B1006" s="3">
        <f t="shared" si="1"/>
        <v>276000</v>
      </c>
      <c r="C1006" s="4">
        <f t="shared" si="2"/>
        <v>412733.4</v>
      </c>
      <c r="D1006" s="4">
        <f t="shared" si="3"/>
        <v>688733.4</v>
      </c>
      <c r="E1006" s="4">
        <f t="shared" si="4"/>
        <v>720183</v>
      </c>
    </row>
    <row r="1007">
      <c r="A1007" s="9">
        <v>1006.0</v>
      </c>
      <c r="B1007" s="3">
        <f t="shared" si="1"/>
        <v>276000</v>
      </c>
      <c r="C1007" s="4">
        <f t="shared" si="2"/>
        <v>413144.08</v>
      </c>
      <c r="D1007" s="4">
        <f t="shared" si="3"/>
        <v>689144.08</v>
      </c>
      <c r="E1007" s="4">
        <f t="shared" si="4"/>
        <v>720899.6</v>
      </c>
    </row>
    <row r="1008">
      <c r="A1008" s="9">
        <v>1007.0</v>
      </c>
      <c r="B1008" s="3">
        <f t="shared" si="1"/>
        <v>276000</v>
      </c>
      <c r="C1008" s="4">
        <f t="shared" si="2"/>
        <v>413554.76</v>
      </c>
      <c r="D1008" s="4">
        <f t="shared" si="3"/>
        <v>689554.76</v>
      </c>
      <c r="E1008" s="4">
        <f t="shared" si="4"/>
        <v>721616.2</v>
      </c>
    </row>
    <row r="1009">
      <c r="A1009" s="9">
        <v>1008.0</v>
      </c>
      <c r="B1009" s="3">
        <f t="shared" si="1"/>
        <v>276000</v>
      </c>
      <c r="C1009" s="4">
        <f t="shared" si="2"/>
        <v>413965.44</v>
      </c>
      <c r="D1009" s="4">
        <f t="shared" si="3"/>
        <v>689965.44</v>
      </c>
      <c r="E1009" s="4">
        <f t="shared" si="4"/>
        <v>722332.8</v>
      </c>
    </row>
    <row r="1010">
      <c r="A1010" s="9">
        <v>1009.0</v>
      </c>
      <c r="B1010" s="3">
        <f t="shared" si="1"/>
        <v>276000</v>
      </c>
      <c r="C1010" s="4">
        <f t="shared" si="2"/>
        <v>414376.12</v>
      </c>
      <c r="D1010" s="4">
        <f t="shared" si="3"/>
        <v>690376.12</v>
      </c>
      <c r="E1010" s="4">
        <f t="shared" si="4"/>
        <v>723049.4</v>
      </c>
    </row>
  </sheetData>
  <drawing r:id="rId1"/>
</worksheet>
</file>