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<sst xmlns="http://schemas.openxmlformats.org/spreadsheetml/2006/main" count="22" uniqueCount="14">
  <si>
    <t>Voltage (V)</t>
  </si>
  <si>
    <t>Current (mA)</t>
  </si>
  <si>
    <t>Phase Angle</t>
  </si>
  <si>
    <t>Power (W)</t>
  </si>
  <si>
    <t>Voltage Gain V/V</t>
  </si>
  <si>
    <t>Current Gain A/A</t>
  </si>
  <si>
    <t>Power Gain W/W</t>
  </si>
  <si>
    <t>Phase 1</t>
  </si>
  <si>
    <t>Phase 2</t>
  </si>
  <si>
    <t>Phase 3</t>
  </si>
  <si>
    <t>Neutral</t>
  </si>
  <si>
    <t>N/A</t>
  </si>
  <si>
    <t>Vin</t>
  </si>
  <si>
    <t>75 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</si>
</sst>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57"/>
    <col customWidth="1" min="7" max="7" width="17.0"/>
    <col customWidth="1" min="8" max="8" width="17.71"/>
  </cols>
  <sheetData>
    <row r="9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>
      <c r="A10" s="1" t="s">
        <v>7</v>
      </c>
      <c r="B10" s="1">
        <v>7.0</v>
      </c>
      <c r="C10" s="2">
        <f t="shared" ref="C10:C12" si="1">B10 *1000 /100</f>
        <v>70</v>
      </c>
      <c r="D10" s="1">
        <v>0.0</v>
      </c>
      <c r="E10" s="2">
        <f t="shared" ref="E10:E12" si="2">B10*C10/1000</f>
        <v>0.49</v>
      </c>
      <c r="F10" s="1">
        <v>7.0</v>
      </c>
      <c r="G10" s="2">
        <f t="shared" ref="G10:G12" si="3">0.07/(75*0.000000001)</f>
        <v>933333.3333</v>
      </c>
      <c r="H10" s="2">
        <f t="shared" ref="H10:H12" si="4">E10/$E$14</f>
        <v>6533333.333</v>
      </c>
    </row>
    <row r="11">
      <c r="A11" s="1" t="s">
        <v>8</v>
      </c>
      <c r="B11" s="1">
        <v>7.0</v>
      </c>
      <c r="C11" s="2">
        <f t="shared" si="1"/>
        <v>70</v>
      </c>
      <c r="D11" s="1">
        <v>-116.0</v>
      </c>
      <c r="E11" s="2">
        <f t="shared" si="2"/>
        <v>0.49</v>
      </c>
      <c r="F11" s="1">
        <v>7.0</v>
      </c>
      <c r="G11" s="2">
        <f t="shared" si="3"/>
        <v>933333.3333</v>
      </c>
      <c r="H11" s="2">
        <f t="shared" si="4"/>
        <v>6533333.333</v>
      </c>
    </row>
    <row r="12">
      <c r="A12" s="1" t="s">
        <v>9</v>
      </c>
      <c r="B12" s="1">
        <v>7.0</v>
      </c>
      <c r="C12" s="2">
        <f t="shared" si="1"/>
        <v>70</v>
      </c>
      <c r="D12" s="1">
        <v>-231.0</v>
      </c>
      <c r="E12" s="2">
        <f t="shared" si="2"/>
        <v>0.49</v>
      </c>
      <c r="F12" s="1">
        <v>7.0</v>
      </c>
      <c r="G12" s="2">
        <f t="shared" si="3"/>
        <v>933333.3333</v>
      </c>
      <c r="H12" s="2">
        <f t="shared" si="4"/>
        <v>6533333.333</v>
      </c>
    </row>
    <row r="13">
      <c r="A13" s="1" t="s">
        <v>10</v>
      </c>
      <c r="B13" s="1" t="s">
        <v>11</v>
      </c>
      <c r="C13" s="1">
        <v>0.72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</row>
    <row r="14">
      <c r="A14" s="1" t="s">
        <v>12</v>
      </c>
      <c r="B14" s="1">
        <v>1.0</v>
      </c>
      <c r="C14" s="1" t="s">
        <v>13</v>
      </c>
      <c r="D14" s="1">
        <v>0.0</v>
      </c>
      <c r="E14" s="2">
        <f>1*0.000000075</f>
        <v>0.000000075</v>
      </c>
      <c r="F14" s="1" t="s">
        <v>11</v>
      </c>
      <c r="G14" s="1" t="s">
        <v>11</v>
      </c>
      <c r="H14" s="1" t="s">
        <v>11</v>
      </c>
    </row>
    <row r="15">
      <c r="A15" s="1"/>
    </row>
    <row r="16">
      <c r="A16" s="2">
        <f>70/0.72</f>
        <v>97.22222222</v>
      </c>
    </row>
  </sheetData>
  <drawing r:id="rId1"/>
</worksheet>
</file>