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ctivities"/>
    <sheet r:id="rId2" sheetId="2" name="Lodging Options"/>
    <sheet r:id="rId3" sheetId="3" name="Node of Network Flow"/>
    <sheet r:id="rId4" sheetId="4" name="Distances between actitivities"/>
    <sheet r:id="rId5" sheetId="5" name="Gas Consumption Between Activit"/>
    <sheet r:id="rId6" sheetId="6" name="Sheet1"/>
  </sheets>
  <calcPr fullCalcOnLoad="1"/>
</workbook>
</file>

<file path=xl/sharedStrings.xml><?xml version="1.0" encoding="utf-8"?>
<sst xmlns="http://schemas.openxmlformats.org/spreadsheetml/2006/main" count="214" uniqueCount="117">
  <si>
    <t>Sequoia National Park</t>
  </si>
  <si>
    <t>Activity Category</t>
  </si>
  <si>
    <t>Activity Name</t>
  </si>
  <si>
    <t>Duration</t>
  </si>
  <si>
    <t>Difficulty</t>
  </si>
  <si>
    <t>Cost</t>
  </si>
  <si>
    <t>Fun Points</t>
  </si>
  <si>
    <t>Notes</t>
  </si>
  <si>
    <t>Hiking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</si>
  <si>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</si>
  <si>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</si>
  <si>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</si>
  <si>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</si>
  <si>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</si>
  <si>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</si>
  <si>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</si>
  <si>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</si>
  <si>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</si>
  <si>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</si>
  <si>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</si>
  <si>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</si>
  <si>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</si>
  <si>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</si>
  <si>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</si>
  <si>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Driving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</si>
  <si>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</si>
  <si>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</si>
  <si>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</si>
  <si>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</si>
  <si>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</si>
  <si>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</si>
  <si>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</si>
  <si>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</si>
  <si>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</si>
  <si>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</si>
  <si>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Shopping</t>
  </si>
  <si>
    <t>Grant Grove Village</t>
  </si>
  <si>
    <t>1-2 hrs</t>
  </si>
  <si>
    <t>stochastic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</si>
  <si>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</si>
  <si>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</si>
  <si>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</si>
  <si>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</si>
  <si>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</si>
  <si>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</si>
  <si>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</si>
  <si>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</si>
  <si>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</si>
  <si>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</si>
  <si>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>Channel Islands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</si>
  <si>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</si>
  <si>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</si>
  <si>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</si>
  <si>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</si>
  <si>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</si>
  <si>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</si>
  <si>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</si>
  <si>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</si>
  <si>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</si>
  <si>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</si>
  <si>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</si>
  <si>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</si>
  <si>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</si>
  <si>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</si>
  <si>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</si>
  <si>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</si>
  <si>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</si>
  <si>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</si>
  <si>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</si>
  <si>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</si>
  <si>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</si>
  <si>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</si>
  <si>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</si>
  <si>
    <t>Lodging</t>
  </si>
  <si>
    <t>Name</t>
  </si>
  <si>
    <t>Cost ($/person)</t>
  </si>
  <si>
    <t xml:space="preserve">Category </t>
  </si>
  <si>
    <t xml:space="preserve">Park </t>
  </si>
  <si>
    <t>Activity</t>
  </si>
  <si>
    <t>Category</t>
  </si>
  <si>
    <t>Congress Trail - Sequoia</t>
  </si>
  <si>
    <t>Sequoia</t>
  </si>
  <si>
    <t>Crescent Meadown Loop - Sequoia</t>
  </si>
  <si>
    <t>Tokopah Falls - Sequoia</t>
  </si>
  <si>
    <t>Sunset at Moro Rock - Sequoia</t>
  </si>
  <si>
    <t>Tunnel Log - Sequoia</t>
  </si>
  <si>
    <t>Big Stump Loop Trail - Kings Canyon</t>
  </si>
  <si>
    <t>Kings Canyon</t>
  </si>
  <si>
    <t>General Grant  LoopTrail - Kings Canyon</t>
  </si>
  <si>
    <t>Zumwalt Meadow Trail - Kings Canyon</t>
  </si>
  <si>
    <t>Grant Grove Village - Kings Canyon</t>
  </si>
  <si>
    <t>Grant Grove Village Stables - Kings Canyon</t>
  </si>
  <si>
    <t>Adventures</t>
  </si>
  <si>
    <t>Boyden Carvern Tour - Kings Canyon</t>
  </si>
  <si>
    <t>Scorpion Canyon Loop Trail - 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</si>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</sst>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9" width="6.2907142857142855" customWidth="1" bestFit="1"/>
    <col min="2" max="2" style="8" width="45.71928571428572" customWidth="1" bestFit="1"/>
    <col min="3" max="3" style="15" width="13.005" customWidth="1" bestFit="1"/>
    <col min="4" max="4" style="16" width="13.005" customWidth="1" bestFit="1"/>
    <col min="5" max="5" style="9" width="13.005" customWidth="1" bestFit="1"/>
    <col min="6" max="6" style="8" width="13.005" customWidth="1" bestFit="1"/>
    <col min="7" max="7" style="8" width="13.576428571428572" customWidth="1" bestFit="1"/>
    <col min="8" max="8" style="8" width="13.005" customWidth="1" bestFit="1"/>
    <col min="9" max="9" style="8" width="13.005" customWidth="1" bestFit="1"/>
    <col min="10" max="10" style="8" width="13.005" customWidth="1" bestFit="1"/>
    <col min="11" max="11" style="8" width="13.005" customWidth="1" bestFit="1"/>
    <col min="12" max="12" style="8" width="13.005" customWidth="1" bestFit="1"/>
    <col min="13" max="13" style="8" width="13.005" customWidth="1" bestFit="1"/>
    <col min="14" max="14" style="8" width="13.005" customWidth="1" bestFit="1"/>
    <col min="15" max="15" style="8" width="13.005" customWidth="1" bestFit="1"/>
    <col min="16" max="16" style="8" width="13.005" customWidth="1" bestFit="1"/>
    <col min="17" max="17" style="8" width="13.005" customWidth="1" bestFit="1"/>
    <col min="18" max="18" style="8" width="13.005" customWidth="1" bestFit="1"/>
    <col min="19" max="19" style="8" width="13.005" customWidth="1" bestFit="1"/>
    <col min="20" max="20" style="8" width="13.005" customWidth="1" bestFit="1"/>
    <col min="21" max="21" style="8" width="13.005" customWidth="1" bestFit="1"/>
    <col min="22" max="22" style="8" width="13.005" customWidth="1" bestFit="1"/>
    <col min="23" max="23" style="8" width="13.005" customWidth="1" bestFit="1"/>
    <col min="24" max="24" style="8" width="13.005" customWidth="1" bestFit="1"/>
    <col min="25" max="25" style="8" width="13.005" customWidth="1" bestFit="1"/>
    <col min="26" max="26" style="8" width="13.005" customWidth="1" bestFit="1"/>
  </cols>
  <sheetData>
    <row x14ac:dyDescent="0.25" r="1" customHeight="1" ht="18">
      <c r="A1" s="11" t="s">
        <v>78</v>
      </c>
      <c r="B1" s="10" t="s">
        <v>74</v>
      </c>
      <c r="C1" s="12" t="s">
        <v>5</v>
      </c>
      <c r="D1" s="13" t="s">
        <v>3</v>
      </c>
      <c r="E1" s="11" t="s">
        <v>6</v>
      </c>
      <c r="F1" s="10" t="s">
        <v>79</v>
      </c>
      <c r="G1" s="10" t="s">
        <v>77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x14ac:dyDescent="0.25" r="2" customHeight="1" ht="18">
      <c r="A2" s="5">
        <v>0</v>
      </c>
      <c r="B2" s="1" t="s">
        <v>80</v>
      </c>
      <c r="C2" s="5">
        <v>0</v>
      </c>
      <c r="D2" s="5">
        <v>3</v>
      </c>
      <c r="E2" s="5">
        <f>1+3</f>
      </c>
      <c r="F2" s="1" t="s">
        <v>8</v>
      </c>
      <c r="G2" s="1" t="s">
        <v>81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8">
      <c r="A3" s="5">
        <v>1</v>
      </c>
      <c r="B3" s="1" t="s">
        <v>82</v>
      </c>
      <c r="C3" s="5">
        <v>0</v>
      </c>
      <c r="D3" s="5">
        <v>1</v>
      </c>
      <c r="E3" s="5">
        <f>1+1+1</f>
      </c>
      <c r="F3" s="1" t="s">
        <v>8</v>
      </c>
      <c r="G3" s="1" t="s">
        <v>81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8">
      <c r="A4" s="5">
        <v>2</v>
      </c>
      <c r="B4" s="1" t="s">
        <v>83</v>
      </c>
      <c r="C4" s="5">
        <v>0</v>
      </c>
      <c r="D4" s="5">
        <v>3</v>
      </c>
      <c r="E4" s="5">
        <f>0+2</f>
      </c>
      <c r="F4" s="1" t="s">
        <v>8</v>
      </c>
      <c r="G4" s="1" t="s">
        <v>81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8">
      <c r="A5" s="5">
        <v>3</v>
      </c>
      <c r="B5" s="1" t="s">
        <v>84</v>
      </c>
      <c r="C5" s="5">
        <v>0</v>
      </c>
      <c r="D5" s="5">
        <v>3</v>
      </c>
      <c r="E5" s="5">
        <f>0+3</f>
      </c>
      <c r="F5" s="1" t="s">
        <v>8</v>
      </c>
      <c r="G5" s="1" t="s">
        <v>81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8">
      <c r="A6" s="5">
        <v>4</v>
      </c>
      <c r="B6" s="1" t="s">
        <v>85</v>
      </c>
      <c r="C6" s="5">
        <v>0</v>
      </c>
      <c r="D6" s="5">
        <v>1</v>
      </c>
      <c r="E6" s="5">
        <v>2</v>
      </c>
      <c r="F6" s="1" t="s">
        <v>24</v>
      </c>
      <c r="G6" s="1" t="s">
        <v>81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8">
      <c r="A7" s="5">
        <v>5</v>
      </c>
      <c r="B7" s="1" t="s">
        <v>86</v>
      </c>
      <c r="C7" s="5">
        <v>0</v>
      </c>
      <c r="D7" s="5">
        <v>1</v>
      </c>
      <c r="E7" s="5">
        <f>1+1+1</f>
      </c>
      <c r="F7" s="1" t="s">
        <v>8</v>
      </c>
      <c r="G7" s="1" t="s">
        <v>87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8">
      <c r="A8" s="5">
        <v>6</v>
      </c>
      <c r="B8" s="1" t="s">
        <v>88</v>
      </c>
      <c r="C8" s="5">
        <v>0</v>
      </c>
      <c r="D8" s="6">
        <v>0.5</v>
      </c>
      <c r="E8" s="5">
        <f>1+1+1</f>
      </c>
      <c r="F8" s="1" t="s">
        <v>8</v>
      </c>
      <c r="G8" s="1" t="s">
        <v>87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8">
      <c r="A9" s="5">
        <v>7</v>
      </c>
      <c r="B9" s="1" t="s">
        <v>89</v>
      </c>
      <c r="C9" s="5">
        <v>0</v>
      </c>
      <c r="D9" s="6">
        <v>1.5</v>
      </c>
      <c r="E9" s="5">
        <f>1+1</f>
      </c>
      <c r="F9" s="1" t="s">
        <v>8</v>
      </c>
      <c r="G9" s="1" t="s">
        <v>87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8">
      <c r="A10" s="5">
        <v>8</v>
      </c>
      <c r="B10" s="1" t="s">
        <v>90</v>
      </c>
      <c r="C10" s="5">
        <v>0</v>
      </c>
      <c r="D10" s="5">
        <v>2</v>
      </c>
      <c r="E10" s="5">
        <v>2</v>
      </c>
      <c r="F10" s="1" t="s">
        <v>35</v>
      </c>
      <c r="G10" s="1" t="s">
        <v>87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8">
      <c r="A11" s="5">
        <v>9</v>
      </c>
      <c r="B11" s="1" t="s">
        <v>91</v>
      </c>
      <c r="C11" s="5">
        <v>70</v>
      </c>
      <c r="D11" s="5">
        <v>1</v>
      </c>
      <c r="E11" s="5">
        <f>5</f>
      </c>
      <c r="F11" s="1" t="s">
        <v>92</v>
      </c>
      <c r="G11" s="1" t="s">
        <v>87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8">
      <c r="A12" s="5">
        <v>10</v>
      </c>
      <c r="B12" s="1" t="s">
        <v>93</v>
      </c>
      <c r="C12" s="6">
        <v>36.4</v>
      </c>
      <c r="D12" s="6">
        <v>1.5</v>
      </c>
      <c r="E12" s="5">
        <v>5</v>
      </c>
      <c r="F12" s="1" t="s">
        <v>92</v>
      </c>
      <c r="G12" s="1" t="s">
        <v>87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8">
      <c r="A13" s="5">
        <v>11</v>
      </c>
      <c r="B13" s="1" t="s">
        <v>94</v>
      </c>
      <c r="C13" s="5">
        <v>0</v>
      </c>
      <c r="D13" s="5">
        <v>2</v>
      </c>
      <c r="E13" s="5">
        <v>3</v>
      </c>
      <c r="F13" s="1" t="s">
        <v>8</v>
      </c>
      <c r="G13" s="1" t="s">
        <v>49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8">
      <c r="A14" s="5">
        <v>12</v>
      </c>
      <c r="B14" s="1" t="s">
        <v>95</v>
      </c>
      <c r="C14" s="5">
        <v>0</v>
      </c>
      <c r="D14" s="5">
        <v>4</v>
      </c>
      <c r="E14" s="5">
        <v>2</v>
      </c>
      <c r="F14" s="1" t="s">
        <v>8</v>
      </c>
      <c r="G14" s="1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8">
      <c r="A15" s="5">
        <v>13</v>
      </c>
      <c r="B15" s="1" t="s">
        <v>96</v>
      </c>
      <c r="C15" s="5">
        <v>0</v>
      </c>
      <c r="D15" s="6">
        <v>2.5</v>
      </c>
      <c r="E15" s="5">
        <v>2</v>
      </c>
      <c r="F15" s="1" t="s">
        <v>8</v>
      </c>
      <c r="G15" s="1" t="s">
        <v>49</v>
      </c>
      <c r="H15" s="2"/>
      <c r="I15" s="2"/>
      <c r="J15" s="1" t="s">
        <v>97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8">
      <c r="A16" s="5">
        <v>14</v>
      </c>
      <c r="B16" s="1" t="s">
        <v>98</v>
      </c>
      <c r="C16" s="5">
        <v>0</v>
      </c>
      <c r="D16" s="5">
        <v>4</v>
      </c>
      <c r="E16" s="5">
        <v>3</v>
      </c>
      <c r="F16" s="1" t="s">
        <v>8</v>
      </c>
      <c r="G16" s="1" t="s">
        <v>49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8">
      <c r="A17" s="5">
        <v>15</v>
      </c>
      <c r="B17" s="1" t="s">
        <v>99</v>
      </c>
      <c r="C17" s="5">
        <v>149</v>
      </c>
      <c r="D17" s="6">
        <v>2.5</v>
      </c>
      <c r="E17" s="5">
        <v>5</v>
      </c>
      <c r="F17" s="1" t="s">
        <v>92</v>
      </c>
      <c r="G17" s="1" t="s">
        <v>49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8">
      <c r="A18" s="5">
        <v>16</v>
      </c>
      <c r="B18" s="1" t="s">
        <v>100</v>
      </c>
      <c r="C18" s="5">
        <v>153</v>
      </c>
      <c r="D18" s="5">
        <v>3</v>
      </c>
      <c r="E18" s="5">
        <v>5</v>
      </c>
      <c r="F18" s="1" t="s">
        <v>92</v>
      </c>
      <c r="G18" s="1" t="s">
        <v>49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8">
      <c r="A19" s="5">
        <v>17</v>
      </c>
      <c r="B19" s="1" t="s">
        <v>101</v>
      </c>
      <c r="C19" s="5">
        <v>0</v>
      </c>
      <c r="D19" s="5">
        <v>3</v>
      </c>
      <c r="E19" s="5">
        <f>-1+5</f>
      </c>
      <c r="F19" s="1" t="s">
        <v>8</v>
      </c>
      <c r="G19" s="1" t="s">
        <v>102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8">
      <c r="A20" s="5">
        <v>18</v>
      </c>
      <c r="B20" s="1" t="s">
        <v>103</v>
      </c>
      <c r="C20" s="5">
        <v>0</v>
      </c>
      <c r="D20" s="6">
        <v>0.5</v>
      </c>
      <c r="E20" s="5">
        <f>1+1+4</f>
      </c>
      <c r="F20" s="1" t="s">
        <v>8</v>
      </c>
      <c r="G20" s="1" t="s">
        <v>102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8">
      <c r="A21" s="5">
        <v>19</v>
      </c>
      <c r="B21" s="1" t="s">
        <v>104</v>
      </c>
      <c r="C21" s="5">
        <v>0</v>
      </c>
      <c r="D21" s="6">
        <v>0.5</v>
      </c>
      <c r="E21" s="5">
        <f>1+1+3</f>
      </c>
      <c r="F21" s="1" t="s">
        <v>8</v>
      </c>
      <c r="G21" s="1" t="s">
        <v>102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8">
      <c r="A22" s="5">
        <v>20</v>
      </c>
      <c r="B22" s="1" t="s">
        <v>105</v>
      </c>
      <c r="C22" s="5">
        <v>0</v>
      </c>
      <c r="D22" s="6">
        <v>0.5</v>
      </c>
      <c r="E22" s="5">
        <f>1+4</f>
      </c>
      <c r="F22" s="1" t="s">
        <v>8</v>
      </c>
      <c r="G22" s="1" t="s">
        <v>102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8">
      <c r="A23" s="5">
        <v>21</v>
      </c>
      <c r="B23" s="1" t="s">
        <v>106</v>
      </c>
      <c r="C23" s="14">
        <v>197</v>
      </c>
      <c r="D23" s="5">
        <v>5</v>
      </c>
      <c r="E23" s="5">
        <v>0</v>
      </c>
      <c r="F23" s="1" t="s">
        <v>92</v>
      </c>
      <c r="G23" s="1" t="s">
        <v>102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8">
      <c r="A24" s="5">
        <v>22</v>
      </c>
      <c r="B24" s="1" t="s">
        <v>107</v>
      </c>
      <c r="C24" s="5">
        <v>0</v>
      </c>
      <c r="D24" s="6">
        <v>1.5</v>
      </c>
      <c r="E24" s="5">
        <f>3</f>
      </c>
      <c r="F24" s="1" t="s">
        <v>8</v>
      </c>
      <c r="G24" s="1" t="s">
        <v>102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8">
      <c r="A25" s="5">
        <v>23</v>
      </c>
      <c r="B25" s="1" t="s">
        <v>108</v>
      </c>
      <c r="C25" s="5">
        <v>0</v>
      </c>
      <c r="D25" s="5">
        <v>0</v>
      </c>
      <c r="E25" s="5">
        <f>3</f>
      </c>
      <c r="F25" s="1" t="s">
        <v>8</v>
      </c>
      <c r="G25" s="1" t="s">
        <v>109</v>
      </c>
      <c r="H25" s="1" t="s">
        <v>110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8">
      <c r="A26" s="5">
        <v>24</v>
      </c>
      <c r="B26" s="1" t="s">
        <v>111</v>
      </c>
      <c r="C26" s="5">
        <v>0</v>
      </c>
      <c r="D26" s="5">
        <v>0</v>
      </c>
      <c r="E26" s="5">
        <f>1+3</f>
      </c>
      <c r="F26" s="1" t="s">
        <v>8</v>
      </c>
      <c r="G26" s="1" t="s">
        <v>109</v>
      </c>
      <c r="H26" s="1" t="s">
        <v>112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8">
      <c r="A27" s="5">
        <v>25</v>
      </c>
      <c r="B27" s="1" t="s">
        <v>113</v>
      </c>
      <c r="C27" s="5">
        <v>0</v>
      </c>
      <c r="D27" s="5">
        <v>0</v>
      </c>
      <c r="E27" s="5">
        <f>3</f>
      </c>
      <c r="F27" s="1" t="s">
        <v>8</v>
      </c>
      <c r="G27" s="1" t="s">
        <v>109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8">
      <c r="A28" s="5">
        <v>26</v>
      </c>
      <c r="B28" s="1" t="s">
        <v>114</v>
      </c>
      <c r="C28" s="5">
        <v>0</v>
      </c>
      <c r="D28" s="5">
        <v>0</v>
      </c>
      <c r="E28" s="5">
        <f>3</f>
      </c>
      <c r="F28" s="1" t="s">
        <v>8</v>
      </c>
      <c r="G28" s="1" t="s">
        <v>109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8">
      <c r="A29" s="5">
        <v>27</v>
      </c>
      <c r="B29" s="1" t="s">
        <v>115</v>
      </c>
      <c r="C29" s="5">
        <v>0</v>
      </c>
      <c r="D29" s="6">
        <v>1.5</v>
      </c>
      <c r="E29" s="5">
        <f>1+3</f>
      </c>
      <c r="F29" s="1" t="s">
        <v>8</v>
      </c>
      <c r="G29" s="1" t="s">
        <v>109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8">
      <c r="A30" s="5">
        <v>28</v>
      </c>
      <c r="B30" s="1" t="s">
        <v>116</v>
      </c>
      <c r="C30" s="5">
        <v>0</v>
      </c>
      <c r="D30" s="6">
        <v>0.3</v>
      </c>
      <c r="E30" s="5">
        <f>1+3</f>
      </c>
      <c r="F30" s="1" t="s">
        <v>8</v>
      </c>
      <c r="G30" s="1" t="s">
        <v>109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workbookViewId="0"/>
  </sheetViews>
  <sheetFormatPr defaultRowHeight="15" x14ac:dyDescent="0.25"/>
  <cols>
    <col min="1" max="1" style="8" width="8.005" customWidth="1" bestFit="1"/>
    <col min="2" max="2" style="8" width="13.005" customWidth="1" bestFit="1"/>
    <col min="3" max="3" style="8" width="13.005" customWidth="1" bestFit="1"/>
    <col min="4" max="4" style="8" width="13.005" customWidth="1" bestFit="1"/>
    <col min="5" max="5" style="8" width="13.005" customWidth="1" bestFit="1"/>
    <col min="6" max="6" style="8" width="13.005" customWidth="1" bestFit="1"/>
    <col min="7" max="7" style="8" width="13.005" customWidth="1" bestFit="1"/>
    <col min="8" max="8" style="8" width="13.005" customWidth="1" bestFit="1"/>
  </cols>
  <sheetData>
    <row x14ac:dyDescent="0.25" r="1" customHeight="1" ht="18">
      <c r="A1" s="10" t="s">
        <v>73</v>
      </c>
      <c r="B1" s="10" t="s">
        <v>74</v>
      </c>
      <c r="C1" s="10" t="s">
        <v>75</v>
      </c>
      <c r="D1" s="10"/>
      <c r="E1" s="10"/>
      <c r="F1" s="10"/>
      <c r="G1" s="10" t="s">
        <v>76</v>
      </c>
      <c r="H1" s="10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25"/>
  <sheetViews>
    <sheetView workbookViewId="0"/>
  </sheetViews>
  <sheetFormatPr defaultRowHeight="15" x14ac:dyDescent="0.25"/>
  <cols>
    <col min="1" max="1" style="8" width="13.576428571428572" customWidth="1" bestFit="1"/>
    <col min="2" max="2" style="8" width="28.005" customWidth="1" bestFit="1"/>
    <col min="3" max="3" style="9" width="14.862142857142858" customWidth="1" bestFit="1"/>
    <col min="4" max="4" style="8" width="13.005" customWidth="1" bestFit="1"/>
    <col min="5" max="5" style="8" width="13.005" customWidth="1" bestFit="1"/>
    <col min="6" max="6" style="9" width="13.005" customWidth="1" bestFit="1"/>
    <col min="7" max="7" style="8" width="37.86214285714286" customWidth="1" bestFit="1"/>
    <col min="8" max="8" style="8" width="13.005" customWidth="1" bestFit="1"/>
    <col min="9" max="9" style="8" width="13.005" customWidth="1" bestFit="1"/>
    <col min="10" max="10" style="8" width="13.005" customWidth="1" bestFit="1"/>
    <col min="11" max="11" style="8" width="13.005" customWidth="1" bestFit="1"/>
    <col min="12" max="12" style="8" width="13.005" customWidth="1" bestFit="1"/>
    <col min="13" max="13" style="8" width="13.005" customWidth="1" bestFit="1"/>
    <col min="14" max="14" style="8" width="13.005" customWidth="1" bestFit="1"/>
    <col min="15" max="15" style="8" width="13.005" customWidth="1" bestFit="1"/>
    <col min="16" max="16" style="8" width="13.005" customWidth="1" bestFit="1"/>
    <col min="17" max="17" style="8" width="13.005" customWidth="1" bestFit="1"/>
    <col min="18" max="18" style="8" width="13.005" customWidth="1" bestFit="1"/>
    <col min="19" max="19" style="8" width="13.005" customWidth="1" bestFit="1"/>
    <col min="20" max="20" style="8" width="13.005" customWidth="1" bestFit="1"/>
    <col min="21" max="21" style="8" width="13.005" customWidth="1" bestFit="1"/>
    <col min="22" max="22" style="8" width="13.005" customWidth="1" bestFit="1"/>
    <col min="23" max="23" style="8" width="13.005" customWidth="1" bestFit="1"/>
    <col min="24" max="24" style="8" width="13.005" customWidth="1" bestFit="1"/>
    <col min="25" max="25" style="8" width="13.005" customWidth="1" bestFit="1"/>
    <col min="26" max="26" style="8" width="13.005" customWidth="1" bestFit="1"/>
    <col min="27" max="27" style="8" width="13.005" customWidth="1" bestFit="1"/>
    <col min="28" max="28" style="8" width="13.005" customWidth="1" bestFit="1"/>
  </cols>
  <sheetData>
    <row x14ac:dyDescent="0.25" r="1" customHeight="1" ht="18">
      <c r="A1" s="1" t="s">
        <v>0</v>
      </c>
      <c r="B1" s="2"/>
      <c r="C1" s="3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x14ac:dyDescent="0.25" r="2" customHeight="1" ht="18">
      <c r="A2" s="1" t="s">
        <v>1</v>
      </c>
      <c r="B2" s="1" t="s">
        <v>2</v>
      </c>
      <c r="C2" s="4" t="s">
        <v>3</v>
      </c>
      <c r="D2" s="1" t="s">
        <v>4</v>
      </c>
      <c r="E2" s="1" t="s">
        <v>5</v>
      </c>
      <c r="F2" s="4" t="s">
        <v>6</v>
      </c>
      <c r="G2" s="1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x14ac:dyDescent="0.25" r="3" customHeight="1" ht="18">
      <c r="A3" s="1" t="s">
        <v>8</v>
      </c>
      <c r="B3" s="1" t="s">
        <v>9</v>
      </c>
      <c r="C3" s="4" t="s">
        <v>10</v>
      </c>
      <c r="D3" s="1" t="s">
        <v>11</v>
      </c>
      <c r="E3" s="1" t="s">
        <v>12</v>
      </c>
      <c r="F3" s="5">
        <f>1+3</f>
      </c>
      <c r="G3" s="1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x14ac:dyDescent="0.25" r="4" customHeight="1" ht="18">
      <c r="A4" s="1" t="s">
        <v>8</v>
      </c>
      <c r="B4" s="1" t="s">
        <v>14</v>
      </c>
      <c r="C4" s="4" t="s">
        <v>15</v>
      </c>
      <c r="D4" s="1" t="s">
        <v>11</v>
      </c>
      <c r="E4" s="1" t="s">
        <v>12</v>
      </c>
      <c r="F4" s="5">
        <f>1+1+1</f>
      </c>
      <c r="G4" s="1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x14ac:dyDescent="0.25" r="5" customHeight="1" ht="18">
      <c r="A5" s="1" t="s">
        <v>8</v>
      </c>
      <c r="B5" s="1" t="s">
        <v>17</v>
      </c>
      <c r="C5" s="4" t="s">
        <v>18</v>
      </c>
      <c r="D5" s="1" t="s">
        <v>19</v>
      </c>
      <c r="E5" s="1" t="s">
        <v>12</v>
      </c>
      <c r="F5" s="5">
        <f>0+2</f>
      </c>
      <c r="G5" s="1" t="s">
        <v>20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x14ac:dyDescent="0.25" r="6" customHeight="1" ht="18">
      <c r="A6" s="1" t="s">
        <v>8</v>
      </c>
      <c r="B6" s="1" t="s">
        <v>21</v>
      </c>
      <c r="C6" s="4" t="s">
        <v>22</v>
      </c>
      <c r="D6" s="1" t="s">
        <v>19</v>
      </c>
      <c r="E6" s="1" t="s">
        <v>12</v>
      </c>
      <c r="F6" s="5">
        <f>0+3</f>
      </c>
      <c r="G6" s="1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x14ac:dyDescent="0.25" r="7" customHeight="1" ht="18">
      <c r="A7" s="1" t="s">
        <v>24</v>
      </c>
      <c r="B7" s="1" t="s">
        <v>25</v>
      </c>
      <c r="C7" s="4" t="s">
        <v>26</v>
      </c>
      <c r="D7" s="1"/>
      <c r="E7" s="1" t="s">
        <v>12</v>
      </c>
      <c r="F7" s="5">
        <v>2</v>
      </c>
      <c r="G7" s="1" t="s">
        <v>27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x14ac:dyDescent="0.25" r="8" customHeight="1" ht="18">
      <c r="A8" s="2"/>
      <c r="B8" s="2"/>
      <c r="C8" s="3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x14ac:dyDescent="0.25" r="9" customHeight="1" ht="18">
      <c r="A9" s="1" t="s">
        <v>28</v>
      </c>
      <c r="B9" s="2"/>
      <c r="C9" s="3"/>
      <c r="D9" s="2"/>
      <c r="E9" s="2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x14ac:dyDescent="0.25" r="10" customHeight="1" ht="18">
      <c r="A10" s="1" t="s">
        <v>1</v>
      </c>
      <c r="B10" s="1" t="s">
        <v>2</v>
      </c>
      <c r="C10" s="4" t="s">
        <v>3</v>
      </c>
      <c r="D10" s="1" t="s">
        <v>4</v>
      </c>
      <c r="E10" s="1" t="s">
        <v>5</v>
      </c>
      <c r="F10" s="4" t="s">
        <v>6</v>
      </c>
      <c r="G10" s="1" t="s">
        <v>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x14ac:dyDescent="0.25" r="11" customHeight="1" ht="18">
      <c r="A11" s="1" t="s">
        <v>8</v>
      </c>
      <c r="B11" s="1" t="s">
        <v>29</v>
      </c>
      <c r="C11" s="4" t="s">
        <v>30</v>
      </c>
      <c r="D11" s="1" t="s">
        <v>11</v>
      </c>
      <c r="E11" s="1" t="s">
        <v>12</v>
      </c>
      <c r="F11" s="5">
        <f>1+1+1</f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x14ac:dyDescent="0.25" r="12" customHeight="1" ht="18">
      <c r="A12" s="1" t="s">
        <v>8</v>
      </c>
      <c r="B12" s="1" t="s">
        <v>31</v>
      </c>
      <c r="C12" s="4" t="s">
        <v>32</v>
      </c>
      <c r="D12" s="1" t="s">
        <v>11</v>
      </c>
      <c r="E12" s="1" t="s">
        <v>12</v>
      </c>
      <c r="F12" s="5">
        <f>1+1+1</f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x14ac:dyDescent="0.25" r="13" customHeight="1" ht="18">
      <c r="A13" s="1" t="s">
        <v>8</v>
      </c>
      <c r="B13" s="1" t="s">
        <v>33</v>
      </c>
      <c r="C13" s="4" t="s">
        <v>34</v>
      </c>
      <c r="D13" s="1" t="s">
        <v>11</v>
      </c>
      <c r="E13" s="1" t="s">
        <v>12</v>
      </c>
      <c r="F13" s="5">
        <f>1+1</f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x14ac:dyDescent="0.25" r="14" customHeight="1" ht="18">
      <c r="A14" s="1" t="s">
        <v>35</v>
      </c>
      <c r="B14" s="1" t="s">
        <v>36</v>
      </c>
      <c r="C14" s="4" t="s">
        <v>37</v>
      </c>
      <c r="D14" s="2"/>
      <c r="E14" s="1" t="s">
        <v>38</v>
      </c>
      <c r="F14" s="5">
        <v>2</v>
      </c>
      <c r="G14" s="1" t="s">
        <v>39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x14ac:dyDescent="0.25" r="15" customHeight="1" ht="18">
      <c r="A15" s="1" t="s">
        <v>40</v>
      </c>
      <c r="B15" s="1" t="s">
        <v>36</v>
      </c>
      <c r="C15" s="4" t="s">
        <v>41</v>
      </c>
      <c r="D15" s="1"/>
      <c r="E15" s="1" t="s">
        <v>42</v>
      </c>
      <c r="F15" s="5">
        <f>5</f>
      </c>
      <c r="G15" s="1" t="s">
        <v>43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x14ac:dyDescent="0.25" r="16" customHeight="1" ht="18">
      <c r="A16" s="1" t="s">
        <v>44</v>
      </c>
      <c r="B16" s="1" t="s">
        <v>45</v>
      </c>
      <c r="C16" s="4" t="s">
        <v>46</v>
      </c>
      <c r="D16" s="2"/>
      <c r="E16" s="1" t="s">
        <v>47</v>
      </c>
      <c r="F16" s="5">
        <v>5</v>
      </c>
      <c r="G16" s="1" t="s">
        <v>48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x14ac:dyDescent="0.25" r="17" customHeight="1" ht="18">
      <c r="A17" s="2"/>
      <c r="B17" s="2"/>
      <c r="C17" s="3"/>
      <c r="D17" s="2"/>
      <c r="E17" s="2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x14ac:dyDescent="0.25" r="18" customHeight="1" ht="18">
      <c r="A18" s="1" t="s">
        <v>49</v>
      </c>
      <c r="B18" s="2"/>
      <c r="C18" s="3"/>
      <c r="D18" s="2"/>
      <c r="E18" s="2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x14ac:dyDescent="0.25" r="19" customHeight="1" ht="18">
      <c r="A19" s="1" t="s">
        <v>50</v>
      </c>
      <c r="B19" s="1" t="s">
        <v>2</v>
      </c>
      <c r="C19" s="4" t="s">
        <v>51</v>
      </c>
      <c r="D19" s="1" t="s">
        <v>52</v>
      </c>
      <c r="E19" s="1" t="s">
        <v>53</v>
      </c>
      <c r="F19" s="4" t="s">
        <v>54</v>
      </c>
      <c r="G19" s="1" t="s">
        <v>55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x14ac:dyDescent="0.25" r="20" customHeight="1" ht="18">
      <c r="A20" s="1" t="s">
        <v>8</v>
      </c>
      <c r="B20" s="1" t="s">
        <v>56</v>
      </c>
      <c r="C20" s="4" t="s">
        <v>57</v>
      </c>
      <c r="D20" s="1" t="s">
        <v>19</v>
      </c>
      <c r="E20" s="1" t="s">
        <v>12</v>
      </c>
      <c r="F20" s="5">
        <v>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x14ac:dyDescent="0.25" r="21" customHeight="1" ht="18">
      <c r="A21" s="1" t="s">
        <v>8</v>
      </c>
      <c r="B21" s="1" t="s">
        <v>58</v>
      </c>
      <c r="C21" s="4" t="s">
        <v>59</v>
      </c>
      <c r="D21" s="1" t="s">
        <v>19</v>
      </c>
      <c r="E21" s="1" t="s">
        <v>12</v>
      </c>
      <c r="F21" s="5">
        <v>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x14ac:dyDescent="0.25" r="22" customHeight="1" ht="18">
      <c r="A22" s="1" t="s">
        <v>8</v>
      </c>
      <c r="B22" s="1" t="s">
        <v>60</v>
      </c>
      <c r="C22" s="4" t="s">
        <v>61</v>
      </c>
      <c r="D22" s="1" t="s">
        <v>19</v>
      </c>
      <c r="E22" s="1" t="s">
        <v>12</v>
      </c>
      <c r="F22" s="5">
        <v>2</v>
      </c>
      <c r="G22" s="1" t="s">
        <v>62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x14ac:dyDescent="0.25" r="23" customHeight="1" ht="18">
      <c r="A23" s="1" t="s">
        <v>8</v>
      </c>
      <c r="B23" s="1" t="s">
        <v>63</v>
      </c>
      <c r="C23" s="4" t="s">
        <v>64</v>
      </c>
      <c r="D23" s="1" t="s">
        <v>19</v>
      </c>
      <c r="E23" s="1" t="s">
        <v>12</v>
      </c>
      <c r="F23" s="5">
        <v>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x14ac:dyDescent="0.25" r="24" customHeight="1" ht="18">
      <c r="A24" s="1" t="s">
        <v>65</v>
      </c>
      <c r="B24" s="1" t="s">
        <v>66</v>
      </c>
      <c r="C24" s="6">
        <v>2.5</v>
      </c>
      <c r="D24" s="2"/>
      <c r="E24" s="1" t="s">
        <v>67</v>
      </c>
      <c r="F24" s="5">
        <v>5</v>
      </c>
      <c r="G24" s="7" t="s">
        <v>68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x14ac:dyDescent="0.25" r="25" customHeight="1" ht="18">
      <c r="A25" s="1" t="s">
        <v>69</v>
      </c>
      <c r="B25" s="1" t="s">
        <v>70</v>
      </c>
      <c r="C25" s="5">
        <v>3</v>
      </c>
      <c r="D25" s="2"/>
      <c r="E25" s="1" t="s">
        <v>71</v>
      </c>
      <c r="F25" s="5">
        <v>5</v>
      </c>
      <c r="G25" s="7" t="s">
        <v>72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Activities</vt:lpstr>
      <vt:lpstr>Lodging Options</vt:lpstr>
      <vt:lpstr>Node of Network Flow</vt:lpstr>
      <vt:lpstr>Distances between actitivities</vt:lpstr>
      <vt:lpstr>Gas Consumption Between Activit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2025-05-07T22:05:25.547Z</dcterms:created>
  <dcterms:modified xsi:type="dcterms:W3CDTF">2025-05-07T22:05:25.547Z</dcterms:modified>
</cp:coreProperties>
</file>