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Data Set 1 - 195282_DelayDiscou" sheetId="2" r:id="rId5"/>
    <sheet name="Data Set 2" sheetId="3" r:id="rId6"/>
    <sheet name="Data Set 3" sheetId="4" r:id="rId7"/>
    <sheet name="Data Set 4" sheetId="5" r:id="rId8"/>
  </sheets>
</workbook>
</file>

<file path=xl/sharedStrings.xml><?xml version="1.0" encoding="utf-8"?>
<sst xmlns="http://schemas.openxmlformats.org/spreadsheetml/2006/main" uniqueCount="25">
  <si>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</si>
  <si>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</si>
  <si>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</si>
  <si>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</si>
  <si>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Data Set 1</t>
  </si>
  <si>
    <t>195282_DelayDiscountingNikitaA_2023-11-23_19h55.58.471</t>
  </si>
  <si>
    <t>Data Set 1 - 195282_DelayDiscou</t>
  </si>
  <si>
    <t>reward_today</t>
  </si>
  <si>
    <t>future_reward</t>
  </si>
  <si>
    <t>delay</t>
  </si>
  <si>
    <t>key_resp.keys</t>
  </si>
  <si>
    <t>k</t>
  </si>
  <si>
    <t>Geomean Data</t>
  </si>
  <si>
    <t>Overall GEOMEAN</t>
  </si>
  <si>
    <t>l</t>
  </si>
  <si>
    <t>t</t>
  </si>
  <si>
    <t>Data Set 2</t>
  </si>
  <si>
    <t>Table 1</t>
  </si>
  <si>
    <t>response.keys</t>
  </si>
  <si>
    <t xml:space="preserve">K value </t>
  </si>
  <si>
    <t>Geometric Mean</t>
  </si>
  <si>
    <t>Data Set 3</t>
  </si>
  <si>
    <t>K value</t>
  </si>
  <si>
    <t>Data Set 4</t>
  </si>
  <si>
    <t>K</t>
  </si>
</sst>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5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xf>
    <xf numFmtId="49" fontId="4" fillId="4" borderId="1" applyNumberFormat="1" applyFont="1" applyFill="1" applyBorder="1" applyAlignment="1" applyProtection="0">
      <alignment horizontal="center" vertical="top"/>
    </xf>
    <xf numFmtId="0" fontId="4" fillId="5" borderId="2" applyNumberFormat="1" applyFont="1" applyFill="1" applyBorder="1" applyAlignment="1" applyProtection="0">
      <alignment horizontal="center" vertical="top"/>
    </xf>
    <xf numFmtId="0" fontId="0" borderId="3" applyNumberFormat="1" applyFont="1" applyFill="0" applyBorder="1" applyAlignment="1" applyProtection="0">
      <alignment horizontal="center" vertical="top"/>
    </xf>
    <xf numFmtId="0" fontId="0" borderId="4" applyNumberFormat="1" applyFont="1" applyFill="0" applyBorder="1" applyAlignment="1" applyProtection="0">
      <alignment horizontal="center" vertical="top"/>
    </xf>
    <xf numFmtId="49" fontId="0" borderId="4" applyNumberFormat="1" applyFont="1" applyFill="0" applyBorder="1" applyAlignment="1" applyProtection="0">
      <alignment horizontal="center" vertical="top"/>
    </xf>
    <xf numFmtId="0" fontId="0" borderId="4" applyNumberFormat="0" applyFont="1" applyFill="0" applyBorder="1" applyAlignment="1" applyProtection="0">
      <alignment horizontal="center" vertical="top"/>
    </xf>
    <xf numFmtId="0" fontId="4" fillId="5" borderId="5" applyNumberFormat="1" applyFont="1" applyFill="1" applyBorder="1" applyAlignment="1" applyProtection="0">
      <alignment horizontal="center" vertical="top"/>
    </xf>
    <xf numFmtId="0" fontId="0" borderId="6" applyNumberFormat="1" applyFont="1" applyFill="0" applyBorder="1" applyAlignment="1" applyProtection="0">
      <alignment horizontal="center" vertical="top"/>
    </xf>
    <xf numFmtId="0" fontId="0" borderId="7" applyNumberFormat="1" applyFont="1" applyFill="0" applyBorder="1" applyAlignment="1" applyProtection="0">
      <alignment horizontal="center" vertical="top"/>
    </xf>
    <xf numFmtId="49" fontId="0" borderId="7" applyNumberFormat="1" applyFont="1" applyFill="0" applyBorder="1" applyAlignment="1" applyProtection="0">
      <alignment horizontal="center" vertical="top"/>
    </xf>
    <xf numFmtId="0" fontId="0" borderId="7" applyNumberFormat="0" applyFont="1" applyFill="0" applyBorder="1" applyAlignment="1" applyProtection="0">
      <alignment horizontal="center" vertical="top"/>
    </xf>
    <xf numFmtId="0" fontId="4" fillId="6" borderId="5" applyNumberFormat="1" applyFont="1" applyFill="1" applyBorder="1" applyAlignment="1" applyProtection="0">
      <alignment horizontal="center" vertical="top"/>
    </xf>
    <xf numFmtId="0" fontId="0" fillId="6" borderId="6" applyNumberFormat="1" applyFont="1" applyFill="1" applyBorder="1" applyAlignment="1" applyProtection="0">
      <alignment horizontal="center" vertical="top"/>
    </xf>
    <xf numFmtId="0" fontId="0" fillId="6" borderId="7" applyNumberFormat="1" applyFont="1" applyFill="1" applyBorder="1" applyAlignment="1" applyProtection="0">
      <alignment horizontal="center" vertical="top"/>
    </xf>
    <xf numFmtId="49" fontId="0" fillId="6" borderId="7" applyNumberFormat="1" applyFont="1" applyFill="1" applyBorder="1" applyAlignment="1" applyProtection="0">
      <alignment horizontal="center" vertical="top"/>
    </xf>
    <xf numFmtId="0" fontId="0" fillId="6" borderId="7" applyNumberFormat="0" applyFont="1" applyFill="1" applyBorder="1" applyAlignment="1" applyProtection="0">
      <alignment horizontal="center" vertical="top"/>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horizontal="center" vertical="top" wrapText="1"/>
    </xf>
    <xf numFmtId="0" fontId="4" fillId="5" borderId="2" applyNumberFormat="1" applyFont="1" applyFill="1" applyBorder="1" applyAlignment="1" applyProtection="0">
      <alignment horizontal="center" vertical="top" wrapText="1"/>
    </xf>
    <xf numFmtId="0" fontId="0" borderId="3" applyNumberFormat="1" applyFont="1" applyFill="0" applyBorder="1" applyAlignment="1" applyProtection="0">
      <alignment horizontal="center" vertical="top" wrapText="1"/>
    </xf>
    <xf numFmtId="0" fontId="0" borderId="4" applyNumberFormat="1" applyFont="1" applyFill="0" applyBorder="1" applyAlignment="1" applyProtection="0">
      <alignment horizontal="center" vertical="top" wrapText="1"/>
    </xf>
    <xf numFmtId="49" fontId="0" borderId="4" applyNumberFormat="1" applyFont="1" applyFill="0" applyBorder="1" applyAlignment="1" applyProtection="0">
      <alignment horizontal="center" vertical="top" wrapText="1"/>
    </xf>
    <xf numFmtId="0" fontId="4" fillId="5" borderId="5" applyNumberFormat="1" applyFont="1" applyFill="1" applyBorder="1" applyAlignment="1" applyProtection="0">
      <alignment horizontal="center" vertical="top" wrapText="1"/>
    </xf>
    <xf numFmtId="0" fontId="0" borderId="6" applyNumberFormat="1" applyFont="1" applyFill="0" applyBorder="1" applyAlignment="1" applyProtection="0">
      <alignment horizontal="center" vertical="top" wrapText="1"/>
    </xf>
    <xf numFmtId="0" fontId="0" borderId="7" applyNumberFormat="1" applyFont="1" applyFill="0" applyBorder="1" applyAlignment="1" applyProtection="0">
      <alignment horizontal="center" vertical="top" wrapText="1"/>
    </xf>
    <xf numFmtId="49" fontId="0" borderId="7" applyNumberFormat="1" applyFont="1" applyFill="0" applyBorder="1" applyAlignment="1" applyProtection="0">
      <alignment horizontal="center" vertical="top" wrapText="1"/>
    </xf>
    <xf numFmtId="0" fontId="0" borderId="7" applyNumberFormat="0" applyFont="1" applyFill="0" applyBorder="1" applyAlignment="1" applyProtection="0">
      <alignment horizontal="center" vertical="top" wrapText="1"/>
    </xf>
    <xf numFmtId="0" fontId="4" fillId="7" borderId="5" applyNumberFormat="1" applyFont="1" applyFill="1" applyBorder="1" applyAlignment="1" applyProtection="0">
      <alignment horizontal="center" vertical="top"/>
    </xf>
    <xf numFmtId="0" fontId="0" fillId="7" borderId="6" applyNumberFormat="1" applyFont="1" applyFill="1" applyBorder="1" applyAlignment="1" applyProtection="0">
      <alignment horizontal="center" vertical="top"/>
    </xf>
    <xf numFmtId="0" fontId="0" fillId="7" borderId="7" applyNumberFormat="1" applyFont="1" applyFill="1" applyBorder="1" applyAlignment="1" applyProtection="0">
      <alignment horizontal="center" vertical="top"/>
    </xf>
    <xf numFmtId="49" fontId="0" fillId="7" borderId="7" applyNumberFormat="1" applyFont="1" applyFill="1" applyBorder="1" applyAlignment="1" applyProtection="0">
      <alignment horizontal="center" vertical="top"/>
    </xf>
    <xf numFmtId="0" fontId="0" fillId="7" borderId="7" applyNumberFormat="0" applyFont="1" applyFill="1" applyBorder="1" applyAlignment="1" applyProtection="0">
      <alignment horizontal="center" vertical="top"/>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vertical="top" wrapText="1"/>
    </xf>
    <xf numFmtId="0"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0"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4" fillId="7" borderId="5" applyNumberFormat="1" applyFont="1" applyFill="1" applyBorder="1" applyAlignment="1" applyProtection="0">
      <alignment vertical="top" wrapText="1"/>
    </xf>
    <xf numFmtId="0" fontId="0" fillId="7" borderId="6"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49" fontId="0" fillId="7" borderId="7"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fff056"/>
      <rgbColor rgb="ffffd93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t="s" s="3">
        <v>16</v>
      </c>
      <c r="C11" s="3"/>
      <c r="D11" s="3"/>
    </row>
    <row r="12">
      <c r="B12" s="4"/>
      <c r="C12" t="s" s="4">
        <v>17</v>
      </c>
      <c r="D12" t="s" s="5">
        <v>16</v>
      </c>
    </row>
    <row r="13">
      <c r="B13" t="s" s="3">
        <v>21</v>
      </c>
      <c r="C13" s="3"/>
      <c r="D13" s="3"/>
    </row>
    <row r="14">
      <c r="B14" s="4"/>
      <c r="C14" t="s" s="4">
        <v>17</v>
      </c>
      <c r="D14" t="s" s="5">
        <v>21</v>
      </c>
    </row>
    <row r="15">
      <c r="B15" t="s" s="3">
        <v>23</v>
      </c>
      <c r="C15" s="3"/>
      <c r="D15" s="3"/>
    </row>
    <row r="16">
      <c r="B16" s="4"/>
      <c r="C16" t="s" s="4">
        <v>17</v>
      </c>
      <c r="D16" t="s" s="5">
        <v>23</v>
      </c>
    </row>
  </sheetData>
  <mergeCells count="1">
    <mergeCell ref="B3:D3"/>
  </mergeCells>
  <hyperlinks>
    <hyperlink ref="D10" location="'Data Set 1 - 195282_DelayDiscou'!R1C1" tooltip="" display="Data Set 1 - 195282_DelayDiscou"/>
    <hyperlink ref="D12" location="'Data Set 2'!R2C1" tooltip="" display="Data Set 2"/>
    <hyperlink ref="D14" location="'Data Set 3'!R1C1" tooltip="" display="Data Set 3"/>
    <hyperlink ref="D16" location="'Data Set 4'!R2C1" tooltip="" display="Data Set 4"/>
  </hyperlinks>
</worksheet>
</file>

<file path=xl/worksheets/sheet2.xml><?xml version="1.0" encoding="utf-8"?>
<worksheet xmlns:r="http://schemas.openxmlformats.org/officeDocument/2006/relationships" xmlns="http://schemas.openxmlformats.org/spreadsheetml/2006/main">
  <sheetPr>
    <pageSetUpPr fitToPage="1"/>
  </sheetPr>
  <dimension ref="A1:G101"/>
  <sheetViews>
    <sheetView workbookViewId="0" showGridLines="0" defaultGridColor="1"/>
  </sheetViews>
  <sheetFormatPr defaultColWidth="8.33333" defaultRowHeight="19.9" customHeight="1" outlineLevelRow="0" outlineLevelCol="0"/>
  <cols>
    <col min="1" max="1" width="12.3516" style="6" customWidth="1"/>
    <col min="2" max="2" width="12.5" style="6" customWidth="1"/>
    <col min="3" max="3" width="5.67188" style="6" customWidth="1"/>
    <col min="4" max="4" width="12.6719" style="6" customWidth="1"/>
    <col min="5" max="5" width="29.9141" style="6" customWidth="1"/>
    <col min="6" max="6" width="19.5781" style="6" customWidth="1"/>
    <col min="7" max="7" width="17.7266" style="6" customWidth="1"/>
    <col min="8" max="16384" width="8.35156" style="6" customWidth="1"/>
  </cols>
  <sheetData>
    <row r="1" ht="20.25" customHeight="1">
      <c r="A1" t="s" s="7">
        <v>7</v>
      </c>
      <c r="B1" t="s" s="7">
        <v>8</v>
      </c>
      <c r="C1" t="s" s="7">
        <v>9</v>
      </c>
      <c r="D1" t="s" s="7">
        <v>10</v>
      </c>
      <c r="E1" t="s" s="7">
        <v>11</v>
      </c>
      <c r="F1" t="s" s="7">
        <v>12</v>
      </c>
      <c r="G1" t="s" s="7">
        <v>13</v>
      </c>
    </row>
    <row r="2" ht="20.25" customHeight="1">
      <c r="A2" s="8">
        <v>11</v>
      </c>
      <c r="B2" s="9">
        <v>30</v>
      </c>
      <c r="C2" s="10">
        <v>7</v>
      </c>
      <c r="D2" t="s" s="11">
        <v>14</v>
      </c>
      <c r="E2" s="10">
        <f>((B2/$A2)-1)/C2</f>
        <v>0.246753246753247</v>
      </c>
      <c r="F2" s="12"/>
      <c r="G2" s="12"/>
    </row>
    <row r="3" ht="20.05" customHeight="1">
      <c r="A3" s="13">
        <v>38</v>
      </c>
      <c r="B3" s="14">
        <v>84</v>
      </c>
      <c r="C3" s="15">
        <v>8</v>
      </c>
      <c r="D3" t="s" s="16">
        <v>14</v>
      </c>
      <c r="E3" s="15">
        <f>((B3/$A3)-1)/C3</f>
        <v>0.151315789473684</v>
      </c>
      <c r="F3" s="17"/>
      <c r="G3" s="15">
        <f>GEOMEAN(F5,F17,F19,F24,F27,F30,F36,F38,F48,F52,F57,F61,F64,F83,F86,F90,F93,F97)</f>
        <v>0.0106855483338796</v>
      </c>
    </row>
    <row r="4" ht="20.05" customHeight="1">
      <c r="A4" s="13">
        <v>29</v>
      </c>
      <c r="B4" s="14">
        <v>87</v>
      </c>
      <c r="C4" s="15">
        <v>18</v>
      </c>
      <c r="D4" t="s" s="16">
        <v>14</v>
      </c>
      <c r="E4" s="15">
        <f>((B4/$A4)-1)/C4</f>
        <v>0.111111111111111</v>
      </c>
      <c r="F4" s="17"/>
      <c r="G4" s="17"/>
    </row>
    <row r="5" ht="20.05" customHeight="1">
      <c r="A5" s="13">
        <v>15</v>
      </c>
      <c r="B5" s="14">
        <v>35</v>
      </c>
      <c r="C5" s="15">
        <v>13</v>
      </c>
      <c r="D5" t="s" s="16">
        <v>15</v>
      </c>
      <c r="E5" s="15">
        <f>((B5/$A5)-1)/C5</f>
        <v>0.102564102564103</v>
      </c>
      <c r="F5" s="15">
        <f>GEOMEAN(E5:E6)</f>
        <v>0.0990147542976676</v>
      </c>
      <c r="G5" s="17"/>
    </row>
    <row r="6" ht="20.05" customHeight="1">
      <c r="A6" s="13">
        <v>20</v>
      </c>
      <c r="B6" s="14">
        <v>85</v>
      </c>
      <c r="C6" s="15">
        <v>34</v>
      </c>
      <c r="D6" t="s" s="16">
        <v>14</v>
      </c>
      <c r="E6" s="15">
        <f>((B6/$A6)-1)/C6</f>
        <v>0.0955882352941176</v>
      </c>
      <c r="F6" s="17"/>
      <c r="G6" s="17"/>
    </row>
    <row r="7" ht="20.05" customHeight="1">
      <c r="A7" s="13">
        <v>44</v>
      </c>
      <c r="B7" s="14">
        <v>82</v>
      </c>
      <c r="C7" s="15">
        <v>12</v>
      </c>
      <c r="D7" t="s" s="16">
        <v>14</v>
      </c>
      <c r="E7" s="15">
        <f>((B7/$A7)-1)/C7</f>
        <v>0.071969696969697</v>
      </c>
      <c r="F7" s="17"/>
      <c r="G7" s="17"/>
    </row>
    <row r="8" ht="20.05" customHeight="1">
      <c r="A8" s="13">
        <v>51</v>
      </c>
      <c r="B8" s="14">
        <v>82</v>
      </c>
      <c r="C8" s="15">
        <v>9</v>
      </c>
      <c r="D8" t="s" s="16">
        <v>14</v>
      </c>
      <c r="E8" s="15">
        <f>((B8/$A8)-1)/C8</f>
        <v>0.06753812636165581</v>
      </c>
      <c r="F8" s="17"/>
      <c r="G8" s="17"/>
    </row>
    <row r="9" ht="20.05" customHeight="1">
      <c r="A9" s="13">
        <v>36</v>
      </c>
      <c r="B9" s="14">
        <v>87</v>
      </c>
      <c r="C9" s="15">
        <v>22</v>
      </c>
      <c r="D9" t="s" s="16">
        <v>14</v>
      </c>
      <c r="E9" s="15">
        <f>((B9/$A9)-1)/C9</f>
        <v>0.06439393939393941</v>
      </c>
      <c r="F9" s="17"/>
      <c r="G9" s="17"/>
    </row>
    <row r="10" ht="20.05" customHeight="1">
      <c r="A10" s="13">
        <v>52</v>
      </c>
      <c r="B10" s="14">
        <v>80</v>
      </c>
      <c r="C10" s="15">
        <v>9</v>
      </c>
      <c r="D10" t="s" s="16">
        <v>14</v>
      </c>
      <c r="E10" s="15">
        <f>((B10/$A10)-1)/C10</f>
        <v>0.0598290598290598</v>
      </c>
      <c r="F10" s="17"/>
      <c r="G10" s="17"/>
    </row>
    <row r="11" ht="20.05" customHeight="1">
      <c r="A11" s="13">
        <v>34</v>
      </c>
      <c r="B11" s="14">
        <v>80</v>
      </c>
      <c r="C11" s="15">
        <v>24</v>
      </c>
      <c r="D11" t="s" s="16">
        <v>14</v>
      </c>
      <c r="E11" s="15">
        <f>((B11/$A11)-1)/C11</f>
        <v>0.0563725490196078</v>
      </c>
      <c r="F11" s="17"/>
      <c r="G11" s="17"/>
    </row>
    <row r="12" ht="20.05" customHeight="1">
      <c r="A12" s="13">
        <v>50</v>
      </c>
      <c r="B12" s="14">
        <v>81</v>
      </c>
      <c r="C12" s="15">
        <v>12</v>
      </c>
      <c r="D12" t="s" s="16">
        <v>14</v>
      </c>
      <c r="E12" s="15">
        <f>((B12/$A12)-1)/C12</f>
        <v>0.0516666666666667</v>
      </c>
      <c r="F12" s="17"/>
      <c r="G12" s="17"/>
    </row>
    <row r="13" ht="20.05" customHeight="1">
      <c r="A13" s="13">
        <v>29</v>
      </c>
      <c r="B13" s="14">
        <v>86</v>
      </c>
      <c r="C13" s="15">
        <v>44</v>
      </c>
      <c r="D13" t="s" s="16">
        <v>14</v>
      </c>
      <c r="E13" s="15">
        <f>((B13/$A13)-1)/C13</f>
        <v>0.0446708463949843</v>
      </c>
      <c r="F13" s="17"/>
      <c r="G13" s="17"/>
    </row>
    <row r="14" ht="20.05" customHeight="1">
      <c r="A14" s="13">
        <v>39</v>
      </c>
      <c r="B14" s="14">
        <v>79</v>
      </c>
      <c r="C14" s="15">
        <v>23</v>
      </c>
      <c r="D14" t="s" s="16">
        <v>14</v>
      </c>
      <c r="E14" s="15">
        <f>((B14/$A14)-1)/C14</f>
        <v>0.0445930880713489</v>
      </c>
      <c r="F14" s="17"/>
      <c r="G14" s="17"/>
    </row>
    <row r="15" ht="20.05" customHeight="1">
      <c r="A15" s="13">
        <v>41</v>
      </c>
      <c r="B15" s="14">
        <v>81</v>
      </c>
      <c r="C15" s="15">
        <v>22</v>
      </c>
      <c r="D15" t="s" s="16">
        <v>14</v>
      </c>
      <c r="E15" s="15">
        <f>((B15/$A15)-1)/C15</f>
        <v>0.0443458980044346</v>
      </c>
      <c r="F15" s="17"/>
      <c r="G15" s="17"/>
    </row>
    <row r="16" ht="20.05" customHeight="1">
      <c r="A16" s="13">
        <v>35</v>
      </c>
      <c r="B16" s="14">
        <v>83</v>
      </c>
      <c r="C16" s="15">
        <v>33</v>
      </c>
      <c r="D16" t="s" s="16">
        <v>14</v>
      </c>
      <c r="E16" s="15">
        <f>((B16/$A16)-1)/C16</f>
        <v>0.0415584415584416</v>
      </c>
      <c r="F16" s="17"/>
      <c r="G16" s="17"/>
    </row>
    <row r="17" ht="20.05" customHeight="1">
      <c r="A17" s="13">
        <v>37</v>
      </c>
      <c r="B17" s="14">
        <v>83</v>
      </c>
      <c r="C17" s="15">
        <v>30</v>
      </c>
      <c r="D17" t="s" s="16">
        <v>15</v>
      </c>
      <c r="E17" s="15">
        <f>((B17/$A17)-1)/C17</f>
        <v>0.0414414414414414</v>
      </c>
      <c r="F17" s="15">
        <f>GEOMEAN(E17:E18)</f>
        <v>0.0410005625021239</v>
      </c>
      <c r="G17" s="17"/>
    </row>
    <row r="18" ht="20.05" customHeight="1">
      <c r="A18" s="13">
        <v>27</v>
      </c>
      <c r="B18" s="14">
        <v>50</v>
      </c>
      <c r="C18" s="15">
        <v>21</v>
      </c>
      <c r="D18" t="s" s="16">
        <v>14</v>
      </c>
      <c r="E18" s="15">
        <f>((B18/$A18)-1)/C18</f>
        <v>0.0405643738977072</v>
      </c>
      <c r="F18" s="17"/>
      <c r="G18" s="17"/>
    </row>
    <row r="19" ht="20.05" customHeight="1">
      <c r="A19" s="13">
        <v>27</v>
      </c>
      <c r="B19" s="14">
        <v>81</v>
      </c>
      <c r="C19" s="15">
        <v>58</v>
      </c>
      <c r="D19" t="s" s="16">
        <v>15</v>
      </c>
      <c r="E19" s="15">
        <f>((B19/$A19)-1)/C19</f>
        <v>0.0344827586206897</v>
      </c>
      <c r="F19" s="15">
        <f>SUM(E19:E20)</f>
        <v>0.06662561576354679</v>
      </c>
      <c r="G19" s="17"/>
    </row>
    <row r="20" ht="20.05" customHeight="1">
      <c r="A20" s="13">
        <v>70</v>
      </c>
      <c r="B20" s="14">
        <v>88</v>
      </c>
      <c r="C20" s="15">
        <v>8</v>
      </c>
      <c r="D20" t="s" s="16">
        <v>14</v>
      </c>
      <c r="E20" s="15">
        <f>((B20/$A20)-1)/C20</f>
        <v>0.0321428571428571</v>
      </c>
      <c r="F20" s="17"/>
      <c r="G20" s="17"/>
    </row>
    <row r="21" ht="20.05" customHeight="1">
      <c r="A21" s="13">
        <v>23</v>
      </c>
      <c r="B21" s="14">
        <v>83</v>
      </c>
      <c r="C21" s="15">
        <v>82</v>
      </c>
      <c r="D21" t="s" s="16">
        <v>15</v>
      </c>
      <c r="E21" s="15">
        <f>((B21/$A21)-1)/C21</f>
        <v>0.031813361611877</v>
      </c>
      <c r="F21" s="17"/>
      <c r="G21" s="17"/>
    </row>
    <row r="22" ht="20.05" customHeight="1">
      <c r="A22" s="13">
        <v>26</v>
      </c>
      <c r="B22" s="14">
        <v>88</v>
      </c>
      <c r="C22" s="15">
        <v>88</v>
      </c>
      <c r="D22" t="s" s="16">
        <v>15</v>
      </c>
      <c r="E22" s="15">
        <f>((B22/$A22)-1)/C22</f>
        <v>0.0270979020979021</v>
      </c>
      <c r="F22" s="17"/>
      <c r="G22" s="17"/>
    </row>
    <row r="23" ht="20.05" customHeight="1">
      <c r="A23" s="13">
        <v>36</v>
      </c>
      <c r="B23" s="14">
        <v>90</v>
      </c>
      <c r="C23" s="15">
        <v>57</v>
      </c>
      <c r="D23" t="s" s="16">
        <v>15</v>
      </c>
      <c r="E23" s="15">
        <f>((B23/$A23)-1)/C23</f>
        <v>0.0263157894736842</v>
      </c>
      <c r="F23" s="17"/>
      <c r="G23" s="17"/>
    </row>
    <row r="24" ht="20.05" customHeight="1">
      <c r="A24" s="13">
        <v>33</v>
      </c>
      <c r="B24" s="14">
        <v>89</v>
      </c>
      <c r="C24" s="15">
        <v>68</v>
      </c>
      <c r="D24" t="s" s="16">
        <v>15</v>
      </c>
      <c r="E24" s="15">
        <f>((B24/$A24)-1)/C24</f>
        <v>0.0249554367201426</v>
      </c>
      <c r="F24" s="15">
        <f>GEOMEAN(E24:E25)</f>
        <v>0.0242148496896444</v>
      </c>
      <c r="G24" s="17"/>
    </row>
    <row r="25" ht="20.05" customHeight="1">
      <c r="A25" s="13">
        <v>56</v>
      </c>
      <c r="B25" s="14">
        <v>81</v>
      </c>
      <c r="C25" s="15">
        <v>19</v>
      </c>
      <c r="D25" t="s" s="16">
        <v>14</v>
      </c>
      <c r="E25" s="15">
        <f>((B25/$A25)-1)/C25</f>
        <v>0.0234962406015038</v>
      </c>
      <c r="F25" s="17"/>
      <c r="G25" s="17"/>
    </row>
    <row r="26" ht="20.05" customHeight="1">
      <c r="A26" s="13">
        <v>53</v>
      </c>
      <c r="B26" s="14">
        <v>85</v>
      </c>
      <c r="C26" s="15">
        <v>26</v>
      </c>
      <c r="D26" t="s" s="16">
        <v>14</v>
      </c>
      <c r="E26" s="15">
        <f>((B26/$A26)-1)/C26</f>
        <v>0.02322206095791</v>
      </c>
      <c r="F26" s="17"/>
      <c r="G26" s="17"/>
    </row>
    <row r="27" ht="20.05" customHeight="1">
      <c r="A27" s="13">
        <v>22</v>
      </c>
      <c r="B27" s="14">
        <v>79</v>
      </c>
      <c r="C27" s="15">
        <v>114</v>
      </c>
      <c r="D27" t="s" s="16">
        <v>15</v>
      </c>
      <c r="E27" s="15">
        <f>((B27/$A27)-1)/C27</f>
        <v>0.0227272727272727</v>
      </c>
      <c r="F27" s="15">
        <f>GEOMEAN(E27:E28)</f>
        <v>0.0224975326639736</v>
      </c>
      <c r="G27" s="17"/>
    </row>
    <row r="28" ht="20.05" customHeight="1">
      <c r="A28" s="13">
        <v>48</v>
      </c>
      <c r="B28" s="14">
        <v>79</v>
      </c>
      <c r="C28" s="15">
        <v>29</v>
      </c>
      <c r="D28" t="s" s="16">
        <v>14</v>
      </c>
      <c r="E28" s="15">
        <f>((B28/$A28)-1)/C28</f>
        <v>0.0222701149425287</v>
      </c>
      <c r="F28" s="17"/>
      <c r="G28" s="17"/>
    </row>
    <row r="29" ht="20.05" customHeight="1">
      <c r="A29" s="13">
        <v>40</v>
      </c>
      <c r="B29" s="14">
        <v>88</v>
      </c>
      <c r="C29" s="15">
        <v>55</v>
      </c>
      <c r="D29" t="s" s="16">
        <v>14</v>
      </c>
      <c r="E29" s="15">
        <f>((B29/$A29)-1)/C29</f>
        <v>0.0218181818181818</v>
      </c>
      <c r="F29" s="17"/>
      <c r="G29" s="17"/>
    </row>
    <row r="30" ht="20.05" customHeight="1">
      <c r="A30" s="13">
        <v>25</v>
      </c>
      <c r="B30" s="14">
        <v>84</v>
      </c>
      <c r="C30" s="15">
        <v>115</v>
      </c>
      <c r="D30" t="s" s="16">
        <v>14</v>
      </c>
      <c r="E30" s="15">
        <f>((B30/$A30)-1)/C30</f>
        <v>0.0205217391304348</v>
      </c>
      <c r="F30" s="15">
        <f>GEOMEAN(E30:E31)</f>
        <v>0.0200249719163318</v>
      </c>
      <c r="G30" s="17"/>
    </row>
    <row r="31" ht="20.05" customHeight="1">
      <c r="A31" s="13">
        <v>29</v>
      </c>
      <c r="B31" s="14">
        <v>80</v>
      </c>
      <c r="C31" s="15">
        <v>90</v>
      </c>
      <c r="D31" t="s" s="16">
        <v>15</v>
      </c>
      <c r="E31" s="15">
        <f>((B31/$A31)-1)/C31</f>
        <v>0.0195402298850575</v>
      </c>
      <c r="F31" s="17"/>
      <c r="G31" s="17"/>
    </row>
    <row r="32" ht="20.05" customHeight="1">
      <c r="A32" s="13">
        <v>23</v>
      </c>
      <c r="B32" s="14">
        <v>90</v>
      </c>
      <c r="C32" s="15">
        <v>155</v>
      </c>
      <c r="D32" t="s" s="16">
        <v>15</v>
      </c>
      <c r="E32" s="15">
        <f>((B32/$A32)-1)/C32</f>
        <v>0.0187938288920056</v>
      </c>
      <c r="F32" s="17"/>
      <c r="G32" s="17"/>
    </row>
    <row r="33" ht="20.05" customHeight="1">
      <c r="A33" s="13">
        <v>58</v>
      </c>
      <c r="B33" s="14">
        <v>88</v>
      </c>
      <c r="C33" s="15">
        <v>28</v>
      </c>
      <c r="D33" t="s" s="16">
        <v>15</v>
      </c>
      <c r="E33" s="15">
        <f>((B33/$A33)-1)/C33</f>
        <v>0.0184729064039409</v>
      </c>
      <c r="F33" s="17"/>
      <c r="G33" s="17"/>
    </row>
    <row r="34" ht="20.05" customHeight="1">
      <c r="A34" s="13">
        <v>28</v>
      </c>
      <c r="B34" s="14">
        <v>87</v>
      </c>
      <c r="C34" s="15">
        <v>120</v>
      </c>
      <c r="D34" t="s" s="16">
        <v>15</v>
      </c>
      <c r="E34" s="15">
        <f>((B34/$A34)-1)/C34</f>
        <v>0.0175595238095238</v>
      </c>
      <c r="F34" s="17"/>
      <c r="G34" s="17"/>
    </row>
    <row r="35" ht="20.05" customHeight="1">
      <c r="A35" s="13">
        <v>36</v>
      </c>
      <c r="B35" s="14">
        <v>83</v>
      </c>
      <c r="C35" s="15">
        <v>78</v>
      </c>
      <c r="D35" t="s" s="16">
        <v>15</v>
      </c>
      <c r="E35" s="15">
        <f>((B35/$A35)-1)/C35</f>
        <v>0.0167378917378917</v>
      </c>
      <c r="F35" s="17"/>
      <c r="G35" s="17"/>
    </row>
    <row r="36" ht="20.05" customHeight="1">
      <c r="A36" s="13">
        <v>38</v>
      </c>
      <c r="B36" s="14">
        <v>86</v>
      </c>
      <c r="C36" s="15">
        <v>76</v>
      </c>
      <c r="D36" t="s" s="16">
        <v>15</v>
      </c>
      <c r="E36" s="15">
        <f>((B36/$A36)-1)/C36</f>
        <v>0.0166204986149584</v>
      </c>
      <c r="F36" s="15">
        <f>GEOMEAN(E36:E37)</f>
        <v>0.015905207505671</v>
      </c>
      <c r="G36" s="17"/>
    </row>
    <row r="37" ht="20.05" customHeight="1">
      <c r="A37" s="13">
        <v>73</v>
      </c>
      <c r="B37" s="14">
        <v>83</v>
      </c>
      <c r="C37" s="15">
        <v>9</v>
      </c>
      <c r="D37" t="s" s="16">
        <v>14</v>
      </c>
      <c r="E37" s="15">
        <f>((B37/$A37)-1)/C37</f>
        <v>0.015220700152207</v>
      </c>
      <c r="F37" s="17"/>
      <c r="G37" s="17"/>
    </row>
    <row r="38" ht="20.05" customHeight="1">
      <c r="A38" s="13">
        <v>58</v>
      </c>
      <c r="B38" s="14">
        <v>87</v>
      </c>
      <c r="C38" s="15">
        <v>33</v>
      </c>
      <c r="D38" t="s" s="16">
        <v>14</v>
      </c>
      <c r="E38" s="15">
        <f>((B38/$A38)-1)/C38</f>
        <v>0.0151515151515152</v>
      </c>
      <c r="F38" s="15">
        <f>GEOMEAN(E38:E39)</f>
        <v>0.0149557509189169</v>
      </c>
      <c r="G38" s="17"/>
    </row>
    <row r="39" ht="20.05" customHeight="1">
      <c r="A39" s="13">
        <v>41</v>
      </c>
      <c r="B39" s="14">
        <v>87</v>
      </c>
      <c r="C39" s="15">
        <v>76</v>
      </c>
      <c r="D39" t="s" s="16">
        <v>15</v>
      </c>
      <c r="E39" s="15">
        <f>((B39/$A39)-1)/C39</f>
        <v>0.0147625160462131</v>
      </c>
      <c r="F39" s="17"/>
      <c r="G39" s="17"/>
    </row>
    <row r="40" ht="20.05" customHeight="1">
      <c r="A40" s="13">
        <v>24</v>
      </c>
      <c r="B40" s="14">
        <v>85</v>
      </c>
      <c r="C40" s="15">
        <v>181</v>
      </c>
      <c r="D40" t="s" s="16">
        <v>15</v>
      </c>
      <c r="E40" s="15">
        <f>((B40/$A40)-1)/C40</f>
        <v>0.0140423572744015</v>
      </c>
      <c r="F40" s="17"/>
      <c r="G40" s="17"/>
    </row>
    <row r="41" ht="20.05" customHeight="1">
      <c r="A41" s="13">
        <v>39</v>
      </c>
      <c r="B41" s="14">
        <v>83</v>
      </c>
      <c r="C41" s="15">
        <v>83</v>
      </c>
      <c r="D41" t="s" s="16">
        <v>15</v>
      </c>
      <c r="E41" s="15">
        <f>((B41/$A41)-1)/C41</f>
        <v>0.0135928328699413</v>
      </c>
      <c r="F41" s="17"/>
      <c r="G41" s="17"/>
    </row>
    <row r="42" ht="20.05" customHeight="1">
      <c r="A42" s="13">
        <v>34</v>
      </c>
      <c r="B42" s="14">
        <v>82</v>
      </c>
      <c r="C42" s="15">
        <v>109</v>
      </c>
      <c r="D42" t="s" s="16">
        <v>15</v>
      </c>
      <c r="E42" s="15">
        <f>((B42/$A42)-1)/C42</f>
        <v>0.0129519697787372</v>
      </c>
      <c r="F42" s="17"/>
      <c r="G42" s="17"/>
    </row>
    <row r="43" ht="20.05" customHeight="1">
      <c r="A43" s="13">
        <v>25</v>
      </c>
      <c r="B43" s="14">
        <v>80</v>
      </c>
      <c r="C43" s="15">
        <v>179</v>
      </c>
      <c r="D43" t="s" s="16">
        <v>15</v>
      </c>
      <c r="E43" s="15">
        <f>((B43/$A43)-1)/C43</f>
        <v>0.0122905027932961</v>
      </c>
      <c r="F43" s="17"/>
      <c r="G43" s="17"/>
    </row>
    <row r="44" ht="20.05" customHeight="1">
      <c r="A44" s="13">
        <v>31</v>
      </c>
      <c r="B44" s="14">
        <v>79</v>
      </c>
      <c r="C44" s="15">
        <v>126</v>
      </c>
      <c r="D44" t="s" s="16">
        <v>15</v>
      </c>
      <c r="E44" s="15">
        <f>((B44/$A44)-1)/C44</f>
        <v>0.0122887864823349</v>
      </c>
      <c r="F44" s="17"/>
      <c r="G44" s="17"/>
    </row>
    <row r="45" ht="20.05" customHeight="1">
      <c r="A45" s="13">
        <v>26</v>
      </c>
      <c r="B45" s="14">
        <v>88</v>
      </c>
      <c r="C45" s="15">
        <v>200</v>
      </c>
      <c r="D45" t="s" s="16">
        <v>15</v>
      </c>
      <c r="E45" s="15">
        <f>((B45/$A45)-1)/C45</f>
        <v>0.0119230769230769</v>
      </c>
      <c r="F45" s="17"/>
      <c r="G45" s="17"/>
    </row>
    <row r="46" ht="20.05" customHeight="1">
      <c r="A46" s="13">
        <v>42</v>
      </c>
      <c r="B46" s="14">
        <v>85</v>
      </c>
      <c r="C46" s="15">
        <v>86</v>
      </c>
      <c r="D46" t="s" s="16">
        <v>15</v>
      </c>
      <c r="E46" s="15">
        <f>((B46/$A46)-1)/C46</f>
        <v>0.0119047619047619</v>
      </c>
      <c r="F46" s="17"/>
      <c r="G46" s="17"/>
    </row>
    <row r="47" ht="20.05" customHeight="1">
      <c r="A47" s="13">
        <v>42</v>
      </c>
      <c r="B47" s="14">
        <v>79</v>
      </c>
      <c r="C47" s="15">
        <v>75</v>
      </c>
      <c r="D47" t="s" s="16">
        <v>15</v>
      </c>
      <c r="E47" s="15">
        <f>((B47/$A47)-1)/C47</f>
        <v>0.0117460317460317</v>
      </c>
      <c r="F47" s="17"/>
      <c r="G47" s="17"/>
    </row>
    <row r="48" ht="20.05" customHeight="1">
      <c r="A48" s="13">
        <v>57</v>
      </c>
      <c r="B48" s="14">
        <v>89</v>
      </c>
      <c r="C48" s="15">
        <v>49</v>
      </c>
      <c r="D48" t="s" s="16">
        <v>15</v>
      </c>
      <c r="E48" s="15">
        <f>((B48/$A48)-1)/C48</f>
        <v>0.0114572144647333</v>
      </c>
      <c r="F48" s="15">
        <f>GEOMEAN(E48:E49)</f>
        <v>0.0113594103156645</v>
      </c>
      <c r="G48" s="17"/>
    </row>
    <row r="49" ht="20.05" customHeight="1">
      <c r="A49" s="13">
        <v>46</v>
      </c>
      <c r="B49" s="14">
        <v>89</v>
      </c>
      <c r="C49" s="15">
        <v>83</v>
      </c>
      <c r="D49" t="s" s="16">
        <v>14</v>
      </c>
      <c r="E49" s="15">
        <f>((B49/$A49)-1)/C49</f>
        <v>0.0112624410686223</v>
      </c>
      <c r="F49" s="17"/>
      <c r="G49" s="17"/>
    </row>
    <row r="50" ht="20.05" customHeight="1">
      <c r="A50" s="13">
        <v>47</v>
      </c>
      <c r="B50" s="14">
        <v>84</v>
      </c>
      <c r="C50" s="15">
        <v>78</v>
      </c>
      <c r="D50" t="s" s="16">
        <v>15</v>
      </c>
      <c r="E50" s="15">
        <f>((B50/$A50)-1)/C50</f>
        <v>0.0100927441352973</v>
      </c>
      <c r="F50" s="17"/>
      <c r="G50" s="17"/>
    </row>
    <row r="51" ht="20.05" customHeight="1">
      <c r="A51" s="13">
        <v>38</v>
      </c>
      <c r="B51" s="14">
        <v>87</v>
      </c>
      <c r="C51" s="15">
        <v>153</v>
      </c>
      <c r="D51" t="s" s="16">
        <v>15</v>
      </c>
      <c r="E51" s="15">
        <f>((B51/$A51)-1)/C51</f>
        <v>0.00842793257653939</v>
      </c>
      <c r="F51" s="17"/>
      <c r="G51" s="17"/>
    </row>
    <row r="52" ht="20.05" customHeight="1">
      <c r="A52" s="13">
        <v>47</v>
      </c>
      <c r="B52" s="14">
        <v>86</v>
      </c>
      <c r="C52" s="15">
        <v>106</v>
      </c>
      <c r="D52" t="s" s="16">
        <v>15</v>
      </c>
      <c r="E52" s="15">
        <f>((B52/$A52)-1)/C52</f>
        <v>0.007828181453231629</v>
      </c>
      <c r="F52" s="15">
        <f>SUM(E52:E53)</f>
        <v>0.0155887136040077</v>
      </c>
      <c r="G52" s="17"/>
    </row>
    <row r="53" ht="20.05" customHeight="1">
      <c r="A53" s="13">
        <v>41</v>
      </c>
      <c r="B53" s="14">
        <v>83</v>
      </c>
      <c r="C53" s="15">
        <v>132</v>
      </c>
      <c r="D53" t="s" s="16">
        <v>14</v>
      </c>
      <c r="E53" s="15">
        <f>((B53/$A53)-1)/C53</f>
        <v>0.00776053215077605</v>
      </c>
      <c r="F53" s="17"/>
      <c r="G53" s="17"/>
    </row>
    <row r="54" ht="20.05" customHeight="1">
      <c r="A54" s="13">
        <v>35</v>
      </c>
      <c r="B54" s="14">
        <v>82</v>
      </c>
      <c r="C54" s="15">
        <v>182</v>
      </c>
      <c r="D54" t="s" s="16">
        <v>15</v>
      </c>
      <c r="E54" s="15">
        <f>((B54/$A54)-1)/C54</f>
        <v>0.00737833594976452</v>
      </c>
      <c r="F54" s="17"/>
      <c r="G54" s="17"/>
    </row>
    <row r="55" ht="20.05" customHeight="1">
      <c r="A55" s="13">
        <v>46</v>
      </c>
      <c r="B55" s="14">
        <v>81</v>
      </c>
      <c r="C55" s="15">
        <v>106</v>
      </c>
      <c r="D55" t="s" s="16">
        <v>15</v>
      </c>
      <c r="E55" s="15">
        <f>((B55/$A55)-1)/C55</f>
        <v>0.0071780147662018</v>
      </c>
      <c r="F55" s="17"/>
      <c r="G55" s="17"/>
    </row>
    <row r="56" ht="20.05" customHeight="1">
      <c r="A56" s="13">
        <v>50</v>
      </c>
      <c r="B56" s="14">
        <v>84</v>
      </c>
      <c r="C56" s="15">
        <v>97</v>
      </c>
      <c r="D56" t="s" s="16">
        <v>15</v>
      </c>
      <c r="E56" s="15">
        <f>((B56/$A56)-1)/C56</f>
        <v>0.00701030927835052</v>
      </c>
      <c r="F56" s="17"/>
      <c r="G56" s="17"/>
    </row>
    <row r="57" ht="20.05" customHeight="1">
      <c r="A57" s="13">
        <v>60</v>
      </c>
      <c r="B57" s="14">
        <v>79</v>
      </c>
      <c r="C57" s="15">
        <v>48</v>
      </c>
      <c r="D57" t="s" s="16">
        <v>15</v>
      </c>
      <c r="E57" s="15">
        <f>((B57/$A57)-1)/C57</f>
        <v>0.00659722222222222</v>
      </c>
      <c r="F57" s="15">
        <f>GEOMEAN(E57:E58)</f>
        <v>0.00657670204118424</v>
      </c>
      <c r="G57" s="17"/>
    </row>
    <row r="58" ht="20.05" customHeight="1">
      <c r="A58" s="13">
        <v>69</v>
      </c>
      <c r="B58" s="14">
        <v>88</v>
      </c>
      <c r="C58" s="15">
        <v>42</v>
      </c>
      <c r="D58" t="s" s="16">
        <v>14</v>
      </c>
      <c r="E58" s="15">
        <f>((B58/$A58)-1)/C58</f>
        <v>0.00655624568668047</v>
      </c>
      <c r="F58" s="17"/>
      <c r="G58" s="17"/>
    </row>
    <row r="59" ht="20.05" customHeight="1">
      <c r="A59" s="13">
        <v>60</v>
      </c>
      <c r="B59" s="14">
        <v>83</v>
      </c>
      <c r="C59" s="15">
        <v>61</v>
      </c>
      <c r="D59" t="s" s="16">
        <v>15</v>
      </c>
      <c r="E59" s="15">
        <f>((B59/$A59)-1)/C59</f>
        <v>0.00628415300546448</v>
      </c>
      <c r="F59" s="17"/>
      <c r="G59" s="17"/>
    </row>
    <row r="60" ht="20.05" customHeight="1">
      <c r="A60" s="13">
        <v>53</v>
      </c>
      <c r="B60" s="14">
        <v>81</v>
      </c>
      <c r="C60" s="15">
        <v>85</v>
      </c>
      <c r="D60" t="s" s="16">
        <v>15</v>
      </c>
      <c r="E60" s="15">
        <f>((B60/$A60)-1)/C60</f>
        <v>0.00621531631520533</v>
      </c>
      <c r="F60" s="17"/>
      <c r="G60" s="17"/>
    </row>
    <row r="61" ht="20.05" customHeight="1">
      <c r="A61" s="13">
        <v>59</v>
      </c>
      <c r="B61" s="14">
        <v>87</v>
      </c>
      <c r="C61" s="15">
        <v>77</v>
      </c>
      <c r="D61" t="s" s="16">
        <v>14</v>
      </c>
      <c r="E61" s="15">
        <f>((B61/$A61)-1)/C61</f>
        <v>0.0061633281972265</v>
      </c>
      <c r="F61" s="15">
        <f>SUM(E60:E61)</f>
        <v>0.0123786445124318</v>
      </c>
      <c r="G61" s="17"/>
    </row>
    <row r="62" ht="20.05" customHeight="1">
      <c r="A62" s="13">
        <v>47</v>
      </c>
      <c r="B62" s="14">
        <v>87</v>
      </c>
      <c r="C62" s="15">
        <v>139</v>
      </c>
      <c r="D62" t="s" s="16">
        <v>15</v>
      </c>
      <c r="E62" s="15">
        <f>((B62/$A62)-1)/C62</f>
        <v>0.00612276136537578</v>
      </c>
      <c r="F62" s="17"/>
      <c r="G62" s="17"/>
    </row>
    <row r="63" ht="20.05" customHeight="1">
      <c r="A63" s="13">
        <v>40</v>
      </c>
      <c r="B63" s="14">
        <v>55</v>
      </c>
      <c r="C63" s="15">
        <v>62</v>
      </c>
      <c r="D63" t="s" s="16">
        <v>15</v>
      </c>
      <c r="E63" s="15">
        <f>((B63/$A63)-1)/C63</f>
        <v>0.00604838709677419</v>
      </c>
      <c r="F63" s="17"/>
      <c r="G63" s="17"/>
    </row>
    <row r="64" ht="20.05" customHeight="1">
      <c r="A64" s="18">
        <v>42</v>
      </c>
      <c r="B64" s="19">
        <v>81</v>
      </c>
      <c r="C64" s="20">
        <v>159</v>
      </c>
      <c r="D64" t="s" s="21">
        <v>14</v>
      </c>
      <c r="E64" s="20">
        <f>((B64/$A64)-1)/C64</f>
        <v>0.00584007187780773</v>
      </c>
      <c r="F64" s="20">
        <f>GEOMEAN(E64:E65)</f>
        <v>0.00580748300632886</v>
      </c>
      <c r="G64" s="22"/>
    </row>
    <row r="65" ht="20.05" customHeight="1">
      <c r="A65" s="18">
        <v>47</v>
      </c>
      <c r="B65" s="19">
        <v>85</v>
      </c>
      <c r="C65" s="20">
        <v>140</v>
      </c>
      <c r="D65" t="s" s="21">
        <v>15</v>
      </c>
      <c r="E65" s="20">
        <f>((B65/$A65)-1)/C65</f>
        <v>0.00577507598784195</v>
      </c>
      <c r="F65" s="22"/>
      <c r="G65" s="22"/>
    </row>
    <row r="66" ht="20.05" customHeight="1">
      <c r="A66" s="13">
        <v>55</v>
      </c>
      <c r="B66" s="14">
        <v>83</v>
      </c>
      <c r="C66" s="15">
        <v>91</v>
      </c>
      <c r="D66" t="s" s="16">
        <v>15</v>
      </c>
      <c r="E66" s="15">
        <f>((B66/$A66)-1)/C66</f>
        <v>0.00559440559440559</v>
      </c>
      <c r="F66" s="17"/>
      <c r="G66" s="17"/>
    </row>
    <row r="67" ht="20.05" customHeight="1">
      <c r="A67" s="13">
        <v>43</v>
      </c>
      <c r="B67" s="14">
        <v>83</v>
      </c>
      <c r="C67" s="15">
        <v>184</v>
      </c>
      <c r="D67" t="s" s="16">
        <v>15</v>
      </c>
      <c r="E67" s="15">
        <f>((B67/$A67)-1)/C67</f>
        <v>0.00505561172901921</v>
      </c>
      <c r="F67" s="17"/>
      <c r="G67" s="17"/>
    </row>
    <row r="68" ht="20.05" customHeight="1">
      <c r="A68" s="13">
        <v>62</v>
      </c>
      <c r="B68" s="14">
        <v>87</v>
      </c>
      <c r="C68" s="15">
        <v>80</v>
      </c>
      <c r="D68" t="s" s="16">
        <v>15</v>
      </c>
      <c r="E68" s="15">
        <f>((B68/$A68)-1)/C68</f>
        <v>0.00504032258064516</v>
      </c>
      <c r="F68" s="17"/>
      <c r="G68" s="17"/>
    </row>
    <row r="69" ht="20.05" customHeight="1">
      <c r="A69" s="13">
        <v>56</v>
      </c>
      <c r="B69" s="14">
        <v>80</v>
      </c>
      <c r="C69" s="15">
        <v>87</v>
      </c>
      <c r="D69" t="s" s="16">
        <v>15</v>
      </c>
      <c r="E69" s="15">
        <f>((B69/$A69)-1)/C69</f>
        <v>0.00492610837438424</v>
      </c>
      <c r="F69" s="17"/>
      <c r="G69" s="17"/>
    </row>
    <row r="70" ht="20.05" customHeight="1">
      <c r="A70" s="13">
        <v>50</v>
      </c>
      <c r="B70" s="14">
        <v>90</v>
      </c>
      <c r="C70" s="15">
        <v>173</v>
      </c>
      <c r="D70" t="s" s="16">
        <v>15</v>
      </c>
      <c r="E70" s="15">
        <f>((B70/$A70)-1)/C70</f>
        <v>0.0046242774566474</v>
      </c>
      <c r="F70" s="17"/>
      <c r="G70" s="17"/>
    </row>
    <row r="71" ht="20.05" customHeight="1">
      <c r="A71" s="13">
        <v>45</v>
      </c>
      <c r="B71" s="14">
        <v>82</v>
      </c>
      <c r="C71" s="15">
        <v>185</v>
      </c>
      <c r="D71" t="s" s="16">
        <v>15</v>
      </c>
      <c r="E71" s="15">
        <f>((B71/$A71)-1)/C71</f>
        <v>0.00444444444444444</v>
      </c>
      <c r="F71" s="17"/>
      <c r="G71" s="17"/>
    </row>
    <row r="72" ht="20.05" customHeight="1">
      <c r="A72" s="13">
        <v>58</v>
      </c>
      <c r="B72" s="14">
        <v>89</v>
      </c>
      <c r="C72" s="15">
        <v>127</v>
      </c>
      <c r="D72" t="s" s="16">
        <v>15</v>
      </c>
      <c r="E72" s="15">
        <f>((B72/$A72)-1)/C72</f>
        <v>0.00420852565843063</v>
      </c>
      <c r="F72" s="17"/>
      <c r="G72" s="17"/>
    </row>
    <row r="73" ht="20.05" customHeight="1">
      <c r="A73" s="13">
        <v>66</v>
      </c>
      <c r="B73" s="14">
        <v>86</v>
      </c>
      <c r="C73" s="15">
        <v>75</v>
      </c>
      <c r="D73" t="s" s="16">
        <v>15</v>
      </c>
      <c r="E73" s="15">
        <f>((B73/$A73)-1)/C73</f>
        <v>0.00404040404040404</v>
      </c>
      <c r="F73" s="17"/>
      <c r="G73" s="17"/>
    </row>
    <row r="74" ht="20.05" customHeight="1">
      <c r="A74" s="13">
        <v>58</v>
      </c>
      <c r="B74" s="14">
        <v>88</v>
      </c>
      <c r="C74" s="15">
        <v>137</v>
      </c>
      <c r="D74" t="s" s="16">
        <v>15</v>
      </c>
      <c r="E74" s="15">
        <f>((B74/$A74)-1)/C74</f>
        <v>0.00377548452051347</v>
      </c>
      <c r="F74" s="17"/>
      <c r="G74" s="17"/>
    </row>
    <row r="75" ht="20.05" customHeight="1">
      <c r="A75" s="13">
        <v>57</v>
      </c>
      <c r="B75" s="14">
        <v>82</v>
      </c>
      <c r="C75" s="15">
        <v>126</v>
      </c>
      <c r="D75" t="s" s="16">
        <v>15</v>
      </c>
      <c r="E75" s="15">
        <f>((B75/$A75)-1)/C75</f>
        <v>0.00348092453355611</v>
      </c>
      <c r="F75" s="17"/>
      <c r="G75" s="17"/>
    </row>
    <row r="76" ht="20.05" customHeight="1">
      <c r="A76" s="13">
        <v>55</v>
      </c>
      <c r="B76" s="14">
        <v>81</v>
      </c>
      <c r="C76" s="15">
        <v>153</v>
      </c>
      <c r="D76" t="s" s="16">
        <v>15</v>
      </c>
      <c r="E76" s="15">
        <f>((B76/$A76)-1)/C76</f>
        <v>0.00308972073677956</v>
      </c>
      <c r="F76" s="17"/>
      <c r="G76" s="17"/>
    </row>
    <row r="77" ht="20.05" customHeight="1">
      <c r="A77" s="13">
        <v>65</v>
      </c>
      <c r="B77" s="14">
        <v>81</v>
      </c>
      <c r="C77" s="15">
        <v>81</v>
      </c>
      <c r="D77" t="s" s="16">
        <v>15</v>
      </c>
      <c r="E77" s="15">
        <f>((B77/$A77)-1)/C77</f>
        <v>0.00303893637226971</v>
      </c>
      <c r="F77" s="17"/>
      <c r="G77" s="17"/>
    </row>
    <row r="78" ht="20.05" customHeight="1">
      <c r="A78" s="13">
        <v>56</v>
      </c>
      <c r="B78" s="14">
        <v>87</v>
      </c>
      <c r="C78" s="15">
        <v>197</v>
      </c>
      <c r="D78" t="s" s="16">
        <v>15</v>
      </c>
      <c r="E78" s="15">
        <f>((B78/$A78)-1)/C78</f>
        <v>0.00281000725163162</v>
      </c>
      <c r="F78" s="17"/>
      <c r="G78" s="17"/>
    </row>
    <row r="79" ht="20.05" customHeight="1">
      <c r="A79" s="13">
        <v>58</v>
      </c>
      <c r="B79" s="14">
        <v>88</v>
      </c>
      <c r="C79" s="15">
        <v>191</v>
      </c>
      <c r="D79" t="s" s="16">
        <v>15</v>
      </c>
      <c r="E79" s="15">
        <f>((B79/$A79)-1)/C79</f>
        <v>0.00270807004874526</v>
      </c>
      <c r="F79" s="17"/>
      <c r="G79" s="17"/>
    </row>
    <row r="80" ht="20.05" customHeight="1">
      <c r="A80" s="13">
        <v>71</v>
      </c>
      <c r="B80" s="14">
        <v>90</v>
      </c>
      <c r="C80" s="15">
        <v>99</v>
      </c>
      <c r="D80" t="s" s="16">
        <v>15</v>
      </c>
      <c r="E80" s="15">
        <f>((B80/$A80)-1)/C80</f>
        <v>0.00270308721012946</v>
      </c>
      <c r="F80" s="17"/>
      <c r="G80" s="17"/>
    </row>
    <row r="81" ht="20.05" customHeight="1">
      <c r="A81" s="13">
        <v>68</v>
      </c>
      <c r="B81" s="14">
        <v>90</v>
      </c>
      <c r="C81" s="15">
        <v>124</v>
      </c>
      <c r="D81" t="s" s="16">
        <v>15</v>
      </c>
      <c r="E81" s="15">
        <f>((B81/$A81)-1)/C81</f>
        <v>0.00260910815939279</v>
      </c>
      <c r="F81" s="17"/>
      <c r="G81" s="17"/>
    </row>
    <row r="82" ht="20.05" customHeight="1">
      <c r="A82" s="13">
        <v>49</v>
      </c>
      <c r="B82" s="14">
        <v>60</v>
      </c>
      <c r="C82" s="15">
        <v>89</v>
      </c>
      <c r="D82" t="s" s="16">
        <v>15</v>
      </c>
      <c r="E82" s="15">
        <f>((B82/$A82)-1)/C82</f>
        <v>0.00252235725750975</v>
      </c>
      <c r="F82" s="17"/>
      <c r="G82" s="17"/>
    </row>
    <row r="83" ht="20.05" customHeight="1">
      <c r="A83" s="13">
        <v>72</v>
      </c>
      <c r="B83" s="14">
        <v>84</v>
      </c>
      <c r="C83" s="15">
        <v>67</v>
      </c>
      <c r="D83" t="s" s="16">
        <v>15</v>
      </c>
      <c r="E83" s="15">
        <f>((B83/$A83)-1)/C83</f>
        <v>0.00248756218905473</v>
      </c>
      <c r="F83" s="15">
        <f>SUM(E83:E84)</f>
        <v>0.00489140834290088</v>
      </c>
      <c r="G83" s="17"/>
    </row>
    <row r="84" ht="20.05" customHeight="1">
      <c r="A84" s="13">
        <v>78</v>
      </c>
      <c r="B84" s="14">
        <v>81</v>
      </c>
      <c r="C84" s="15">
        <v>16</v>
      </c>
      <c r="D84" t="s" s="16">
        <v>14</v>
      </c>
      <c r="E84" s="15">
        <f>((B84/$A84)-1)/C84</f>
        <v>0.00240384615384615</v>
      </c>
      <c r="F84" s="17"/>
      <c r="G84" s="17"/>
    </row>
    <row r="85" ht="20.05" customHeight="1">
      <c r="A85" s="13">
        <v>80</v>
      </c>
      <c r="B85" s="14">
        <v>86</v>
      </c>
      <c r="C85" s="15">
        <v>32</v>
      </c>
      <c r="D85" t="s" s="16">
        <v>14</v>
      </c>
      <c r="E85" s="15">
        <f>((B85/$A85)-1)/C85</f>
        <v>0.00234375</v>
      </c>
      <c r="F85" s="17"/>
      <c r="G85" s="17"/>
    </row>
    <row r="86" ht="20.05" customHeight="1">
      <c r="A86" s="13">
        <v>64</v>
      </c>
      <c r="B86" s="14">
        <v>81</v>
      </c>
      <c r="C86" s="15">
        <v>117</v>
      </c>
      <c r="D86" t="s" s="16">
        <v>15</v>
      </c>
      <c r="E86" s="15">
        <f>((B86/$A86)-1)/C86</f>
        <v>0.00227029914529915</v>
      </c>
      <c r="F86" s="15">
        <f>SUM(E85:E86)</f>
        <v>0.00461404914529915</v>
      </c>
      <c r="G86" s="17"/>
    </row>
    <row r="87" ht="20.05" customHeight="1">
      <c r="A87" s="13">
        <v>63</v>
      </c>
      <c r="B87" s="14">
        <v>89</v>
      </c>
      <c r="C87" s="15">
        <v>194</v>
      </c>
      <c r="D87" t="s" s="16">
        <v>15</v>
      </c>
      <c r="E87" s="15">
        <f>((B87/$A87)-1)/C87</f>
        <v>0.00212731140566192</v>
      </c>
      <c r="F87" s="17"/>
      <c r="G87" s="17"/>
    </row>
    <row r="88" ht="20.05" customHeight="1">
      <c r="A88" s="13">
        <v>58</v>
      </c>
      <c r="B88" s="14">
        <v>81</v>
      </c>
      <c r="C88" s="15">
        <v>189</v>
      </c>
      <c r="D88" t="s" s="16">
        <v>15</v>
      </c>
      <c r="E88" s="15">
        <f>((B88/$A88)-1)/C88</f>
        <v>0.00209815727057106</v>
      </c>
      <c r="F88" s="17"/>
      <c r="G88" s="17"/>
    </row>
    <row r="89" ht="20.05" customHeight="1">
      <c r="A89" s="13">
        <v>60</v>
      </c>
      <c r="B89" s="14">
        <v>82</v>
      </c>
      <c r="C89" s="15">
        <v>178</v>
      </c>
      <c r="D89" t="s" s="16">
        <v>15</v>
      </c>
      <c r="E89" s="15">
        <f>((B89/$A89)-1)/C89</f>
        <v>0.00205992509363296</v>
      </c>
      <c r="F89" s="17"/>
      <c r="G89" s="17"/>
    </row>
    <row r="90" ht="20.05" customHeight="1">
      <c r="A90" s="13">
        <v>70</v>
      </c>
      <c r="B90" s="14">
        <v>84</v>
      </c>
      <c r="C90" s="15">
        <v>105</v>
      </c>
      <c r="D90" t="s" s="16">
        <v>15</v>
      </c>
      <c r="E90" s="15">
        <f>((B90/$A90)-1)/C90</f>
        <v>0.0019047619047619</v>
      </c>
      <c r="F90" s="15">
        <f>GEOMEAN(E90:E91)</f>
        <v>0.00164224168765544</v>
      </c>
      <c r="G90" s="17"/>
    </row>
    <row r="91" ht="20.05" customHeight="1">
      <c r="A91" s="13">
        <v>71</v>
      </c>
      <c r="B91" s="14">
        <v>90</v>
      </c>
      <c r="C91" s="15">
        <v>189</v>
      </c>
      <c r="D91" t="s" s="16">
        <v>14</v>
      </c>
      <c r="E91" s="15">
        <f>((B91/$A91)-1)/C91</f>
        <v>0.00141590282435353</v>
      </c>
      <c r="F91" s="17"/>
      <c r="G91" s="17"/>
    </row>
    <row r="92" ht="20.05" customHeight="1">
      <c r="A92" s="13">
        <v>73</v>
      </c>
      <c r="B92" s="14">
        <v>81</v>
      </c>
      <c r="C92" s="15">
        <v>81</v>
      </c>
      <c r="D92" t="s" s="16">
        <v>15</v>
      </c>
      <c r="E92" s="15">
        <f>((B92/$A92)-1)/C92</f>
        <v>0.00135295112464062</v>
      </c>
      <c r="F92" s="17"/>
      <c r="G92" s="17"/>
    </row>
    <row r="93" ht="20.05" customHeight="1">
      <c r="A93" s="13">
        <v>74</v>
      </c>
      <c r="B93" s="14">
        <v>81</v>
      </c>
      <c r="C93" s="15">
        <v>78</v>
      </c>
      <c r="D93" t="s" s="16">
        <v>14</v>
      </c>
      <c r="E93" s="15">
        <f>((B93/$A93)-1)/C93</f>
        <v>0.00121275121275121</v>
      </c>
      <c r="F93" s="15">
        <f>SUM(E93:E94)</f>
        <v>0.00221613764194976</v>
      </c>
      <c r="G93" s="17"/>
    </row>
    <row r="94" ht="20.05" customHeight="1">
      <c r="A94" s="13">
        <v>67</v>
      </c>
      <c r="B94" s="14">
        <v>75</v>
      </c>
      <c r="C94" s="15">
        <v>119</v>
      </c>
      <c r="D94" t="s" s="16">
        <v>15</v>
      </c>
      <c r="E94" s="15">
        <f>((B94/$A94)-1)/C94</f>
        <v>0.00100338642919855</v>
      </c>
      <c r="F94" s="17"/>
      <c r="G94" s="17"/>
    </row>
    <row r="95" ht="20.05" customHeight="1">
      <c r="A95" s="13">
        <v>68</v>
      </c>
      <c r="B95" s="14">
        <v>80</v>
      </c>
      <c r="C95" s="15">
        <v>188</v>
      </c>
      <c r="D95" t="s" s="16">
        <v>15</v>
      </c>
      <c r="E95" s="15">
        <f>((B95/$A95)-1)/C95</f>
        <v>0.000938673341677096</v>
      </c>
      <c r="F95" s="17"/>
      <c r="G95" s="17"/>
    </row>
    <row r="96" ht="20.05" customHeight="1">
      <c r="A96" s="13">
        <v>72</v>
      </c>
      <c r="B96" s="14">
        <v>82</v>
      </c>
      <c r="C96" s="15">
        <v>155</v>
      </c>
      <c r="D96" t="s" s="16">
        <v>14</v>
      </c>
      <c r="E96" s="15">
        <f>((B96/$A96)-1)/C96</f>
        <v>0.000896057347670251</v>
      </c>
      <c r="F96" s="17"/>
      <c r="G96" s="17"/>
    </row>
    <row r="97" ht="20.05" customHeight="1">
      <c r="A97" s="13">
        <v>80</v>
      </c>
      <c r="B97" s="14">
        <v>89</v>
      </c>
      <c r="C97" s="15">
        <v>156</v>
      </c>
      <c r="D97" t="s" s="16">
        <v>15</v>
      </c>
      <c r="E97" s="15">
        <f>((B97/$A97)-1)/C97</f>
        <v>0.000721153846153846</v>
      </c>
      <c r="F97" s="15">
        <f>GEOMEAN(E97:E98)</f>
        <v>0.000683424138590706</v>
      </c>
      <c r="G97" s="17"/>
    </row>
    <row r="98" ht="20.05" customHeight="1">
      <c r="A98" s="13">
        <v>80</v>
      </c>
      <c r="B98" s="14">
        <v>90</v>
      </c>
      <c r="C98" s="15">
        <v>193</v>
      </c>
      <c r="D98" t="s" s="16">
        <v>14</v>
      </c>
      <c r="E98" s="15">
        <f>((B98/$A98)-1)/C98</f>
        <v>0.000647668393782383</v>
      </c>
      <c r="F98" s="17"/>
      <c r="G98" s="17"/>
    </row>
    <row r="99" ht="20.05" customHeight="1">
      <c r="A99" s="13">
        <v>75</v>
      </c>
      <c r="B99" s="14">
        <v>81</v>
      </c>
      <c r="C99" s="15">
        <v>158</v>
      </c>
      <c r="D99" t="s" s="16">
        <v>15</v>
      </c>
      <c r="E99" s="15">
        <f>((B99/$A99)-1)/C99</f>
        <v>0.000506329113924051</v>
      </c>
      <c r="F99" s="17"/>
      <c r="G99" s="17"/>
    </row>
    <row r="100" ht="20.05" customHeight="1">
      <c r="A100" s="13">
        <v>78</v>
      </c>
      <c r="B100" s="14">
        <v>80</v>
      </c>
      <c r="C100" s="15">
        <v>162</v>
      </c>
      <c r="D100" t="s" s="16">
        <v>15</v>
      </c>
      <c r="E100" s="15">
        <f>((B100/$A100)-1)/C100</f>
        <v>0.000158277936055714</v>
      </c>
      <c r="F100" s="17"/>
      <c r="G100" s="17"/>
    </row>
    <row r="101" ht="20.05" customHeight="1">
      <c r="A101" s="13">
        <v>79</v>
      </c>
      <c r="B101" s="14">
        <v>81</v>
      </c>
      <c r="C101" s="15">
        <v>200</v>
      </c>
      <c r="D101" t="s" s="16">
        <v>15</v>
      </c>
      <c r="E101" s="15">
        <f>((B101/$A101)-1)/C101</f>
        <v>0.000126582278481013</v>
      </c>
      <c r="F101" s="17"/>
      <c r="G101" s="1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F10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6" width="16.3516" style="23" customWidth="1"/>
    <col min="7" max="16384" width="16.3516" style="23" customWidth="1"/>
  </cols>
  <sheetData>
    <row r="1" ht="27.65" customHeight="1">
      <c r="A1" t="s" s="24">
        <v>17</v>
      </c>
      <c r="B1" s="24"/>
      <c r="C1" s="24"/>
      <c r="D1" s="24"/>
      <c r="E1" s="24"/>
      <c r="F1" s="24"/>
    </row>
    <row r="2" ht="20.25" customHeight="1">
      <c r="A2" t="s" s="25">
        <v>7</v>
      </c>
      <c r="B2" t="s" s="25">
        <v>8</v>
      </c>
      <c r="C2" t="s" s="25">
        <v>9</v>
      </c>
      <c r="D2" t="s" s="25">
        <v>18</v>
      </c>
      <c r="E2" t="s" s="25">
        <v>19</v>
      </c>
      <c r="F2" t="s" s="25">
        <v>20</v>
      </c>
    </row>
    <row r="3" ht="20.25" customHeight="1">
      <c r="A3" s="26">
        <v>10</v>
      </c>
      <c r="B3" s="27">
        <v>31</v>
      </c>
      <c r="C3" s="28">
        <v>69</v>
      </c>
      <c r="D3" t="s" s="29">
        <v>14</v>
      </c>
      <c r="E3" s="28">
        <f>((B3/$A3)-1)/C3</f>
        <v>0.0304347826086957</v>
      </c>
      <c r="F3" s="28">
        <f>GEOMEAN(E55:E56)</f>
        <v>0.087579310713727</v>
      </c>
    </row>
    <row r="4" ht="20.05" customHeight="1">
      <c r="A4" s="30">
        <v>13</v>
      </c>
      <c r="B4" s="31">
        <v>86</v>
      </c>
      <c r="C4" s="32">
        <v>57</v>
      </c>
      <c r="D4" t="s" s="33">
        <v>14</v>
      </c>
      <c r="E4" s="32">
        <f>((B4/$A4)-1)/C4</f>
        <v>0.09851551956815111</v>
      </c>
      <c r="F4" s="34"/>
    </row>
    <row r="5" ht="20.05" customHeight="1">
      <c r="A5" s="30">
        <v>15</v>
      </c>
      <c r="B5" s="31">
        <v>48</v>
      </c>
      <c r="C5" s="32">
        <v>114</v>
      </c>
      <c r="D5" t="s" s="33">
        <v>14</v>
      </c>
      <c r="E5" s="32">
        <f>((B5/$A5)-1)/C5</f>
        <v>0.0192982456140351</v>
      </c>
      <c r="F5" s="34"/>
    </row>
    <row r="6" ht="20.05" customHeight="1">
      <c r="A6" s="30">
        <v>89</v>
      </c>
      <c r="B6" s="31">
        <v>161</v>
      </c>
      <c r="C6" s="32">
        <v>107</v>
      </c>
      <c r="D6" t="s" s="33">
        <v>14</v>
      </c>
      <c r="E6" s="32">
        <f>((B6/$A6)-1)/C6</f>
        <v>0.00756064265462564</v>
      </c>
      <c r="F6" s="34"/>
    </row>
    <row r="7" ht="20.05" customHeight="1">
      <c r="A7" s="30">
        <v>20</v>
      </c>
      <c r="B7" s="31">
        <v>82</v>
      </c>
      <c r="C7" s="32">
        <v>42</v>
      </c>
      <c r="D7" t="s" s="33">
        <v>14</v>
      </c>
      <c r="E7" s="32">
        <f>((B7/$A7)-1)/C7</f>
        <v>0.0738095238095238</v>
      </c>
      <c r="F7" s="34"/>
    </row>
    <row r="8" ht="20.05" customHeight="1">
      <c r="A8" s="30">
        <v>78</v>
      </c>
      <c r="B8" s="31">
        <v>140</v>
      </c>
      <c r="C8" s="32">
        <v>135</v>
      </c>
      <c r="D8" t="s" s="33">
        <v>14</v>
      </c>
      <c r="E8" s="32">
        <f>((B8/$A8)-1)/C8</f>
        <v>0.00588793922127255</v>
      </c>
      <c r="F8" s="34"/>
    </row>
    <row r="9" ht="20.05" customHeight="1">
      <c r="A9" s="30">
        <v>11</v>
      </c>
      <c r="B9" s="31">
        <v>61</v>
      </c>
      <c r="C9" s="32">
        <v>65</v>
      </c>
      <c r="D9" t="s" s="33">
        <v>14</v>
      </c>
      <c r="E9" s="32">
        <f>((B9/$A9)-1)/C9</f>
        <v>0.06993006993006989</v>
      </c>
      <c r="F9" s="34"/>
    </row>
    <row r="10" ht="20.05" customHeight="1">
      <c r="A10" s="30">
        <v>11</v>
      </c>
      <c r="B10" s="31">
        <v>79</v>
      </c>
      <c r="C10" s="32">
        <v>86</v>
      </c>
      <c r="D10" t="s" s="33">
        <v>14</v>
      </c>
      <c r="E10" s="32">
        <f>((B10/$A10)-1)/C10</f>
        <v>0.0718816067653277</v>
      </c>
      <c r="F10" s="34"/>
    </row>
    <row r="11" ht="20.05" customHeight="1">
      <c r="A11" s="30">
        <v>33</v>
      </c>
      <c r="B11" s="31">
        <v>101</v>
      </c>
      <c r="C11" s="32">
        <v>48</v>
      </c>
      <c r="D11" t="s" s="33">
        <v>14</v>
      </c>
      <c r="E11" s="32">
        <f>((B11/$A11)-1)/C11</f>
        <v>0.0429292929292929</v>
      </c>
      <c r="F11" s="34"/>
    </row>
    <row r="12" ht="20.05" customHeight="1">
      <c r="A12" s="30">
        <v>74</v>
      </c>
      <c r="B12" s="31">
        <v>131</v>
      </c>
      <c r="C12" s="32">
        <v>92</v>
      </c>
      <c r="D12" t="s" s="33">
        <v>14</v>
      </c>
      <c r="E12" s="32">
        <f>((B12/$A12)-1)/C12</f>
        <v>0.008372502937720331</v>
      </c>
      <c r="F12" s="34"/>
    </row>
    <row r="13" ht="20.05" customHeight="1">
      <c r="A13" s="30">
        <v>59</v>
      </c>
      <c r="B13" s="31">
        <v>91</v>
      </c>
      <c r="C13" s="32">
        <v>120</v>
      </c>
      <c r="D13" t="s" s="33">
        <v>14</v>
      </c>
      <c r="E13" s="32">
        <f>((B13/$A13)-1)/C13</f>
        <v>0.00451977401129944</v>
      </c>
      <c r="F13" s="34"/>
    </row>
    <row r="14" ht="20.05" customHeight="1">
      <c r="A14" s="30">
        <v>18</v>
      </c>
      <c r="B14" s="31">
        <v>86</v>
      </c>
      <c r="C14" s="32">
        <v>40</v>
      </c>
      <c r="D14" t="s" s="33">
        <v>14</v>
      </c>
      <c r="E14" s="32">
        <f>((B14/$A14)-1)/C14</f>
        <v>0.0944444444444444</v>
      </c>
      <c r="F14" s="34"/>
    </row>
    <row r="15" ht="20.05" customHeight="1">
      <c r="A15" s="30">
        <v>81</v>
      </c>
      <c r="B15" s="31">
        <v>141</v>
      </c>
      <c r="C15" s="32">
        <v>112</v>
      </c>
      <c r="D15" t="s" s="33">
        <v>14</v>
      </c>
      <c r="E15" s="32">
        <f>((B15/$A15)-1)/C15</f>
        <v>0.00661375661375661</v>
      </c>
      <c r="F15" s="34"/>
    </row>
    <row r="16" ht="20.05" customHeight="1">
      <c r="A16" s="30">
        <v>61</v>
      </c>
      <c r="B16" s="31">
        <v>114</v>
      </c>
      <c r="C16" s="32">
        <v>138</v>
      </c>
      <c r="D16" t="s" s="33">
        <v>14</v>
      </c>
      <c r="E16" s="32">
        <f>((B16/$A16)-1)/C16</f>
        <v>0.006296032311713</v>
      </c>
      <c r="F16" s="34"/>
    </row>
    <row r="17" ht="20.05" customHeight="1">
      <c r="A17" s="30">
        <v>15</v>
      </c>
      <c r="B17" s="31">
        <v>35</v>
      </c>
      <c r="C17" s="32">
        <v>13</v>
      </c>
      <c r="D17" t="s" s="33">
        <v>14</v>
      </c>
      <c r="E17" s="32">
        <f>((B17/$A17)-1)/C17</f>
        <v>0.102564102564103</v>
      </c>
      <c r="F17" s="34"/>
    </row>
    <row r="18" ht="20.05" customHeight="1">
      <c r="A18" s="30">
        <v>4</v>
      </c>
      <c r="B18" s="31">
        <v>40</v>
      </c>
      <c r="C18" s="32">
        <v>111</v>
      </c>
      <c r="D18" t="s" s="33">
        <v>14</v>
      </c>
      <c r="E18" s="32">
        <f>((B18/$A18)-1)/C18</f>
        <v>0.0810810810810811</v>
      </c>
      <c r="F18" s="34"/>
    </row>
    <row r="19" ht="20.05" customHeight="1">
      <c r="A19" s="30">
        <v>12</v>
      </c>
      <c r="B19" s="31">
        <v>52</v>
      </c>
      <c r="C19" s="32">
        <v>113</v>
      </c>
      <c r="D19" t="s" s="33">
        <v>14</v>
      </c>
      <c r="E19" s="32">
        <f>((B19/$A19)-1)/C19</f>
        <v>0.0294985250737463</v>
      </c>
      <c r="F19" s="34"/>
    </row>
    <row r="20" ht="20.05" customHeight="1">
      <c r="A20" s="30">
        <v>53</v>
      </c>
      <c r="B20" s="31">
        <v>125</v>
      </c>
      <c r="C20" s="32">
        <v>40</v>
      </c>
      <c r="D20" t="s" s="33">
        <v>14</v>
      </c>
      <c r="E20" s="32">
        <f>((B20/$A20)-1)/C20</f>
        <v>0.0339622641509434</v>
      </c>
      <c r="F20" s="34"/>
    </row>
    <row r="21" ht="20.05" customHeight="1">
      <c r="A21" s="30">
        <v>6</v>
      </c>
      <c r="B21" s="31">
        <v>74</v>
      </c>
      <c r="C21" s="32">
        <v>130</v>
      </c>
      <c r="D21" t="s" s="33">
        <v>14</v>
      </c>
      <c r="E21" s="32">
        <f>((B21/$A21)-1)/C21</f>
        <v>0.0871794871794872</v>
      </c>
      <c r="F21" s="34"/>
    </row>
    <row r="22" ht="20.05" customHeight="1">
      <c r="A22" s="30">
        <v>93</v>
      </c>
      <c r="B22" s="31">
        <v>123</v>
      </c>
      <c r="C22" s="32">
        <v>44</v>
      </c>
      <c r="D22" t="s" s="33">
        <v>14</v>
      </c>
      <c r="E22" s="32">
        <f>((B22/$A22)-1)/C22</f>
        <v>0.00733137829912023</v>
      </c>
      <c r="F22" s="34"/>
    </row>
    <row r="23" ht="20.05" customHeight="1">
      <c r="A23" s="30">
        <v>93</v>
      </c>
      <c r="B23" s="31">
        <v>145</v>
      </c>
      <c r="C23" s="32">
        <v>55</v>
      </c>
      <c r="D23" t="s" s="33">
        <v>14</v>
      </c>
      <c r="E23" s="32">
        <f>((B23/$A23)-1)/C23</f>
        <v>0.0101661779081134</v>
      </c>
      <c r="F23" s="34"/>
    </row>
    <row r="24" ht="20.05" customHeight="1">
      <c r="A24" s="30">
        <v>8</v>
      </c>
      <c r="B24" s="31">
        <v>27</v>
      </c>
      <c r="C24" s="32">
        <v>133</v>
      </c>
      <c r="D24" t="s" s="33">
        <v>14</v>
      </c>
      <c r="E24" s="32">
        <f>((B24/$A24)-1)/C24</f>
        <v>0.0178571428571429</v>
      </c>
      <c r="F24" s="34"/>
    </row>
    <row r="25" ht="20.05" customHeight="1">
      <c r="A25" s="30">
        <v>93</v>
      </c>
      <c r="B25" s="31">
        <v>156</v>
      </c>
      <c r="C25" s="32">
        <v>70</v>
      </c>
      <c r="D25" t="s" s="33">
        <v>14</v>
      </c>
      <c r="E25" s="32">
        <f>((B25/$A25)-1)/C25</f>
        <v>0.00967741935483871</v>
      </c>
      <c r="F25" s="34"/>
    </row>
    <row r="26" ht="20.05" customHeight="1">
      <c r="A26" s="30">
        <v>9</v>
      </c>
      <c r="B26" s="31">
        <v>53</v>
      </c>
      <c r="C26" s="32">
        <v>136</v>
      </c>
      <c r="D26" t="s" s="33">
        <v>14</v>
      </c>
      <c r="E26" s="32">
        <f>((B26/$A26)-1)/C26</f>
        <v>0.0359477124183007</v>
      </c>
      <c r="F26" s="34"/>
    </row>
    <row r="27" ht="20.05" customHeight="1">
      <c r="A27" s="30">
        <v>42</v>
      </c>
      <c r="B27" s="31">
        <v>106</v>
      </c>
      <c r="C27" s="32">
        <v>96</v>
      </c>
      <c r="D27" t="s" s="33">
        <v>14</v>
      </c>
      <c r="E27" s="32">
        <f>((B27/$A27)-1)/C27</f>
        <v>0.0158730158730159</v>
      </c>
      <c r="F27" s="34"/>
    </row>
    <row r="28" ht="20.05" customHeight="1">
      <c r="A28" s="30">
        <v>46</v>
      </c>
      <c r="B28" s="31">
        <v>87</v>
      </c>
      <c r="C28" s="32">
        <v>129</v>
      </c>
      <c r="D28" t="s" s="33">
        <v>14</v>
      </c>
      <c r="E28" s="32">
        <f>((B28/$A28)-1)/C28</f>
        <v>0.00690933602965959</v>
      </c>
      <c r="F28" s="34"/>
    </row>
    <row r="29" ht="20.05" customHeight="1">
      <c r="A29" s="30">
        <v>49</v>
      </c>
      <c r="B29" s="31">
        <v>80</v>
      </c>
      <c r="C29" s="32">
        <v>83</v>
      </c>
      <c r="D29" t="s" s="33">
        <v>14</v>
      </c>
      <c r="E29" s="32">
        <f>((B29/$A29)-1)/C29</f>
        <v>0.00762232603884927</v>
      </c>
      <c r="F29" s="34"/>
    </row>
    <row r="30" ht="20.05" customHeight="1">
      <c r="A30" s="30">
        <v>78</v>
      </c>
      <c r="B30" s="31">
        <v>113</v>
      </c>
      <c r="C30" s="32">
        <v>105</v>
      </c>
      <c r="D30" t="s" s="33">
        <v>14</v>
      </c>
      <c r="E30" s="32">
        <f>((B30/$A30)-1)/C30</f>
        <v>0.00427350427350427</v>
      </c>
      <c r="F30" s="34"/>
    </row>
    <row r="31" ht="20.05" customHeight="1">
      <c r="A31" s="30">
        <v>96</v>
      </c>
      <c r="B31" s="31">
        <v>146</v>
      </c>
      <c r="C31" s="32">
        <v>108</v>
      </c>
      <c r="D31" t="s" s="33">
        <v>14</v>
      </c>
      <c r="E31" s="32">
        <f>((B31/$A31)-1)/C31</f>
        <v>0.00482253086419753</v>
      </c>
      <c r="F31" s="34"/>
    </row>
    <row r="32" ht="20.05" customHeight="1">
      <c r="A32" s="30">
        <v>14</v>
      </c>
      <c r="B32" s="31">
        <v>41</v>
      </c>
      <c r="C32" s="32">
        <v>48</v>
      </c>
      <c r="D32" t="s" s="33">
        <v>14</v>
      </c>
      <c r="E32" s="32">
        <f>((B32/$A32)-1)/C32</f>
        <v>0.0401785714285714</v>
      </c>
      <c r="F32" s="34"/>
    </row>
    <row r="33" ht="20.05" customHeight="1">
      <c r="A33" s="30">
        <v>99</v>
      </c>
      <c r="B33" s="31">
        <v>135</v>
      </c>
      <c r="C33" s="32">
        <v>54</v>
      </c>
      <c r="D33" t="s" s="33">
        <v>14</v>
      </c>
      <c r="E33" s="32">
        <f>((B33/$A33)-1)/C33</f>
        <v>0.00673400673400673</v>
      </c>
      <c r="F33" s="34"/>
    </row>
    <row r="34" ht="20.05" customHeight="1">
      <c r="A34" s="30">
        <v>74</v>
      </c>
      <c r="B34" s="31">
        <v>111</v>
      </c>
      <c r="C34" s="32">
        <v>129</v>
      </c>
      <c r="D34" t="s" s="33">
        <v>14</v>
      </c>
      <c r="E34" s="32">
        <f>((B34/$A34)-1)/C34</f>
        <v>0.00387596899224806</v>
      </c>
      <c r="F34" s="34"/>
    </row>
    <row r="35" ht="20.05" customHeight="1">
      <c r="A35" s="30">
        <v>33</v>
      </c>
      <c r="B35" s="31">
        <v>103</v>
      </c>
      <c r="C35" s="32">
        <v>62</v>
      </c>
      <c r="D35" t="s" s="33">
        <v>14</v>
      </c>
      <c r="E35" s="32">
        <f>((B35/$A35)-1)/C35</f>
        <v>0.0342130987292278</v>
      </c>
      <c r="F35" s="34"/>
    </row>
    <row r="36" ht="20.05" customHeight="1">
      <c r="A36" s="30">
        <v>37</v>
      </c>
      <c r="B36" s="31">
        <v>81</v>
      </c>
      <c r="C36" s="32">
        <v>49</v>
      </c>
      <c r="D36" t="s" s="33">
        <v>14</v>
      </c>
      <c r="E36" s="32">
        <f>((B36/$A36)-1)/C36</f>
        <v>0.02426916712631</v>
      </c>
      <c r="F36" s="34"/>
    </row>
    <row r="37" ht="20.05" customHeight="1">
      <c r="A37" s="30">
        <v>28</v>
      </c>
      <c r="B37" s="31">
        <v>83</v>
      </c>
      <c r="C37" s="32">
        <v>112</v>
      </c>
      <c r="D37" t="s" s="33">
        <v>14</v>
      </c>
      <c r="E37" s="32">
        <f>((B37/$A37)-1)/C37</f>
        <v>0.0175382653061224</v>
      </c>
      <c r="F37" s="34"/>
    </row>
    <row r="38" ht="20.05" customHeight="1">
      <c r="A38" s="30">
        <v>63</v>
      </c>
      <c r="B38" s="31">
        <v>99</v>
      </c>
      <c r="C38" s="32">
        <v>57</v>
      </c>
      <c r="D38" t="s" s="33">
        <v>14</v>
      </c>
      <c r="E38" s="32">
        <f>((B38/$A38)-1)/C38</f>
        <v>0.0100250626566416</v>
      </c>
      <c r="F38" s="34"/>
    </row>
    <row r="39" ht="20.05" customHeight="1">
      <c r="A39" s="30">
        <v>37</v>
      </c>
      <c r="B39" s="31">
        <v>72</v>
      </c>
      <c r="C39" s="32">
        <v>107</v>
      </c>
      <c r="D39" t="s" s="33">
        <v>14</v>
      </c>
      <c r="E39" s="32">
        <f>((B39/$A39)-1)/C39</f>
        <v>0.00884061631725183</v>
      </c>
      <c r="F39" s="34"/>
    </row>
    <row r="40" ht="20.05" customHeight="1">
      <c r="A40" s="30">
        <v>22</v>
      </c>
      <c r="B40" s="31">
        <v>50</v>
      </c>
      <c r="C40" s="32">
        <v>98</v>
      </c>
      <c r="D40" t="s" s="33">
        <v>14</v>
      </c>
      <c r="E40" s="32">
        <f>((B40/$A40)-1)/C40</f>
        <v>0.012987012987013</v>
      </c>
      <c r="F40" s="34"/>
    </row>
    <row r="41" ht="20.05" customHeight="1">
      <c r="A41" s="30">
        <v>86</v>
      </c>
      <c r="B41" s="31">
        <v>157</v>
      </c>
      <c r="C41" s="32">
        <v>50</v>
      </c>
      <c r="D41" t="s" s="33">
        <v>14</v>
      </c>
      <c r="E41" s="32">
        <f>((B41/$A41)-1)/C41</f>
        <v>0.0165116279069767</v>
      </c>
      <c r="F41" s="34"/>
    </row>
    <row r="42" ht="20.05" customHeight="1">
      <c r="A42" s="30">
        <v>58</v>
      </c>
      <c r="B42" s="31">
        <v>129</v>
      </c>
      <c r="C42" s="32">
        <v>135</v>
      </c>
      <c r="D42" t="s" s="33">
        <v>14</v>
      </c>
      <c r="E42" s="32">
        <f>((B42/$A42)-1)/C42</f>
        <v>0.00906768837803321</v>
      </c>
      <c r="F42" s="34"/>
    </row>
    <row r="43" ht="20.05" customHeight="1">
      <c r="A43" s="30">
        <v>32</v>
      </c>
      <c r="B43" s="31">
        <v>76</v>
      </c>
      <c r="C43" s="32">
        <v>87</v>
      </c>
      <c r="D43" t="s" s="33">
        <v>14</v>
      </c>
      <c r="E43" s="32">
        <f>((B43/$A43)-1)/C43</f>
        <v>0.0158045977011494</v>
      </c>
      <c r="F43" s="34"/>
    </row>
    <row r="44" ht="20.05" customHeight="1">
      <c r="A44" s="30">
        <v>79</v>
      </c>
      <c r="B44" s="31">
        <v>150</v>
      </c>
      <c r="C44" s="32">
        <v>86</v>
      </c>
      <c r="D44" t="s" s="33">
        <v>14</v>
      </c>
      <c r="E44" s="32">
        <f>((B44/$A44)-1)/C44</f>
        <v>0.010450397409479</v>
      </c>
      <c r="F44" s="34"/>
    </row>
    <row r="45" ht="20.05" customHeight="1">
      <c r="A45" s="30">
        <v>85</v>
      </c>
      <c r="B45" s="31">
        <v>140</v>
      </c>
      <c r="C45" s="32">
        <v>134</v>
      </c>
      <c r="D45" t="s" s="33">
        <v>14</v>
      </c>
      <c r="E45" s="32">
        <f>((B45/$A45)-1)/C45</f>
        <v>0.004828797190518</v>
      </c>
      <c r="F45" s="34"/>
    </row>
    <row r="46" ht="20.05" customHeight="1">
      <c r="A46" s="30">
        <v>5</v>
      </c>
      <c r="B46" s="31">
        <v>63</v>
      </c>
      <c r="C46" s="32">
        <v>106</v>
      </c>
      <c r="D46" t="s" s="33">
        <v>14</v>
      </c>
      <c r="E46" s="32">
        <f>((B46/$A46)-1)/C46</f>
        <v>0.109433962264151</v>
      </c>
      <c r="F46" s="34"/>
    </row>
    <row r="47" ht="20.05" customHeight="1">
      <c r="A47" s="30">
        <v>35</v>
      </c>
      <c r="B47" s="31">
        <v>100</v>
      </c>
      <c r="C47" s="32">
        <v>40</v>
      </c>
      <c r="D47" t="s" s="33">
        <v>14</v>
      </c>
      <c r="E47" s="32">
        <f>((B47/$A47)-1)/C47</f>
        <v>0.0464285714285714</v>
      </c>
      <c r="F47" s="34"/>
    </row>
    <row r="48" ht="20.05" customHeight="1">
      <c r="A48" s="30">
        <v>79</v>
      </c>
      <c r="B48" s="31">
        <v>134</v>
      </c>
      <c r="C48" s="32">
        <v>67</v>
      </c>
      <c r="D48" t="s" s="33">
        <v>14</v>
      </c>
      <c r="E48" s="32">
        <f>((B48/$A48)-1)/C48</f>
        <v>0.0103910825618742</v>
      </c>
      <c r="F48" s="34"/>
    </row>
    <row r="49" ht="20.05" customHeight="1">
      <c r="A49" s="30">
        <v>26</v>
      </c>
      <c r="B49" s="31">
        <v>79</v>
      </c>
      <c r="C49" s="32">
        <v>113</v>
      </c>
      <c r="D49" t="s" s="33">
        <v>14</v>
      </c>
      <c r="E49" s="32">
        <f>((B49/$A49)-1)/C49</f>
        <v>0.0180394826412526</v>
      </c>
      <c r="F49" s="34"/>
    </row>
    <row r="50" ht="20.05" customHeight="1">
      <c r="A50" s="30">
        <v>41</v>
      </c>
      <c r="B50" s="31">
        <v>80</v>
      </c>
      <c r="C50" s="32">
        <v>85</v>
      </c>
      <c r="D50" t="s" s="33">
        <v>14</v>
      </c>
      <c r="E50" s="32">
        <f>((B50/$A50)-1)/C50</f>
        <v>0.0111908177905308</v>
      </c>
      <c r="F50" s="34"/>
    </row>
    <row r="51" ht="20.05" customHeight="1">
      <c r="A51" s="30">
        <v>25</v>
      </c>
      <c r="B51" s="31">
        <v>89</v>
      </c>
      <c r="C51" s="32">
        <v>129</v>
      </c>
      <c r="D51" t="s" s="33">
        <v>14</v>
      </c>
      <c r="E51" s="32">
        <f>((B51/$A51)-1)/C51</f>
        <v>0.0198449612403101</v>
      </c>
      <c r="F51" s="34"/>
    </row>
    <row r="52" ht="20.05" customHeight="1">
      <c r="A52" s="30">
        <v>10</v>
      </c>
      <c r="B52" s="31">
        <v>61</v>
      </c>
      <c r="C52" s="32">
        <v>58</v>
      </c>
      <c r="D52" t="s" s="33">
        <v>14</v>
      </c>
      <c r="E52" s="32">
        <f>((B52/$A52)-1)/C52</f>
        <v>0.0879310344827586</v>
      </c>
      <c r="F52" s="34"/>
    </row>
    <row r="53" ht="20.05" customHeight="1">
      <c r="A53" s="30">
        <v>62</v>
      </c>
      <c r="B53" s="31">
        <v>120</v>
      </c>
      <c r="C53" s="32">
        <v>125</v>
      </c>
      <c r="D53" t="s" s="33">
        <v>14</v>
      </c>
      <c r="E53" s="32">
        <f>((B53/$A53)-1)/C53</f>
        <v>0.00748387096774194</v>
      </c>
      <c r="F53" s="34"/>
    </row>
    <row r="54" ht="20.05" customHeight="1">
      <c r="A54" s="30">
        <v>17</v>
      </c>
      <c r="B54" s="31">
        <v>56</v>
      </c>
      <c r="C54" s="32">
        <v>105</v>
      </c>
      <c r="D54" t="s" s="33">
        <v>14</v>
      </c>
      <c r="E54" s="32">
        <f>((B54/$A54)-1)/C54</f>
        <v>0.0218487394957983</v>
      </c>
      <c r="F54" s="34"/>
    </row>
    <row r="55" ht="20.05" customHeight="1">
      <c r="A55" s="35">
        <v>1</v>
      </c>
      <c r="B55" s="36">
        <v>165</v>
      </c>
      <c r="C55" s="37">
        <v>122</v>
      </c>
      <c r="D55" t="s" s="38">
        <v>14</v>
      </c>
      <c r="E55" s="32">
        <f>((B55/$A55)-1)/C55</f>
        <v>1.34426229508197</v>
      </c>
      <c r="F55" s="39"/>
    </row>
    <row r="56" ht="20.05" customHeight="1">
      <c r="A56" s="35">
        <v>52</v>
      </c>
      <c r="B56" s="36">
        <v>79</v>
      </c>
      <c r="C56" s="37">
        <v>91</v>
      </c>
      <c r="D56" t="s" s="38">
        <v>15</v>
      </c>
      <c r="E56" s="32">
        <f>((B56/$A56)-1)/C56</f>
        <v>0.00570583262890955</v>
      </c>
      <c r="F56" s="39"/>
    </row>
    <row r="57" ht="20.05" customHeight="1">
      <c r="A57" s="30">
        <v>42</v>
      </c>
      <c r="B57" s="31">
        <v>61</v>
      </c>
      <c r="C57" s="32">
        <v>112</v>
      </c>
      <c r="D57" t="s" s="33">
        <v>15</v>
      </c>
      <c r="E57" s="32">
        <f>((B57/$A57)-1)/C57</f>
        <v>0.0040391156462585</v>
      </c>
      <c r="F57" s="34"/>
    </row>
    <row r="58" ht="20.05" customHeight="1">
      <c r="A58" s="30">
        <v>70</v>
      </c>
      <c r="B58" s="31">
        <v>137</v>
      </c>
      <c r="C58" s="32">
        <v>64</v>
      </c>
      <c r="D58" t="s" s="33">
        <v>15</v>
      </c>
      <c r="E58" s="32">
        <f>((B58/$A58)-1)/C58</f>
        <v>0.0149553571428571</v>
      </c>
      <c r="F58" s="34"/>
    </row>
    <row r="59" ht="20.05" customHeight="1">
      <c r="A59" s="30">
        <v>76</v>
      </c>
      <c r="B59" s="31">
        <v>91</v>
      </c>
      <c r="C59" s="32">
        <v>118</v>
      </c>
      <c r="D59" t="s" s="33">
        <v>15</v>
      </c>
      <c r="E59" s="32">
        <f>((B59/$A59)-1)/C59</f>
        <v>0.00167261373773417</v>
      </c>
      <c r="F59" s="34"/>
    </row>
    <row r="60" ht="20.05" customHeight="1">
      <c r="A60" s="30">
        <v>86</v>
      </c>
      <c r="B60" s="31">
        <v>91</v>
      </c>
      <c r="C60" s="32">
        <v>44</v>
      </c>
      <c r="D60" t="s" s="33">
        <v>15</v>
      </c>
      <c r="E60" s="32">
        <f>((B60/$A60)-1)/C60</f>
        <v>0.00132135306553911</v>
      </c>
      <c r="F60" s="34"/>
    </row>
    <row r="61" ht="20.05" customHeight="1">
      <c r="A61" s="30">
        <v>5</v>
      </c>
      <c r="B61" s="31">
        <v>9</v>
      </c>
      <c r="C61" s="32">
        <v>44</v>
      </c>
      <c r="D61" t="s" s="33">
        <v>15</v>
      </c>
      <c r="E61" s="32">
        <f>((B61/$A61)-1)/C61</f>
        <v>0.0181818181818182</v>
      </c>
      <c r="F61" s="34"/>
    </row>
    <row r="62" ht="20.05" customHeight="1">
      <c r="A62" s="30">
        <v>91</v>
      </c>
      <c r="B62" s="31">
        <v>105</v>
      </c>
      <c r="C62" s="32">
        <v>56</v>
      </c>
      <c r="D62" t="s" s="33">
        <v>15</v>
      </c>
      <c r="E62" s="32">
        <f>((B62/$A62)-1)/C62</f>
        <v>0.00274725274725275</v>
      </c>
      <c r="F62" s="34"/>
    </row>
    <row r="63" ht="20.05" customHeight="1">
      <c r="A63" s="30">
        <v>79</v>
      </c>
      <c r="B63" s="31">
        <v>84</v>
      </c>
      <c r="C63" s="32">
        <v>131</v>
      </c>
      <c r="D63" t="s" s="33">
        <v>15</v>
      </c>
      <c r="E63" s="32">
        <f>((B63/$A63)-1)/C63</f>
        <v>0.000483138467484781</v>
      </c>
      <c r="F63" s="34"/>
    </row>
    <row r="64" ht="20.05" customHeight="1">
      <c r="A64" s="30">
        <v>81</v>
      </c>
      <c r="B64" s="31">
        <v>94</v>
      </c>
      <c r="C64" s="32">
        <v>112</v>
      </c>
      <c r="D64" t="s" s="33">
        <v>15</v>
      </c>
      <c r="E64" s="32">
        <f>((B64/$A64)-1)/C64</f>
        <v>0.00143298059964727</v>
      </c>
      <c r="F64" s="34"/>
    </row>
    <row r="65" ht="20.05" customHeight="1">
      <c r="A65" s="30">
        <v>49</v>
      </c>
      <c r="B65" s="31">
        <v>60</v>
      </c>
      <c r="C65" s="32">
        <v>89</v>
      </c>
      <c r="D65" t="s" s="33">
        <v>15</v>
      </c>
      <c r="E65" s="32">
        <f>((B65/$A65)-1)/C65</f>
        <v>0.00252235725750975</v>
      </c>
      <c r="F65" s="34"/>
    </row>
    <row r="66" ht="20.05" customHeight="1">
      <c r="A66" s="30">
        <v>71</v>
      </c>
      <c r="B66" s="31">
        <v>83</v>
      </c>
      <c r="C66" s="32">
        <v>62</v>
      </c>
      <c r="D66" t="s" s="33">
        <v>15</v>
      </c>
      <c r="E66" s="32">
        <f>((B66/$A66)-1)/C66</f>
        <v>0.00272603362108133</v>
      </c>
      <c r="F66" s="34"/>
    </row>
    <row r="67" ht="20.05" customHeight="1">
      <c r="A67" s="30">
        <v>92</v>
      </c>
      <c r="B67" s="31">
        <v>135</v>
      </c>
      <c r="C67" s="32">
        <v>133</v>
      </c>
      <c r="D67" t="s" s="33">
        <v>15</v>
      </c>
      <c r="E67" s="32">
        <f>((B67/$A67)-1)/C67</f>
        <v>0.0035142203334423</v>
      </c>
      <c r="F67" s="34"/>
    </row>
    <row r="68" ht="20.05" customHeight="1">
      <c r="A68" s="30">
        <v>99</v>
      </c>
      <c r="B68" s="31">
        <v>110</v>
      </c>
      <c r="C68" s="32">
        <v>117</v>
      </c>
      <c r="D68" t="s" s="33">
        <v>15</v>
      </c>
      <c r="E68" s="32">
        <f>((B68/$A68)-1)/C68</f>
        <v>0.000949667616334283</v>
      </c>
      <c r="F68" s="34"/>
    </row>
    <row r="69" ht="20.05" customHeight="1">
      <c r="A69" s="30">
        <v>35</v>
      </c>
      <c r="B69" s="31">
        <v>62</v>
      </c>
      <c r="C69" s="32">
        <v>109</v>
      </c>
      <c r="D69" t="s" s="33">
        <v>15</v>
      </c>
      <c r="E69" s="32">
        <f>((B69/$A69)-1)/C69</f>
        <v>0.00707732634338139</v>
      </c>
      <c r="F69" s="34"/>
    </row>
    <row r="70" ht="20.05" customHeight="1">
      <c r="A70" s="30">
        <v>82</v>
      </c>
      <c r="B70" s="31">
        <v>92</v>
      </c>
      <c r="C70" s="32">
        <v>139</v>
      </c>
      <c r="D70" t="s" s="33">
        <v>15</v>
      </c>
      <c r="E70" s="32">
        <f>((B70/$A70)-1)/C70</f>
        <v>0.000877346902965433</v>
      </c>
      <c r="F70" s="34"/>
    </row>
    <row r="71" ht="20.05" customHeight="1">
      <c r="A71" s="30">
        <v>87</v>
      </c>
      <c r="B71" s="31">
        <v>102</v>
      </c>
      <c r="C71" s="32">
        <v>103</v>
      </c>
      <c r="D71" t="s" s="33">
        <v>15</v>
      </c>
      <c r="E71" s="32">
        <f>((B71/$A71)-1)/C71</f>
        <v>0.0016739203213927</v>
      </c>
      <c r="F71" s="34"/>
    </row>
    <row r="72" ht="20.05" customHeight="1">
      <c r="A72" s="30">
        <v>37</v>
      </c>
      <c r="B72" s="31">
        <v>44</v>
      </c>
      <c r="C72" s="32">
        <v>98</v>
      </c>
      <c r="D72" t="s" s="33">
        <v>15</v>
      </c>
      <c r="E72" s="32">
        <f>((B72/$A72)-1)/C72</f>
        <v>0.00193050193050193</v>
      </c>
      <c r="F72" s="34"/>
    </row>
    <row r="73" ht="20.05" customHeight="1">
      <c r="A73" s="30">
        <v>82</v>
      </c>
      <c r="B73" s="31">
        <v>92</v>
      </c>
      <c r="C73" s="32">
        <v>137</v>
      </c>
      <c r="D73" t="s" s="33">
        <v>15</v>
      </c>
      <c r="E73" s="32">
        <f>((B73/$A73)-1)/C73</f>
        <v>0.000890154886950329</v>
      </c>
      <c r="F73" s="34"/>
    </row>
    <row r="74" ht="20.05" customHeight="1">
      <c r="A74" s="30">
        <v>20</v>
      </c>
      <c r="B74" s="31">
        <v>26</v>
      </c>
      <c r="C74" s="32">
        <v>77</v>
      </c>
      <c r="D74" t="s" s="33">
        <v>15</v>
      </c>
      <c r="E74" s="32">
        <f>((B74/$A74)-1)/C74</f>
        <v>0.0038961038961039</v>
      </c>
      <c r="F74" s="34"/>
    </row>
    <row r="75" ht="20.05" customHeight="1">
      <c r="A75" s="30">
        <v>97</v>
      </c>
      <c r="B75" s="31">
        <v>105</v>
      </c>
      <c r="C75" s="32">
        <v>66</v>
      </c>
      <c r="D75" t="s" s="33">
        <v>15</v>
      </c>
      <c r="E75" s="32">
        <f>((B75/$A75)-1)/C75</f>
        <v>0.00124960949703218</v>
      </c>
      <c r="F75" s="34"/>
    </row>
    <row r="76" ht="20.05" customHeight="1">
      <c r="A76" s="30">
        <v>98</v>
      </c>
      <c r="B76" s="31">
        <v>99</v>
      </c>
      <c r="C76" s="32">
        <v>59</v>
      </c>
      <c r="D76" t="s" s="33">
        <v>15</v>
      </c>
      <c r="E76" s="32">
        <f>((B76/$A76)-1)/C76</f>
        <v>0.000172950536146662</v>
      </c>
      <c r="F76" s="34"/>
    </row>
    <row r="77" ht="20.05" customHeight="1">
      <c r="A77" s="30">
        <v>85</v>
      </c>
      <c r="B77" s="31">
        <v>94</v>
      </c>
      <c r="C77" s="32">
        <v>89</v>
      </c>
      <c r="D77" t="s" s="33">
        <v>15</v>
      </c>
      <c r="E77" s="32">
        <f>((B77/$A77)-1)/C77</f>
        <v>0.00118968935888962</v>
      </c>
      <c r="F77" s="34"/>
    </row>
    <row r="78" ht="20.05" customHeight="1">
      <c r="A78" s="30">
        <v>73</v>
      </c>
      <c r="B78" s="31">
        <v>132</v>
      </c>
      <c r="C78" s="32">
        <v>95</v>
      </c>
      <c r="D78" t="s" s="33">
        <v>15</v>
      </c>
      <c r="E78" s="32">
        <f>((B78/$A78)-1)/C78</f>
        <v>0.008507570295602019</v>
      </c>
      <c r="F78" s="34"/>
    </row>
    <row r="79" ht="20.05" customHeight="1">
      <c r="A79" s="30">
        <v>95</v>
      </c>
      <c r="B79" s="31">
        <v>109</v>
      </c>
      <c r="C79" s="32">
        <v>72</v>
      </c>
      <c r="D79" t="s" s="33">
        <v>15</v>
      </c>
      <c r="E79" s="32">
        <f>((B79/$A79)-1)/C79</f>
        <v>0.00204678362573099</v>
      </c>
      <c r="F79" s="34"/>
    </row>
    <row r="80" ht="20.05" customHeight="1">
      <c r="A80" s="30">
        <v>20</v>
      </c>
      <c r="B80" s="31">
        <v>21</v>
      </c>
      <c r="C80" s="32">
        <v>83</v>
      </c>
      <c r="D80" t="s" s="33">
        <v>15</v>
      </c>
      <c r="E80" s="32">
        <f>((B80/$A80)-1)/C80</f>
        <v>0.000602409638554217</v>
      </c>
      <c r="F80" s="34"/>
    </row>
    <row r="81" ht="20.05" customHeight="1">
      <c r="A81" s="30">
        <v>23</v>
      </c>
      <c r="B81" s="31">
        <v>52</v>
      </c>
      <c r="C81" s="32">
        <v>91</v>
      </c>
      <c r="D81" t="s" s="33">
        <v>15</v>
      </c>
      <c r="E81" s="32">
        <f>((B81/$A81)-1)/C81</f>
        <v>0.0138557095078834</v>
      </c>
      <c r="F81" s="34"/>
    </row>
    <row r="82" ht="20.05" customHeight="1">
      <c r="A82" s="30">
        <v>94</v>
      </c>
      <c r="B82" s="31">
        <v>111</v>
      </c>
      <c r="C82" s="32">
        <v>133</v>
      </c>
      <c r="D82" t="s" s="33">
        <v>15</v>
      </c>
      <c r="E82" s="32">
        <f>((B82/$A82)-1)/C82</f>
        <v>0.00135978243481043</v>
      </c>
      <c r="F82" s="34"/>
    </row>
    <row r="83" ht="20.05" customHeight="1">
      <c r="A83" s="30">
        <v>84</v>
      </c>
      <c r="B83" s="31">
        <v>145</v>
      </c>
      <c r="C83" s="32">
        <v>119</v>
      </c>
      <c r="D83" t="s" s="33">
        <v>15</v>
      </c>
      <c r="E83" s="32">
        <f>((B83/$A83)-1)/C83</f>
        <v>0.00610244097639056</v>
      </c>
      <c r="F83" s="34"/>
    </row>
    <row r="84" ht="20.05" customHeight="1">
      <c r="A84" s="30">
        <v>90</v>
      </c>
      <c r="B84" s="31">
        <v>117</v>
      </c>
      <c r="C84" s="32">
        <v>107</v>
      </c>
      <c r="D84" t="s" s="33">
        <v>15</v>
      </c>
      <c r="E84" s="32">
        <f>((B84/$A84)-1)/C84</f>
        <v>0.00280373831775701</v>
      </c>
      <c r="F84" s="34"/>
    </row>
    <row r="85" ht="20.05" customHeight="1">
      <c r="A85" s="30">
        <v>73</v>
      </c>
      <c r="B85" s="31">
        <v>91</v>
      </c>
      <c r="C85" s="32">
        <v>62</v>
      </c>
      <c r="D85" t="s" s="33">
        <v>15</v>
      </c>
      <c r="E85" s="32">
        <f>((B85/$A85)-1)/C85</f>
        <v>0.00397702165267344</v>
      </c>
      <c r="F85" s="34"/>
    </row>
    <row r="86" ht="20.05" customHeight="1">
      <c r="A86" s="30">
        <v>33</v>
      </c>
      <c r="B86" s="31">
        <v>72</v>
      </c>
      <c r="C86" s="32">
        <v>55</v>
      </c>
      <c r="D86" t="s" s="33">
        <v>15</v>
      </c>
      <c r="E86" s="32">
        <f>((B86/$A86)-1)/C86</f>
        <v>0.0214876033057851</v>
      </c>
      <c r="F86" s="34"/>
    </row>
    <row r="87" ht="20.05" customHeight="1">
      <c r="A87" s="30">
        <v>40</v>
      </c>
      <c r="B87" s="31">
        <v>55</v>
      </c>
      <c r="C87" s="32">
        <v>62</v>
      </c>
      <c r="D87" t="s" s="33">
        <v>15</v>
      </c>
      <c r="E87" s="32">
        <f>((B87/$A87)-1)/C87</f>
        <v>0.00604838709677419</v>
      </c>
      <c r="F87" s="34"/>
    </row>
    <row r="88" ht="20.05" customHeight="1">
      <c r="A88" s="30">
        <v>94</v>
      </c>
      <c r="B88" s="31">
        <v>131</v>
      </c>
      <c r="C88" s="32">
        <v>103</v>
      </c>
      <c r="D88" t="s" s="33">
        <v>15</v>
      </c>
      <c r="E88" s="32">
        <f>((B88/$A88)-1)/C88</f>
        <v>0.00382152447841355</v>
      </c>
      <c r="F88" s="34"/>
    </row>
    <row r="89" ht="20.05" customHeight="1">
      <c r="A89" s="30">
        <v>44</v>
      </c>
      <c r="B89" s="31">
        <v>47</v>
      </c>
      <c r="C89" s="32">
        <v>43</v>
      </c>
      <c r="D89" t="s" s="33">
        <v>15</v>
      </c>
      <c r="E89" s="32">
        <f>((B89/$A89)-1)/C89</f>
        <v>0.00158562367864693</v>
      </c>
      <c r="F89" s="34"/>
    </row>
    <row r="90" ht="20.05" customHeight="1">
      <c r="A90" s="30">
        <v>73</v>
      </c>
      <c r="B90" s="31">
        <v>94</v>
      </c>
      <c r="C90" s="32">
        <v>103</v>
      </c>
      <c r="D90" t="s" s="33">
        <v>15</v>
      </c>
      <c r="E90" s="32">
        <f>((B90/$A90)-1)/C90</f>
        <v>0.00279292459103604</v>
      </c>
      <c r="F90" s="34"/>
    </row>
    <row r="91" ht="20.05" customHeight="1">
      <c r="A91" s="30">
        <v>67</v>
      </c>
      <c r="B91" s="31">
        <v>75</v>
      </c>
      <c r="C91" s="32">
        <v>119</v>
      </c>
      <c r="D91" t="s" s="33">
        <v>15</v>
      </c>
      <c r="E91" s="32">
        <f>((B91/$A91)-1)/C91</f>
        <v>0.00100338642919855</v>
      </c>
      <c r="F91" s="34"/>
    </row>
    <row r="92" ht="20.05" customHeight="1">
      <c r="A92" s="30">
        <v>83</v>
      </c>
      <c r="B92" s="31">
        <v>86</v>
      </c>
      <c r="C92" s="32">
        <v>110</v>
      </c>
      <c r="D92" t="s" s="33">
        <v>15</v>
      </c>
      <c r="E92" s="32">
        <f>((B92/$A92)-1)/C92</f>
        <v>0.000328587075575027</v>
      </c>
      <c r="F92" s="34"/>
    </row>
    <row r="93" ht="20.05" customHeight="1">
      <c r="A93" s="30">
        <v>81</v>
      </c>
      <c r="B93" s="31">
        <v>91</v>
      </c>
      <c r="C93" s="32">
        <v>89</v>
      </c>
      <c r="D93" t="s" s="33">
        <v>15</v>
      </c>
      <c r="E93" s="32">
        <f>((B93/$A93)-1)/C93</f>
        <v>0.00138715494520738</v>
      </c>
      <c r="F93" s="34"/>
    </row>
    <row r="94" ht="20.05" customHeight="1">
      <c r="A94" s="30">
        <v>11</v>
      </c>
      <c r="B94" s="31">
        <v>30</v>
      </c>
      <c r="C94" s="32">
        <v>7</v>
      </c>
      <c r="D94" t="s" s="33">
        <v>15</v>
      </c>
      <c r="E94" s="32">
        <f>((B94/$A94)-1)/C94</f>
        <v>0.246753246753247</v>
      </c>
      <c r="F94" s="34"/>
    </row>
    <row r="95" ht="20.05" customHeight="1">
      <c r="A95" s="30">
        <v>88</v>
      </c>
      <c r="B95" s="31">
        <v>104</v>
      </c>
      <c r="C95" s="32">
        <v>129</v>
      </c>
      <c r="D95" t="s" s="33">
        <v>15</v>
      </c>
      <c r="E95" s="32">
        <f>((B95/$A95)-1)/C95</f>
        <v>0.00140944326990839</v>
      </c>
      <c r="F95" s="34"/>
    </row>
    <row r="96" ht="20.05" customHeight="1">
      <c r="A96" s="30">
        <v>57</v>
      </c>
      <c r="B96" s="31">
        <v>121</v>
      </c>
      <c r="C96" s="32">
        <v>60</v>
      </c>
      <c r="D96" t="s" s="33">
        <v>15</v>
      </c>
      <c r="E96" s="32">
        <f>((B96/$A96)-1)/C96</f>
        <v>0.0187134502923977</v>
      </c>
      <c r="F96" s="34"/>
    </row>
    <row r="97" ht="20.05" customHeight="1">
      <c r="A97" s="30">
        <v>82</v>
      </c>
      <c r="B97" s="31">
        <v>91</v>
      </c>
      <c r="C97" s="32">
        <v>72</v>
      </c>
      <c r="D97" t="s" s="33">
        <v>15</v>
      </c>
      <c r="E97" s="32">
        <f>((B97/$A97)-1)/C97</f>
        <v>0.00152439024390244</v>
      </c>
      <c r="F97" s="34"/>
    </row>
    <row r="98" ht="20.05" customHeight="1">
      <c r="A98" s="30">
        <v>27</v>
      </c>
      <c r="B98" s="31">
        <v>50</v>
      </c>
      <c r="C98" s="32">
        <v>21</v>
      </c>
      <c r="D98" t="s" s="33">
        <v>15</v>
      </c>
      <c r="E98" s="32">
        <f>((B98/$A98)-1)/C98</f>
        <v>0.0405643738977072</v>
      </c>
      <c r="F98" s="34"/>
    </row>
    <row r="99" ht="20.05" customHeight="1">
      <c r="A99" s="30">
        <v>29</v>
      </c>
      <c r="B99" s="31">
        <v>33</v>
      </c>
      <c r="C99" s="32">
        <v>137</v>
      </c>
      <c r="D99" t="s" s="33">
        <v>15</v>
      </c>
      <c r="E99" s="32">
        <f>((B99/$A99)-1)/C99</f>
        <v>0.00100679587213692</v>
      </c>
      <c r="F99" s="34"/>
    </row>
    <row r="100" ht="20.05" customHeight="1">
      <c r="A100" s="30">
        <v>78</v>
      </c>
      <c r="B100" s="31">
        <v>80</v>
      </c>
      <c r="C100" s="32">
        <v>162</v>
      </c>
      <c r="D100" t="s" s="33">
        <v>15</v>
      </c>
      <c r="E100" s="32">
        <f>((B100/$A100)-1)/C100</f>
        <v>0.000158277936055714</v>
      </c>
      <c r="F100" s="34"/>
    </row>
    <row r="101" ht="20.05" customHeight="1">
      <c r="A101" s="30">
        <v>86</v>
      </c>
      <c r="B101" s="31">
        <v>118</v>
      </c>
      <c r="C101" s="32">
        <v>108</v>
      </c>
      <c r="D101" t="s" s="33">
        <v>15</v>
      </c>
      <c r="E101" s="32">
        <f>((B101/$A101)-1)/C101</f>
        <v>0.00344530577088717</v>
      </c>
      <c r="F101" s="34"/>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F10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6" width="16.3516" style="40" customWidth="1"/>
    <col min="7" max="16384" width="16.3516" style="40" customWidth="1"/>
  </cols>
  <sheetData>
    <row r="1" ht="20.25" customHeight="1">
      <c r="A1" t="s" s="25">
        <v>7</v>
      </c>
      <c r="B1" t="s" s="25">
        <v>8</v>
      </c>
      <c r="C1" t="s" s="25">
        <v>9</v>
      </c>
      <c r="D1" t="s" s="25">
        <v>10</v>
      </c>
      <c r="E1" t="s" s="25">
        <v>22</v>
      </c>
      <c r="F1" t="s" s="25">
        <v>20</v>
      </c>
    </row>
    <row r="2" ht="20.25" customHeight="1">
      <c r="A2" s="26">
        <v>47</v>
      </c>
      <c r="B2" s="27">
        <v>89</v>
      </c>
      <c r="C2" s="28">
        <v>16</v>
      </c>
      <c r="D2" t="s" s="29">
        <v>14</v>
      </c>
      <c r="E2" s="28">
        <f>((B2/$A2)-1)/C2</f>
        <v>0.0558510638297872</v>
      </c>
      <c r="F2" s="28">
        <f>GEOMEAN(E27:E28)</f>
        <v>0.0153663465053253</v>
      </c>
    </row>
    <row r="3" ht="20.05" customHeight="1">
      <c r="A3" s="30">
        <v>64</v>
      </c>
      <c r="B3" s="31">
        <v>90</v>
      </c>
      <c r="C3" s="32">
        <v>3</v>
      </c>
      <c r="D3" t="s" s="33">
        <v>14</v>
      </c>
      <c r="E3" s="32">
        <f>((B3/$A3)-1)/C3</f>
        <v>0.135416666666667</v>
      </c>
      <c r="F3" s="34"/>
    </row>
    <row r="4" ht="20.05" customHeight="1">
      <c r="A4" s="30">
        <v>26</v>
      </c>
      <c r="B4" s="31">
        <v>71</v>
      </c>
      <c r="C4" s="32">
        <v>34</v>
      </c>
      <c r="D4" t="s" s="33">
        <v>14</v>
      </c>
      <c r="E4" s="32">
        <f>((B4/$A4)-1)/C4</f>
        <v>0.0509049773755656</v>
      </c>
      <c r="F4" s="34"/>
    </row>
    <row r="5" ht="20.05" customHeight="1">
      <c r="A5" s="30">
        <v>31</v>
      </c>
      <c r="B5" s="31">
        <v>97</v>
      </c>
      <c r="C5" s="32">
        <v>160</v>
      </c>
      <c r="D5" t="s" s="33">
        <v>14</v>
      </c>
      <c r="E5" s="32">
        <f>((B5/$A5)-1)/C5</f>
        <v>0.0133064516129032</v>
      </c>
      <c r="F5" s="34"/>
    </row>
    <row r="6" ht="20.05" customHeight="1">
      <c r="A6" s="30">
        <v>20</v>
      </c>
      <c r="B6" s="31">
        <v>95</v>
      </c>
      <c r="C6" s="32">
        <v>133</v>
      </c>
      <c r="D6" t="s" s="33">
        <v>14</v>
      </c>
      <c r="E6" s="32">
        <f>((B6/$A6)-1)/C6</f>
        <v>0.0281954887218045</v>
      </c>
      <c r="F6" s="34"/>
    </row>
    <row r="7" ht="20.05" customHeight="1">
      <c r="A7" s="30">
        <v>22</v>
      </c>
      <c r="B7" s="31">
        <v>100</v>
      </c>
      <c r="C7" s="32">
        <v>32</v>
      </c>
      <c r="D7" t="s" s="33">
        <v>14</v>
      </c>
      <c r="E7" s="32">
        <f>((B7/$A7)-1)/C7</f>
        <v>0.110795454545455</v>
      </c>
      <c r="F7" s="34"/>
    </row>
    <row r="8" ht="20.05" customHeight="1">
      <c r="A8" s="30">
        <v>35</v>
      </c>
      <c r="B8" s="31">
        <v>99</v>
      </c>
      <c r="C8" s="32">
        <v>41</v>
      </c>
      <c r="D8" t="s" s="33">
        <v>14</v>
      </c>
      <c r="E8" s="32">
        <f>((B8/$A8)-1)/C8</f>
        <v>0.0445993031358885</v>
      </c>
      <c r="F8" s="34"/>
    </row>
    <row r="9" ht="20.05" customHeight="1">
      <c r="A9" s="30">
        <v>31</v>
      </c>
      <c r="B9" s="31">
        <v>85</v>
      </c>
      <c r="C9" s="32">
        <v>97</v>
      </c>
      <c r="D9" t="s" s="33">
        <v>14</v>
      </c>
      <c r="E9" s="32">
        <f>((B9/$A9)-1)/C9</f>
        <v>0.0179580977718656</v>
      </c>
      <c r="F9" s="34"/>
    </row>
    <row r="10" ht="20.05" customHeight="1">
      <c r="A10" s="30">
        <v>49</v>
      </c>
      <c r="B10" s="31">
        <v>96</v>
      </c>
      <c r="C10" s="32">
        <v>27</v>
      </c>
      <c r="D10" t="s" s="33">
        <v>14</v>
      </c>
      <c r="E10" s="32">
        <f>((B10/$A10)-1)/C10</f>
        <v>0.035525321239607</v>
      </c>
      <c r="F10" s="34"/>
    </row>
    <row r="11" ht="20.05" customHeight="1">
      <c r="A11" s="30">
        <v>50</v>
      </c>
      <c r="B11" s="31">
        <v>98</v>
      </c>
      <c r="C11" s="32">
        <v>3</v>
      </c>
      <c r="D11" t="s" s="33">
        <v>14</v>
      </c>
      <c r="E11" s="32">
        <f>((B11/$A11)-1)/C11</f>
        <v>0.32</v>
      </c>
      <c r="F11" s="34"/>
    </row>
    <row r="12" ht="20.05" customHeight="1">
      <c r="A12" s="30">
        <v>15</v>
      </c>
      <c r="B12" s="31">
        <v>35</v>
      </c>
      <c r="C12" s="32">
        <v>13</v>
      </c>
      <c r="D12" t="s" s="33">
        <v>14</v>
      </c>
      <c r="E12" s="32">
        <f>((B12/$A12)-1)/C12</f>
        <v>0.102564102564103</v>
      </c>
      <c r="F12" s="34"/>
    </row>
    <row r="13" ht="20.05" customHeight="1">
      <c r="A13" s="30">
        <v>20</v>
      </c>
      <c r="B13" s="31">
        <v>87</v>
      </c>
      <c r="C13" s="32">
        <v>3</v>
      </c>
      <c r="D13" t="s" s="33">
        <v>14</v>
      </c>
      <c r="E13" s="32">
        <f>((B13/$A13)-1)/C13</f>
        <v>1.11666666666667</v>
      </c>
      <c r="F13" s="34"/>
    </row>
    <row r="14" ht="20.05" customHeight="1">
      <c r="A14" s="30">
        <v>46</v>
      </c>
      <c r="B14" s="31">
        <v>97</v>
      </c>
      <c r="C14" s="32">
        <v>40</v>
      </c>
      <c r="D14" t="s" s="33">
        <v>14</v>
      </c>
      <c r="E14" s="32">
        <f>((B14/$A14)-1)/C14</f>
        <v>0.0277173913043478</v>
      </c>
      <c r="F14" s="34"/>
    </row>
    <row r="15" ht="20.05" customHeight="1">
      <c r="A15" s="30">
        <v>22</v>
      </c>
      <c r="B15" s="31">
        <v>96</v>
      </c>
      <c r="C15" s="32">
        <v>96</v>
      </c>
      <c r="D15" t="s" s="33">
        <v>14</v>
      </c>
      <c r="E15" s="32">
        <f>((B15/$A15)-1)/C15</f>
        <v>0.0350378787878788</v>
      </c>
      <c r="F15" s="34"/>
    </row>
    <row r="16" ht="20.05" customHeight="1">
      <c r="A16" s="30">
        <v>46</v>
      </c>
      <c r="B16" s="31">
        <v>85</v>
      </c>
      <c r="C16" s="32">
        <v>49</v>
      </c>
      <c r="D16" t="s" s="33">
        <v>14</v>
      </c>
      <c r="E16" s="32">
        <f>((B16/$A16)-1)/C16</f>
        <v>0.0173025732031943</v>
      </c>
      <c r="F16" s="34"/>
    </row>
    <row r="17" ht="20.05" customHeight="1">
      <c r="A17" s="30">
        <v>59</v>
      </c>
      <c r="B17" s="31">
        <v>72</v>
      </c>
      <c r="C17" s="32">
        <v>18</v>
      </c>
      <c r="D17" t="s" s="33">
        <v>14</v>
      </c>
      <c r="E17" s="32">
        <f>((B17/$A17)-1)/C17</f>
        <v>0.012241054613936</v>
      </c>
      <c r="F17" s="34"/>
    </row>
    <row r="18" ht="20.05" customHeight="1">
      <c r="A18" s="30">
        <v>31</v>
      </c>
      <c r="B18" s="31">
        <v>82</v>
      </c>
      <c r="C18" s="32">
        <v>23</v>
      </c>
      <c r="D18" t="s" s="33">
        <v>14</v>
      </c>
      <c r="E18" s="32">
        <f>((B18/$A18)-1)/C18</f>
        <v>0.07152875175315571</v>
      </c>
      <c r="F18" s="34"/>
    </row>
    <row r="19" ht="20.05" customHeight="1">
      <c r="A19" s="30">
        <v>41</v>
      </c>
      <c r="B19" s="31">
        <v>99</v>
      </c>
      <c r="C19" s="32">
        <v>7</v>
      </c>
      <c r="D19" t="s" s="33">
        <v>14</v>
      </c>
      <c r="E19" s="32">
        <f>((B19/$A19)-1)/C19</f>
        <v>0.202090592334495</v>
      </c>
      <c r="F19" s="34"/>
    </row>
    <row r="20" ht="20.05" customHeight="1">
      <c r="A20" s="30">
        <v>36</v>
      </c>
      <c r="B20" s="31">
        <v>89</v>
      </c>
      <c r="C20" s="32">
        <v>66</v>
      </c>
      <c r="D20" t="s" s="33">
        <v>14</v>
      </c>
      <c r="E20" s="32">
        <f>((B20/$A20)-1)/C20</f>
        <v>0.0223063973063973</v>
      </c>
      <c r="F20" s="34"/>
    </row>
    <row r="21" ht="20.05" customHeight="1">
      <c r="A21" s="30">
        <v>11</v>
      </c>
      <c r="B21" s="31">
        <v>30</v>
      </c>
      <c r="C21" s="32">
        <v>7</v>
      </c>
      <c r="D21" t="s" s="33">
        <v>14</v>
      </c>
      <c r="E21" s="32">
        <f>((B21/$A21)-1)/C21</f>
        <v>0.246753246753247</v>
      </c>
      <c r="F21" s="34"/>
    </row>
    <row r="22" ht="20.05" customHeight="1">
      <c r="A22" s="30">
        <v>31</v>
      </c>
      <c r="B22" s="31">
        <v>91</v>
      </c>
      <c r="C22" s="32">
        <v>40</v>
      </c>
      <c r="D22" t="s" s="33">
        <v>14</v>
      </c>
      <c r="E22" s="32">
        <f>((B22/$A22)-1)/C22</f>
        <v>0.0483870967741935</v>
      </c>
      <c r="F22" s="34"/>
    </row>
    <row r="23" ht="20.05" customHeight="1">
      <c r="A23" s="30">
        <v>41</v>
      </c>
      <c r="B23" s="31">
        <v>90</v>
      </c>
      <c r="C23" s="32">
        <v>90</v>
      </c>
      <c r="D23" t="s" s="33">
        <v>14</v>
      </c>
      <c r="E23" s="32">
        <f>((B23/$A23)-1)/C23</f>
        <v>0.0132791327913279</v>
      </c>
      <c r="F23" s="34"/>
    </row>
    <row r="24" ht="20.05" customHeight="1">
      <c r="A24" s="30">
        <v>28</v>
      </c>
      <c r="B24" s="31">
        <v>87</v>
      </c>
      <c r="C24" s="32">
        <v>64</v>
      </c>
      <c r="D24" t="s" s="33">
        <v>14</v>
      </c>
      <c r="E24" s="32">
        <f>((B24/$A24)-1)/C24</f>
        <v>0.0329241071428571</v>
      </c>
      <c r="F24" s="34"/>
    </row>
    <row r="25" ht="20.05" customHeight="1">
      <c r="A25" s="30">
        <v>50</v>
      </c>
      <c r="B25" s="31">
        <v>96</v>
      </c>
      <c r="C25" s="32">
        <v>27</v>
      </c>
      <c r="D25" t="s" s="33">
        <v>14</v>
      </c>
      <c r="E25" s="32">
        <f>((B25/$A25)-1)/C25</f>
        <v>0.0340740740740741</v>
      </c>
      <c r="F25" s="34"/>
    </row>
    <row r="26" ht="20.05" customHeight="1">
      <c r="A26" s="30">
        <v>29</v>
      </c>
      <c r="B26" s="31">
        <v>92</v>
      </c>
      <c r="C26" s="32">
        <v>9</v>
      </c>
      <c r="D26" t="s" s="33">
        <v>14</v>
      </c>
      <c r="E26" s="32">
        <f>((B26/$A26)-1)/C26</f>
        <v>0.241379310344828</v>
      </c>
      <c r="F26" s="34"/>
    </row>
    <row r="27" ht="20.05" customHeight="1">
      <c r="A27" s="35">
        <v>25</v>
      </c>
      <c r="B27" s="36">
        <v>89</v>
      </c>
      <c r="C27" s="37">
        <v>86</v>
      </c>
      <c r="D27" t="s" s="38">
        <v>14</v>
      </c>
      <c r="E27" s="37">
        <f>((B27/$A27)-1)/C27</f>
        <v>0.0297674418604651</v>
      </c>
      <c r="F27" s="34"/>
    </row>
    <row r="28" ht="20.05" customHeight="1">
      <c r="A28" s="35">
        <v>61</v>
      </c>
      <c r="B28" s="36">
        <v>76</v>
      </c>
      <c r="C28" s="37">
        <v>31</v>
      </c>
      <c r="D28" t="s" s="38">
        <v>15</v>
      </c>
      <c r="E28" s="37">
        <f>((B28/$A28)-1)/C28</f>
        <v>0.007932310946589111</v>
      </c>
      <c r="F28" s="34"/>
    </row>
    <row r="29" ht="20.05" customHeight="1">
      <c r="A29" s="30">
        <v>42</v>
      </c>
      <c r="B29" s="31">
        <v>93</v>
      </c>
      <c r="C29" s="32">
        <v>57</v>
      </c>
      <c r="D29" t="s" s="33">
        <v>15</v>
      </c>
      <c r="E29" s="32">
        <f>((B29/$A29)-1)/C29</f>
        <v>0.0213032581453634</v>
      </c>
      <c r="F29" s="34"/>
    </row>
    <row r="30" ht="20.05" customHeight="1">
      <c r="A30" s="30">
        <v>43</v>
      </c>
      <c r="B30" s="31">
        <v>73</v>
      </c>
      <c r="C30" s="32">
        <v>72</v>
      </c>
      <c r="D30" t="s" s="33">
        <v>15</v>
      </c>
      <c r="E30" s="32">
        <f>((B30/$A30)-1)/C30</f>
        <v>0.00968992248062016</v>
      </c>
      <c r="F30" s="34"/>
    </row>
    <row r="31" ht="20.05" customHeight="1">
      <c r="A31" s="30">
        <v>54</v>
      </c>
      <c r="B31" s="31">
        <v>78</v>
      </c>
      <c r="C31" s="32">
        <v>83</v>
      </c>
      <c r="D31" t="s" s="33">
        <v>15</v>
      </c>
      <c r="E31" s="32">
        <f>((B31/$A31)-1)/C31</f>
        <v>0.00535475234270415</v>
      </c>
      <c r="F31" s="34"/>
    </row>
    <row r="32" ht="20.05" customHeight="1">
      <c r="A32" s="30">
        <v>45</v>
      </c>
      <c r="B32" s="31">
        <v>86</v>
      </c>
      <c r="C32" s="32">
        <v>54</v>
      </c>
      <c r="D32" t="s" s="33">
        <v>15</v>
      </c>
      <c r="E32" s="32">
        <f>((B32/$A32)-1)/C32</f>
        <v>0.0168724279835391</v>
      </c>
      <c r="F32" s="34"/>
    </row>
    <row r="33" ht="20.05" customHeight="1">
      <c r="A33" s="30">
        <v>31</v>
      </c>
      <c r="B33" s="31">
        <v>86</v>
      </c>
      <c r="C33" s="32">
        <v>185</v>
      </c>
      <c r="D33" t="s" s="33">
        <v>15</v>
      </c>
      <c r="E33" s="32">
        <f>((B33/$A33)-1)/C33</f>
        <v>0.00959023539668701</v>
      </c>
      <c r="F33" s="34"/>
    </row>
    <row r="34" ht="20.05" customHeight="1">
      <c r="A34" s="30">
        <v>27</v>
      </c>
      <c r="B34" s="31">
        <v>50</v>
      </c>
      <c r="C34" s="32">
        <v>21</v>
      </c>
      <c r="D34" t="s" s="33">
        <v>15</v>
      </c>
      <c r="E34" s="32">
        <f>((B34/$A34)-1)/C34</f>
        <v>0.0405643738977072</v>
      </c>
      <c r="F34" s="34"/>
    </row>
    <row r="35" ht="20.05" customHeight="1">
      <c r="A35" s="30">
        <v>34</v>
      </c>
      <c r="B35" s="31">
        <v>73</v>
      </c>
      <c r="C35" s="32">
        <v>133</v>
      </c>
      <c r="D35" t="s" s="33">
        <v>15</v>
      </c>
      <c r="E35" s="32">
        <f>((B35/$A35)-1)/C35</f>
        <v>0.008624502432551971</v>
      </c>
      <c r="F35" s="34"/>
    </row>
    <row r="36" ht="20.05" customHeight="1">
      <c r="A36" s="30">
        <v>52</v>
      </c>
      <c r="B36" s="31">
        <v>70</v>
      </c>
      <c r="C36" s="32">
        <v>112</v>
      </c>
      <c r="D36" t="s" s="33">
        <v>15</v>
      </c>
      <c r="E36" s="32">
        <f>((B36/$A36)-1)/C36</f>
        <v>0.00309065934065934</v>
      </c>
      <c r="F36" s="34"/>
    </row>
    <row r="37" ht="20.05" customHeight="1">
      <c r="A37" s="30">
        <v>53</v>
      </c>
      <c r="B37" s="31">
        <v>86</v>
      </c>
      <c r="C37" s="32">
        <v>109</v>
      </c>
      <c r="D37" t="s" s="33">
        <v>15</v>
      </c>
      <c r="E37" s="32">
        <f>((B37/$A37)-1)/C37</f>
        <v>0.00571230742599965</v>
      </c>
      <c r="F37" s="34"/>
    </row>
    <row r="38" ht="20.05" customHeight="1">
      <c r="A38" s="30">
        <v>69</v>
      </c>
      <c r="B38" s="31">
        <v>72</v>
      </c>
      <c r="C38" s="32">
        <v>124</v>
      </c>
      <c r="D38" t="s" s="33">
        <v>15</v>
      </c>
      <c r="E38" s="32">
        <f>((B38/$A38)-1)/C38</f>
        <v>0.000350631136044881</v>
      </c>
      <c r="F38" s="34"/>
    </row>
    <row r="39" ht="20.05" customHeight="1">
      <c r="A39" s="30">
        <v>50</v>
      </c>
      <c r="B39" s="31">
        <v>84</v>
      </c>
      <c r="C39" s="32">
        <v>139</v>
      </c>
      <c r="D39" t="s" s="33">
        <v>15</v>
      </c>
      <c r="E39" s="32">
        <f>((B39/$A39)-1)/C39</f>
        <v>0.00489208633093525</v>
      </c>
      <c r="F39" s="34"/>
    </row>
    <row r="40" ht="20.05" customHeight="1">
      <c r="A40" s="30">
        <v>55</v>
      </c>
      <c r="B40" s="31">
        <v>77</v>
      </c>
      <c r="C40" s="32">
        <v>75</v>
      </c>
      <c r="D40" t="s" s="33">
        <v>15</v>
      </c>
      <c r="E40" s="32">
        <f>((B40/$A40)-1)/C40</f>
        <v>0.00533333333333333</v>
      </c>
      <c r="F40" s="34"/>
    </row>
    <row r="41" ht="20.05" customHeight="1">
      <c r="A41" s="30">
        <v>69</v>
      </c>
      <c r="B41" s="31">
        <v>71</v>
      </c>
      <c r="C41" s="32">
        <v>136</v>
      </c>
      <c r="D41" t="s" s="33">
        <v>15</v>
      </c>
      <c r="E41" s="32">
        <f>((B41/$A41)-1)/C41</f>
        <v>0.000213128729752771</v>
      </c>
      <c r="F41" s="34"/>
    </row>
    <row r="42" ht="20.05" customHeight="1">
      <c r="A42" s="30">
        <v>40</v>
      </c>
      <c r="B42" s="31">
        <v>55</v>
      </c>
      <c r="C42" s="32">
        <v>62</v>
      </c>
      <c r="D42" t="s" s="33">
        <v>15</v>
      </c>
      <c r="E42" s="32">
        <f>((B42/$A42)-1)/C42</f>
        <v>0.00604838709677419</v>
      </c>
      <c r="F42" s="34"/>
    </row>
    <row r="43" ht="20.05" customHeight="1">
      <c r="A43" s="30">
        <v>64</v>
      </c>
      <c r="B43" s="31">
        <v>80</v>
      </c>
      <c r="C43" s="32">
        <v>196</v>
      </c>
      <c r="D43" t="s" s="33">
        <v>15</v>
      </c>
      <c r="E43" s="32">
        <f>((B43/$A43)-1)/C43</f>
        <v>0.00127551020408163</v>
      </c>
      <c r="F43" s="34"/>
    </row>
    <row r="44" ht="20.05" customHeight="1">
      <c r="A44" s="30">
        <v>40</v>
      </c>
      <c r="B44" s="31">
        <v>70</v>
      </c>
      <c r="C44" s="32">
        <v>132</v>
      </c>
      <c r="D44" t="s" s="33">
        <v>15</v>
      </c>
      <c r="E44" s="32">
        <f>((B44/$A44)-1)/C44</f>
        <v>0.00568181818181818</v>
      </c>
      <c r="F44" s="34"/>
    </row>
    <row r="45" ht="20.05" customHeight="1">
      <c r="A45" s="30">
        <v>38</v>
      </c>
      <c r="B45" s="31">
        <v>99</v>
      </c>
      <c r="C45" s="32">
        <v>158</v>
      </c>
      <c r="D45" t="s" s="33">
        <v>15</v>
      </c>
      <c r="E45" s="32">
        <f>((B45/$A45)-1)/C45</f>
        <v>0.0101598934043971</v>
      </c>
      <c r="F45" s="34"/>
    </row>
    <row r="46" ht="20.05" customHeight="1">
      <c r="A46" s="30">
        <v>35</v>
      </c>
      <c r="B46" s="31">
        <v>95</v>
      </c>
      <c r="C46" s="32">
        <v>150</v>
      </c>
      <c r="D46" t="s" s="33">
        <v>15</v>
      </c>
      <c r="E46" s="32">
        <f>((B46/$A46)-1)/C46</f>
        <v>0.0114285714285714</v>
      </c>
      <c r="F46" s="34"/>
    </row>
    <row r="47" ht="20.05" customHeight="1">
      <c r="A47" s="30">
        <v>49</v>
      </c>
      <c r="B47" s="31">
        <v>60</v>
      </c>
      <c r="C47" s="32">
        <v>89</v>
      </c>
      <c r="D47" t="s" s="33">
        <v>15</v>
      </c>
      <c r="E47" s="32">
        <f>((B47/$A47)-1)/C47</f>
        <v>0.00252235725750975</v>
      </c>
      <c r="F47" s="34"/>
    </row>
    <row r="48" ht="20.05" customHeight="1">
      <c r="A48" s="30">
        <v>60</v>
      </c>
      <c r="B48" s="31">
        <v>89</v>
      </c>
      <c r="C48" s="32">
        <v>14</v>
      </c>
      <c r="D48" t="s" s="33">
        <v>15</v>
      </c>
      <c r="E48" s="32">
        <f>((B48/$A48)-1)/C48</f>
        <v>0.0345238095238095</v>
      </c>
      <c r="F48" s="34"/>
    </row>
    <row r="49" ht="20.05" customHeight="1">
      <c r="A49" s="30">
        <v>26</v>
      </c>
      <c r="B49" s="31">
        <v>86</v>
      </c>
      <c r="C49" s="32">
        <v>110</v>
      </c>
      <c r="D49" t="s" s="33">
        <v>15</v>
      </c>
      <c r="E49" s="32">
        <f>((B49/$A49)-1)/C49</f>
        <v>0.020979020979021</v>
      </c>
      <c r="F49" s="34"/>
    </row>
    <row r="50" ht="20.05" customHeight="1">
      <c r="A50" s="30">
        <v>54</v>
      </c>
      <c r="B50" s="31">
        <v>92</v>
      </c>
      <c r="C50" s="32">
        <v>102</v>
      </c>
      <c r="D50" t="s" s="33">
        <v>15</v>
      </c>
      <c r="E50" s="32">
        <f>((B50/$A50)-1)/C50</f>
        <v>0.00689905591866376</v>
      </c>
      <c r="F50" s="34"/>
    </row>
    <row r="51" ht="20.05" customHeight="1">
      <c r="A51" s="30">
        <v>40</v>
      </c>
      <c r="B51" s="31">
        <v>87</v>
      </c>
      <c r="C51" s="32">
        <v>185</v>
      </c>
      <c r="D51" t="s" s="33">
        <v>15</v>
      </c>
      <c r="E51" s="32">
        <f>((B51/$A51)-1)/C51</f>
        <v>0.00635135135135135</v>
      </c>
      <c r="F51" s="34"/>
    </row>
    <row r="52" ht="20.05" customHeight="1">
      <c r="A52" s="30">
        <v>27</v>
      </c>
      <c r="B52" s="31">
        <v>71</v>
      </c>
      <c r="C52" s="32">
        <v>185</v>
      </c>
      <c r="D52" t="s" s="33">
        <v>15</v>
      </c>
      <c r="E52" s="32">
        <f>((B52/$A52)-1)/C52</f>
        <v>0.008808808808808809</v>
      </c>
      <c r="F52" s="34"/>
    </row>
    <row r="53" ht="20.05" customHeight="1">
      <c r="A53" s="30">
        <v>54</v>
      </c>
      <c r="B53" s="31">
        <v>73</v>
      </c>
      <c r="C53" s="32">
        <v>200</v>
      </c>
      <c r="D53" t="s" s="33">
        <v>15</v>
      </c>
      <c r="E53" s="32">
        <f>((B53/$A53)-1)/C53</f>
        <v>0.00175925925925926</v>
      </c>
      <c r="F53" s="34"/>
    </row>
    <row r="54" ht="20.05" customHeight="1">
      <c r="A54" s="30">
        <v>59</v>
      </c>
      <c r="B54" s="31">
        <v>86</v>
      </c>
      <c r="C54" s="32">
        <v>55</v>
      </c>
      <c r="D54" t="s" s="33">
        <v>15</v>
      </c>
      <c r="E54" s="32">
        <f>((B54/$A54)-1)/C54</f>
        <v>0.00832049306625578</v>
      </c>
      <c r="F54" s="34"/>
    </row>
    <row r="55" ht="20.05" customHeight="1">
      <c r="A55" s="30">
        <v>45</v>
      </c>
      <c r="B55" s="31">
        <v>71</v>
      </c>
      <c r="C55" s="32">
        <v>172</v>
      </c>
      <c r="D55" t="s" s="33">
        <v>15</v>
      </c>
      <c r="E55" s="32">
        <f>((B55/$A55)-1)/C55</f>
        <v>0.00335917312661499</v>
      </c>
      <c r="F55" s="34"/>
    </row>
    <row r="56" ht="20.05" customHeight="1">
      <c r="A56" s="30">
        <v>55</v>
      </c>
      <c r="B56" s="31">
        <v>77</v>
      </c>
      <c r="C56" s="32">
        <v>139</v>
      </c>
      <c r="D56" t="s" s="33">
        <v>15</v>
      </c>
      <c r="E56" s="32">
        <f>((B56/$A56)-1)/C56</f>
        <v>0.00287769784172662</v>
      </c>
      <c r="F56" s="34"/>
    </row>
    <row r="57" ht="20.05" customHeight="1">
      <c r="A57" s="30">
        <v>49</v>
      </c>
      <c r="B57" s="31">
        <v>83</v>
      </c>
      <c r="C57" s="32">
        <v>96</v>
      </c>
      <c r="D57" t="s" s="33">
        <v>15</v>
      </c>
      <c r="E57" s="32">
        <f>((B57/$A57)-1)/C57</f>
        <v>0.00722789115646259</v>
      </c>
      <c r="F57" s="34"/>
    </row>
    <row r="58" ht="20.05" customHeight="1">
      <c r="A58" s="30">
        <v>55</v>
      </c>
      <c r="B58" s="31">
        <v>98</v>
      </c>
      <c r="C58" s="32">
        <v>91</v>
      </c>
      <c r="D58" t="s" s="33">
        <v>15</v>
      </c>
      <c r="E58" s="32">
        <f>((B58/$A58)-1)/C58</f>
        <v>0.008591408591408591</v>
      </c>
      <c r="F58" s="34"/>
    </row>
    <row r="59" ht="20.05" customHeight="1">
      <c r="A59" s="30">
        <v>27</v>
      </c>
      <c r="B59" s="31">
        <v>88</v>
      </c>
      <c r="C59" s="32">
        <v>170</v>
      </c>
      <c r="D59" t="s" s="33">
        <v>15</v>
      </c>
      <c r="E59" s="32">
        <f>((B59/$A59)-1)/C59</f>
        <v>0.0132897603485839</v>
      </c>
      <c r="F59" s="34"/>
    </row>
    <row r="60" ht="20.05" customHeight="1">
      <c r="A60" s="30">
        <v>29</v>
      </c>
      <c r="B60" s="31">
        <v>91</v>
      </c>
      <c r="C60" s="32">
        <v>131</v>
      </c>
      <c r="D60" t="s" s="33">
        <v>15</v>
      </c>
      <c r="E60" s="32">
        <f>((B60/$A60)-1)/C60</f>
        <v>0.0163200842326928</v>
      </c>
      <c r="F60" s="34"/>
    </row>
    <row r="61" ht="20.05" customHeight="1">
      <c r="A61" s="30">
        <v>57</v>
      </c>
      <c r="B61" s="31">
        <v>85</v>
      </c>
      <c r="C61" s="32">
        <v>197</v>
      </c>
      <c r="D61" t="s" s="33">
        <v>15</v>
      </c>
      <c r="E61" s="32">
        <f>((B61/$A61)-1)/C61</f>
        <v>0.00249354350342862</v>
      </c>
      <c r="F61" s="34"/>
    </row>
    <row r="62" ht="20.05" customHeight="1">
      <c r="A62" s="30">
        <v>57</v>
      </c>
      <c r="B62" s="31">
        <v>76</v>
      </c>
      <c r="C62" s="32">
        <v>96</v>
      </c>
      <c r="D62" t="s" s="33">
        <v>15</v>
      </c>
      <c r="E62" s="32">
        <f>((B62/$A62)-1)/C62</f>
        <v>0.00347222222222222</v>
      </c>
      <c r="F62" s="34"/>
    </row>
    <row r="63" ht="20.05" customHeight="1">
      <c r="A63" s="30">
        <v>54</v>
      </c>
      <c r="B63" s="31">
        <v>85</v>
      </c>
      <c r="C63" s="32">
        <v>177</v>
      </c>
      <c r="D63" t="s" s="33">
        <v>15</v>
      </c>
      <c r="E63" s="32">
        <f>((B63/$A63)-1)/C63</f>
        <v>0.00324335635070098</v>
      </c>
      <c r="F63" s="34"/>
    </row>
    <row r="64" ht="20.05" customHeight="1">
      <c r="A64" s="30">
        <v>61</v>
      </c>
      <c r="B64" s="31">
        <v>98</v>
      </c>
      <c r="C64" s="32">
        <v>43</v>
      </c>
      <c r="D64" t="s" s="33">
        <v>15</v>
      </c>
      <c r="E64" s="32">
        <f>((B64/$A64)-1)/C64</f>
        <v>0.0141059855127716</v>
      </c>
      <c r="F64" s="34"/>
    </row>
    <row r="65" ht="20.05" customHeight="1">
      <c r="A65" s="30">
        <v>68</v>
      </c>
      <c r="B65" s="31">
        <v>74</v>
      </c>
      <c r="C65" s="32">
        <v>34</v>
      </c>
      <c r="D65" t="s" s="33">
        <v>15</v>
      </c>
      <c r="E65" s="32">
        <f>((B65/$A65)-1)/C65</f>
        <v>0.00259515570934256</v>
      </c>
      <c r="F65" s="34"/>
    </row>
    <row r="66" ht="20.05" customHeight="1">
      <c r="A66" s="30">
        <v>43</v>
      </c>
      <c r="B66" s="31">
        <v>86</v>
      </c>
      <c r="C66" s="32">
        <v>172</v>
      </c>
      <c r="D66" t="s" s="33">
        <v>15</v>
      </c>
      <c r="E66" s="32">
        <f>((B66/$A66)-1)/C66</f>
        <v>0.00581395348837209</v>
      </c>
      <c r="F66" s="34"/>
    </row>
    <row r="67" ht="20.05" customHeight="1">
      <c r="A67" s="30">
        <v>26</v>
      </c>
      <c r="B67" s="31">
        <v>74</v>
      </c>
      <c r="C67" s="32">
        <v>136</v>
      </c>
      <c r="D67" t="s" s="33">
        <v>15</v>
      </c>
      <c r="E67" s="32">
        <f>((B67/$A67)-1)/C67</f>
        <v>0.0135746606334842</v>
      </c>
      <c r="F67" s="34"/>
    </row>
    <row r="68" ht="20.05" customHeight="1">
      <c r="A68" s="30">
        <v>67</v>
      </c>
      <c r="B68" s="31">
        <v>81</v>
      </c>
      <c r="C68" s="32">
        <v>100</v>
      </c>
      <c r="D68" t="s" s="33">
        <v>15</v>
      </c>
      <c r="E68" s="32">
        <f>((B68/$A68)-1)/C68</f>
        <v>0.00208955223880597</v>
      </c>
      <c r="F68" s="34"/>
    </row>
    <row r="69" ht="20.05" customHeight="1">
      <c r="A69" s="30">
        <v>70</v>
      </c>
      <c r="B69" s="31">
        <v>95</v>
      </c>
      <c r="C69" s="32">
        <v>180</v>
      </c>
      <c r="D69" t="s" s="33">
        <v>15</v>
      </c>
      <c r="E69" s="32">
        <f>((B69/$A69)-1)/C69</f>
        <v>0.00198412698412698</v>
      </c>
      <c r="F69" s="34"/>
    </row>
    <row r="70" ht="20.05" customHeight="1">
      <c r="A70" s="30">
        <v>36</v>
      </c>
      <c r="B70" s="31">
        <v>92</v>
      </c>
      <c r="C70" s="32">
        <v>81</v>
      </c>
      <c r="D70" t="s" s="33">
        <v>15</v>
      </c>
      <c r="E70" s="32">
        <f>((B70/$A70)-1)/C70</f>
        <v>0.0192043895747599</v>
      </c>
      <c r="F70" s="34"/>
    </row>
    <row r="71" ht="20.05" customHeight="1">
      <c r="A71" s="30">
        <v>27</v>
      </c>
      <c r="B71" s="31">
        <v>100</v>
      </c>
      <c r="C71" s="32">
        <v>168</v>
      </c>
      <c r="D71" t="s" s="33">
        <v>15</v>
      </c>
      <c r="E71" s="32">
        <f>((B71/$A71)-1)/C71</f>
        <v>0.0160934744268078</v>
      </c>
      <c r="F71" s="34"/>
    </row>
    <row r="72" ht="20.05" customHeight="1">
      <c r="A72" s="30">
        <v>26</v>
      </c>
      <c r="B72" s="31">
        <v>72</v>
      </c>
      <c r="C72" s="32">
        <v>143</v>
      </c>
      <c r="D72" t="s" s="33">
        <v>15</v>
      </c>
      <c r="E72" s="32">
        <f>((B72/$A72)-1)/C72</f>
        <v>0.0123722431414739</v>
      </c>
      <c r="F72" s="34"/>
    </row>
    <row r="73" ht="20.05" customHeight="1">
      <c r="A73" s="30">
        <v>60</v>
      </c>
      <c r="B73" s="31">
        <v>72</v>
      </c>
      <c r="C73" s="32">
        <v>56</v>
      </c>
      <c r="D73" t="s" s="33">
        <v>15</v>
      </c>
      <c r="E73" s="32">
        <f>((B73/$A73)-1)/C73</f>
        <v>0.00357142857142857</v>
      </c>
      <c r="F73" s="34"/>
    </row>
    <row r="74" ht="20.05" customHeight="1">
      <c r="A74" s="30">
        <v>39</v>
      </c>
      <c r="B74" s="31">
        <v>97</v>
      </c>
      <c r="C74" s="32">
        <v>118</v>
      </c>
      <c r="D74" t="s" s="33">
        <v>15</v>
      </c>
      <c r="E74" s="32">
        <f>((B74/$A74)-1)/C74</f>
        <v>0.0126032159930465</v>
      </c>
      <c r="F74" s="34"/>
    </row>
    <row r="75" ht="20.05" customHeight="1">
      <c r="A75" s="30">
        <v>53</v>
      </c>
      <c r="B75" s="31">
        <v>97</v>
      </c>
      <c r="C75" s="32">
        <v>77</v>
      </c>
      <c r="D75" t="s" s="33">
        <v>15</v>
      </c>
      <c r="E75" s="32">
        <f>((B75/$A75)-1)/C75</f>
        <v>0.0107816711590296</v>
      </c>
      <c r="F75" s="34"/>
    </row>
    <row r="76" ht="20.05" customHeight="1">
      <c r="A76" s="30">
        <v>70</v>
      </c>
      <c r="B76" s="31">
        <v>72</v>
      </c>
      <c r="C76" s="32">
        <v>107</v>
      </c>
      <c r="D76" t="s" s="33">
        <v>15</v>
      </c>
      <c r="E76" s="32">
        <f>((B76/$A76)-1)/C76</f>
        <v>0.000267022696929239</v>
      </c>
      <c r="F76" s="34"/>
    </row>
    <row r="77" ht="20.05" customHeight="1">
      <c r="A77" s="30">
        <v>41</v>
      </c>
      <c r="B77" s="31">
        <v>82</v>
      </c>
      <c r="C77" s="32">
        <v>113</v>
      </c>
      <c r="D77" t="s" s="33">
        <v>15</v>
      </c>
      <c r="E77" s="32">
        <f>((B77/$A77)-1)/C77</f>
        <v>0.00884955752212389</v>
      </c>
      <c r="F77" s="34"/>
    </row>
    <row r="78" ht="20.05" customHeight="1">
      <c r="A78" s="30">
        <v>64</v>
      </c>
      <c r="B78" s="31">
        <v>87</v>
      </c>
      <c r="C78" s="32">
        <v>106</v>
      </c>
      <c r="D78" t="s" s="33">
        <v>15</v>
      </c>
      <c r="E78" s="32">
        <f>((B78/$A78)-1)/C78</f>
        <v>0.00339033018867925</v>
      </c>
      <c r="F78" s="34"/>
    </row>
    <row r="79" ht="20.05" customHeight="1">
      <c r="A79" s="30">
        <v>30</v>
      </c>
      <c r="B79" s="31">
        <v>79</v>
      </c>
      <c r="C79" s="32">
        <v>131</v>
      </c>
      <c r="D79" t="s" s="33">
        <v>15</v>
      </c>
      <c r="E79" s="32">
        <f>((B79/$A79)-1)/C79</f>
        <v>0.0124681933842239</v>
      </c>
      <c r="F79" s="34"/>
    </row>
    <row r="80" ht="20.05" customHeight="1">
      <c r="A80" s="30">
        <v>44</v>
      </c>
      <c r="B80" s="31">
        <v>99</v>
      </c>
      <c r="C80" s="32">
        <v>122</v>
      </c>
      <c r="D80" t="s" s="33">
        <v>15</v>
      </c>
      <c r="E80" s="32">
        <f>((B80/$A80)-1)/C80</f>
        <v>0.0102459016393443</v>
      </c>
      <c r="F80" s="34"/>
    </row>
    <row r="81" ht="20.05" customHeight="1">
      <c r="A81" s="30">
        <v>59</v>
      </c>
      <c r="B81" s="31">
        <v>84</v>
      </c>
      <c r="C81" s="32">
        <v>66</v>
      </c>
      <c r="D81" t="s" s="33">
        <v>15</v>
      </c>
      <c r="E81" s="32">
        <f>((B81/$A81)-1)/C81</f>
        <v>0.00642013353877761</v>
      </c>
      <c r="F81" s="34"/>
    </row>
    <row r="82" ht="20.05" customHeight="1">
      <c r="A82" s="30">
        <v>36</v>
      </c>
      <c r="B82" s="31">
        <v>80</v>
      </c>
      <c r="C82" s="32">
        <v>162</v>
      </c>
      <c r="D82" t="s" s="33">
        <v>15</v>
      </c>
      <c r="E82" s="32">
        <f>((B82/$A82)-1)/C82</f>
        <v>0.00754458161865569</v>
      </c>
      <c r="F82" s="34"/>
    </row>
    <row r="83" ht="20.05" customHeight="1">
      <c r="A83" s="30">
        <v>49</v>
      </c>
      <c r="B83" s="31">
        <v>74</v>
      </c>
      <c r="C83" s="32">
        <v>95</v>
      </c>
      <c r="D83" t="s" s="33">
        <v>15</v>
      </c>
      <c r="E83" s="32">
        <f>((B83/$A83)-1)/C83</f>
        <v>0.00537056928034372</v>
      </c>
      <c r="F83" s="34"/>
    </row>
    <row r="84" ht="20.05" customHeight="1">
      <c r="A84" s="30">
        <v>40</v>
      </c>
      <c r="B84" s="31">
        <v>75</v>
      </c>
      <c r="C84" s="32">
        <v>163</v>
      </c>
      <c r="D84" t="s" s="33">
        <v>15</v>
      </c>
      <c r="E84" s="32">
        <f>((B84/$A84)-1)/C84</f>
        <v>0.0053680981595092</v>
      </c>
      <c r="F84" s="34"/>
    </row>
    <row r="85" ht="20.05" customHeight="1">
      <c r="A85" s="30">
        <v>31</v>
      </c>
      <c r="B85" s="31">
        <v>89</v>
      </c>
      <c r="C85" s="32">
        <v>91</v>
      </c>
      <c r="D85" t="s" s="33">
        <v>15</v>
      </c>
      <c r="E85" s="32">
        <f>((B85/$A85)-1)/C85</f>
        <v>0.0205600850762141</v>
      </c>
      <c r="F85" s="34"/>
    </row>
    <row r="86" ht="20.05" customHeight="1">
      <c r="A86" s="30">
        <v>43</v>
      </c>
      <c r="B86" s="31">
        <v>86</v>
      </c>
      <c r="C86" s="32">
        <v>53</v>
      </c>
      <c r="D86" t="s" s="33">
        <v>15</v>
      </c>
      <c r="E86" s="32">
        <f>((B86/$A86)-1)/C86</f>
        <v>0.0188679245283019</v>
      </c>
      <c r="F86" s="34"/>
    </row>
    <row r="87" ht="20.05" customHeight="1">
      <c r="A87" s="30">
        <v>27</v>
      </c>
      <c r="B87" s="31">
        <v>78</v>
      </c>
      <c r="C87" s="32">
        <v>164</v>
      </c>
      <c r="D87" t="s" s="33">
        <v>15</v>
      </c>
      <c r="E87" s="32">
        <f>((B87/$A87)-1)/C87</f>
        <v>0.0115176151761518</v>
      </c>
      <c r="F87" s="34"/>
    </row>
    <row r="88" ht="20.05" customHeight="1">
      <c r="A88" s="30">
        <v>20</v>
      </c>
      <c r="B88" s="31">
        <v>71</v>
      </c>
      <c r="C88" s="32">
        <v>107</v>
      </c>
      <c r="D88" t="s" s="33">
        <v>15</v>
      </c>
      <c r="E88" s="32">
        <f>((B88/$A88)-1)/C88</f>
        <v>0.0238317757009346</v>
      </c>
      <c r="F88" s="34"/>
    </row>
    <row r="89" ht="20.05" customHeight="1">
      <c r="A89" s="30">
        <v>56</v>
      </c>
      <c r="B89" s="31">
        <v>70</v>
      </c>
      <c r="C89" s="32">
        <v>97</v>
      </c>
      <c r="D89" t="s" s="33">
        <v>15</v>
      </c>
      <c r="E89" s="32">
        <f>((B89/$A89)-1)/C89</f>
        <v>0.00257731958762887</v>
      </c>
      <c r="F89" s="34"/>
    </row>
    <row r="90" ht="20.05" customHeight="1">
      <c r="A90" s="30">
        <v>28</v>
      </c>
      <c r="B90" s="31">
        <v>95</v>
      </c>
      <c r="C90" s="32">
        <v>110</v>
      </c>
      <c r="D90" t="s" s="33">
        <v>15</v>
      </c>
      <c r="E90" s="32">
        <f>((B90/$A90)-1)/C90</f>
        <v>0.0217532467532468</v>
      </c>
      <c r="F90" s="34"/>
    </row>
    <row r="91" ht="20.05" customHeight="1">
      <c r="A91" s="30">
        <v>78</v>
      </c>
      <c r="B91" s="31">
        <v>80</v>
      </c>
      <c r="C91" s="32">
        <v>162</v>
      </c>
      <c r="D91" t="s" s="33">
        <v>15</v>
      </c>
      <c r="E91" s="32">
        <f>((B91/$A91)-1)/C91</f>
        <v>0.000158277936055714</v>
      </c>
      <c r="F91" s="34"/>
    </row>
    <row r="92" ht="20.05" customHeight="1">
      <c r="A92" s="30">
        <v>70</v>
      </c>
      <c r="B92" s="31">
        <v>83</v>
      </c>
      <c r="C92" s="32">
        <v>198</v>
      </c>
      <c r="D92" t="s" s="33">
        <v>15</v>
      </c>
      <c r="E92" s="32">
        <f>((B92/$A92)-1)/C92</f>
        <v>0.000937950937950938</v>
      </c>
      <c r="F92" s="34"/>
    </row>
    <row r="93" ht="20.05" customHeight="1">
      <c r="A93" s="30">
        <v>26</v>
      </c>
      <c r="B93" s="31">
        <v>99</v>
      </c>
      <c r="C93" s="32">
        <v>126</v>
      </c>
      <c r="D93" t="s" s="33">
        <v>15</v>
      </c>
      <c r="E93" s="32">
        <f>((B93/$A93)-1)/C93</f>
        <v>0.0222832722832723</v>
      </c>
      <c r="F93" s="34"/>
    </row>
    <row r="94" ht="20.05" customHeight="1">
      <c r="A94" s="30">
        <v>34</v>
      </c>
      <c r="B94" s="31">
        <v>96</v>
      </c>
      <c r="C94" s="32">
        <v>143</v>
      </c>
      <c r="D94" t="s" s="33">
        <v>15</v>
      </c>
      <c r="E94" s="32">
        <f>((B94/$A94)-1)/C94</f>
        <v>0.0127519539284245</v>
      </c>
      <c r="F94" s="34"/>
    </row>
    <row r="95" ht="20.05" customHeight="1">
      <c r="A95" s="30">
        <v>37</v>
      </c>
      <c r="B95" s="31">
        <v>85</v>
      </c>
      <c r="C95" s="32">
        <v>167</v>
      </c>
      <c r="D95" t="s" s="33">
        <v>15</v>
      </c>
      <c r="E95" s="32">
        <f>((B95/$A95)-1)/C95</f>
        <v>0.00776824728920537</v>
      </c>
      <c r="F95" s="34"/>
    </row>
    <row r="96" ht="20.05" customHeight="1">
      <c r="A96" s="30">
        <v>40</v>
      </c>
      <c r="B96" s="31">
        <v>94</v>
      </c>
      <c r="C96" s="32">
        <v>190</v>
      </c>
      <c r="D96" t="s" s="33">
        <v>15</v>
      </c>
      <c r="E96" s="32">
        <f>((B96/$A96)-1)/C96</f>
        <v>0.00710526315789474</v>
      </c>
      <c r="F96" s="34"/>
    </row>
    <row r="97" ht="20.05" customHeight="1">
      <c r="A97" s="30">
        <v>20</v>
      </c>
      <c r="B97" s="31">
        <v>91</v>
      </c>
      <c r="C97" s="32">
        <v>55</v>
      </c>
      <c r="D97" t="s" s="33">
        <v>15</v>
      </c>
      <c r="E97" s="32">
        <f>((B97/$A97)-1)/C97</f>
        <v>0.0645454545454545</v>
      </c>
      <c r="F97" s="34"/>
    </row>
    <row r="98" ht="20.05" customHeight="1">
      <c r="A98" s="30">
        <v>67</v>
      </c>
      <c r="B98" s="31">
        <v>75</v>
      </c>
      <c r="C98" s="32">
        <v>119</v>
      </c>
      <c r="D98" t="s" s="33">
        <v>15</v>
      </c>
      <c r="E98" s="32">
        <f>((B98/$A98)-1)/C98</f>
        <v>0.00100338642919855</v>
      </c>
      <c r="F98" s="34"/>
    </row>
    <row r="99" ht="20.05" customHeight="1">
      <c r="A99" s="30">
        <v>64</v>
      </c>
      <c r="B99" s="31">
        <v>79</v>
      </c>
      <c r="C99" s="32">
        <v>49</v>
      </c>
      <c r="D99" t="s" s="33">
        <v>15</v>
      </c>
      <c r="E99" s="32">
        <f>((B99/$A99)-1)/C99</f>
        <v>0.00478316326530612</v>
      </c>
      <c r="F99" s="34"/>
    </row>
    <row r="100" ht="20.05" customHeight="1">
      <c r="A100" s="30">
        <v>48</v>
      </c>
      <c r="B100" s="31">
        <v>75</v>
      </c>
      <c r="C100" s="32">
        <v>54</v>
      </c>
      <c r="D100" t="s" s="33">
        <v>15</v>
      </c>
      <c r="E100" s="32">
        <f>((B100/$A100)-1)/C100</f>
        <v>0.0104166666666667</v>
      </c>
      <c r="F100" s="34"/>
    </row>
    <row r="101" ht="20.05" customHeight="1">
      <c r="A101" s="30">
        <v>38</v>
      </c>
      <c r="B101" s="31">
        <v>72</v>
      </c>
      <c r="C101" s="32">
        <v>122</v>
      </c>
      <c r="D101" t="s" s="33">
        <v>15</v>
      </c>
      <c r="E101" s="32">
        <f>((B101/$A101)-1)/C101</f>
        <v>0.00733390854184642</v>
      </c>
      <c r="F101" s="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F10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6" width="16.3516" style="41" customWidth="1"/>
    <col min="7" max="16384" width="16.3516" style="41" customWidth="1"/>
  </cols>
  <sheetData>
    <row r="1" ht="27.65" customHeight="1">
      <c r="A1" t="s" s="24">
        <v>17</v>
      </c>
      <c r="B1" s="24"/>
      <c r="C1" s="24"/>
      <c r="D1" s="24"/>
      <c r="E1" s="24"/>
      <c r="F1" s="24"/>
    </row>
    <row r="2" ht="20.25" customHeight="1">
      <c r="A2" t="s" s="42">
        <v>7</v>
      </c>
      <c r="B2" t="s" s="42">
        <v>8</v>
      </c>
      <c r="C2" t="s" s="42">
        <v>9</v>
      </c>
      <c r="D2" t="s" s="42">
        <v>10</v>
      </c>
      <c r="E2" t="s" s="42">
        <v>24</v>
      </c>
      <c r="F2" t="s" s="42">
        <v>20</v>
      </c>
    </row>
    <row r="3" ht="20.25" customHeight="1">
      <c r="A3" s="43">
        <v>78</v>
      </c>
      <c r="B3" s="44">
        <v>80</v>
      </c>
      <c r="C3" s="45">
        <v>162</v>
      </c>
      <c r="D3" t="s" s="46">
        <v>14</v>
      </c>
      <c r="E3" s="45">
        <v>0.000158278</v>
      </c>
      <c r="F3" s="45">
        <f>GEOMEAN(E62:E63)</f>
        <v>0.0156636213043069</v>
      </c>
    </row>
    <row r="4" ht="20.05" customHeight="1">
      <c r="A4" s="47">
        <v>78</v>
      </c>
      <c r="B4" s="48">
        <v>80</v>
      </c>
      <c r="C4" s="49">
        <v>162</v>
      </c>
      <c r="D4" t="s" s="50">
        <v>14</v>
      </c>
      <c r="E4" s="49">
        <v>0.000158278</v>
      </c>
      <c r="F4" s="51"/>
    </row>
    <row r="5" ht="20.05" customHeight="1">
      <c r="A5" s="47">
        <v>78</v>
      </c>
      <c r="B5" s="48">
        <v>80</v>
      </c>
      <c r="C5" s="49">
        <v>162</v>
      </c>
      <c r="D5" t="s" s="50">
        <v>14</v>
      </c>
      <c r="E5" s="49">
        <v>0.000158278</v>
      </c>
      <c r="F5" s="51"/>
    </row>
    <row r="6" ht="20.05" customHeight="1">
      <c r="A6" s="47">
        <v>78</v>
      </c>
      <c r="B6" s="48">
        <v>80</v>
      </c>
      <c r="C6" s="49">
        <v>162</v>
      </c>
      <c r="D6" t="s" s="50">
        <v>14</v>
      </c>
      <c r="E6" s="49">
        <v>0.000158278</v>
      </c>
      <c r="F6" s="51"/>
    </row>
    <row r="7" ht="20.05" customHeight="1">
      <c r="A7" s="47">
        <v>78</v>
      </c>
      <c r="B7" s="48">
        <v>80</v>
      </c>
      <c r="C7" s="49">
        <v>162</v>
      </c>
      <c r="D7" t="s" s="50">
        <v>14</v>
      </c>
      <c r="E7" s="49">
        <v>0.000158278</v>
      </c>
      <c r="F7" s="51"/>
    </row>
    <row r="8" ht="20.05" customHeight="1">
      <c r="A8" s="47">
        <v>78</v>
      </c>
      <c r="B8" s="48">
        <v>80</v>
      </c>
      <c r="C8" s="49">
        <v>162</v>
      </c>
      <c r="D8" t="s" s="50">
        <v>14</v>
      </c>
      <c r="E8" s="49">
        <v>0.000158278</v>
      </c>
      <c r="F8" s="51"/>
    </row>
    <row r="9" ht="20.05" customHeight="1">
      <c r="A9" s="47">
        <v>78</v>
      </c>
      <c r="B9" s="48">
        <v>80</v>
      </c>
      <c r="C9" s="49">
        <v>162</v>
      </c>
      <c r="D9" t="s" s="50">
        <v>14</v>
      </c>
      <c r="E9" s="49">
        <v>0.000158278</v>
      </c>
      <c r="F9" s="51"/>
    </row>
    <row r="10" ht="20.05" customHeight="1">
      <c r="A10" s="47">
        <v>78</v>
      </c>
      <c r="B10" s="48">
        <v>80</v>
      </c>
      <c r="C10" s="49">
        <v>162</v>
      </c>
      <c r="D10" t="s" s="50">
        <v>14</v>
      </c>
      <c r="E10" s="49">
        <v>0.000158278</v>
      </c>
      <c r="F10" s="51"/>
    </row>
    <row r="11" ht="20.05" customHeight="1">
      <c r="A11" s="47">
        <v>78</v>
      </c>
      <c r="B11" s="48">
        <v>80</v>
      </c>
      <c r="C11" s="49">
        <v>162</v>
      </c>
      <c r="D11" t="s" s="50">
        <v>14</v>
      </c>
      <c r="E11" s="49">
        <v>0.000158278</v>
      </c>
      <c r="F11" s="51"/>
    </row>
    <row r="12" ht="20.05" customHeight="1">
      <c r="A12" s="47">
        <v>78</v>
      </c>
      <c r="B12" s="48">
        <v>80</v>
      </c>
      <c r="C12" s="49">
        <v>162</v>
      </c>
      <c r="D12" t="s" s="50">
        <v>14</v>
      </c>
      <c r="E12" s="49">
        <v>0.000158278</v>
      </c>
      <c r="F12" s="51"/>
    </row>
    <row r="13" ht="20.05" customHeight="1">
      <c r="A13" s="47">
        <v>78</v>
      </c>
      <c r="B13" s="48">
        <v>80</v>
      </c>
      <c r="C13" s="49">
        <v>162</v>
      </c>
      <c r="D13" t="s" s="50">
        <v>14</v>
      </c>
      <c r="E13" s="49">
        <v>0.000158278</v>
      </c>
      <c r="F13" s="51"/>
    </row>
    <row r="14" ht="20.05" customHeight="1">
      <c r="A14" s="47">
        <v>78</v>
      </c>
      <c r="B14" s="48">
        <v>80</v>
      </c>
      <c r="C14" s="49">
        <v>162</v>
      </c>
      <c r="D14" t="s" s="50">
        <v>14</v>
      </c>
      <c r="E14" s="49">
        <v>0.000158278</v>
      </c>
      <c r="F14" s="51"/>
    </row>
    <row r="15" ht="20.05" customHeight="1">
      <c r="A15" s="47">
        <v>78</v>
      </c>
      <c r="B15" s="48">
        <v>80</v>
      </c>
      <c r="C15" s="49">
        <v>162</v>
      </c>
      <c r="D15" t="s" s="50">
        <v>14</v>
      </c>
      <c r="E15" s="49">
        <v>0.000158278</v>
      </c>
      <c r="F15" s="51"/>
    </row>
    <row r="16" ht="20.05" customHeight="1">
      <c r="A16" s="47">
        <v>78</v>
      </c>
      <c r="B16" s="48">
        <v>80</v>
      </c>
      <c r="C16" s="49">
        <v>162</v>
      </c>
      <c r="D16" t="s" s="50">
        <v>14</v>
      </c>
      <c r="E16" s="49">
        <v>0.000158278</v>
      </c>
      <c r="F16" s="51"/>
    </row>
    <row r="17" ht="20.05" customHeight="1">
      <c r="A17" s="47">
        <v>78</v>
      </c>
      <c r="B17" s="48">
        <v>80</v>
      </c>
      <c r="C17" s="49">
        <v>162</v>
      </c>
      <c r="D17" t="s" s="50">
        <v>14</v>
      </c>
      <c r="E17" s="49">
        <v>0.000158278</v>
      </c>
      <c r="F17" s="51"/>
    </row>
    <row r="18" ht="20.05" customHeight="1">
      <c r="A18" s="47">
        <v>67</v>
      </c>
      <c r="B18" s="48">
        <v>75</v>
      </c>
      <c r="C18" s="49">
        <v>119</v>
      </c>
      <c r="D18" t="s" s="50">
        <v>14</v>
      </c>
      <c r="E18" s="49">
        <v>0.001003386</v>
      </c>
      <c r="F18" s="51"/>
    </row>
    <row r="19" ht="20.05" customHeight="1">
      <c r="A19" s="47">
        <v>67</v>
      </c>
      <c r="B19" s="48">
        <v>75</v>
      </c>
      <c r="C19" s="49">
        <v>119</v>
      </c>
      <c r="D19" t="s" s="50">
        <v>14</v>
      </c>
      <c r="E19" s="49">
        <v>0.001003386</v>
      </c>
      <c r="F19" s="51"/>
    </row>
    <row r="20" ht="20.05" customHeight="1">
      <c r="A20" s="47">
        <v>67</v>
      </c>
      <c r="B20" s="48">
        <v>75</v>
      </c>
      <c r="C20" s="49">
        <v>119</v>
      </c>
      <c r="D20" t="s" s="50">
        <v>14</v>
      </c>
      <c r="E20" s="49">
        <v>0.001003386</v>
      </c>
      <c r="F20" s="51"/>
    </row>
    <row r="21" ht="20.05" customHeight="1">
      <c r="A21" s="47">
        <v>67</v>
      </c>
      <c r="B21" s="48">
        <v>75</v>
      </c>
      <c r="C21" s="49">
        <v>119</v>
      </c>
      <c r="D21" t="s" s="50">
        <v>14</v>
      </c>
      <c r="E21" s="49">
        <v>0.001003386</v>
      </c>
      <c r="F21" s="51"/>
    </row>
    <row r="22" ht="20.05" customHeight="1">
      <c r="A22" s="47">
        <v>67</v>
      </c>
      <c r="B22" s="48">
        <v>75</v>
      </c>
      <c r="C22" s="49">
        <v>119</v>
      </c>
      <c r="D22" t="s" s="50">
        <v>14</v>
      </c>
      <c r="E22" s="49">
        <v>0.001003386</v>
      </c>
      <c r="F22" s="51"/>
    </row>
    <row r="23" ht="20.05" customHeight="1">
      <c r="A23" s="47">
        <v>67</v>
      </c>
      <c r="B23" s="48">
        <v>75</v>
      </c>
      <c r="C23" s="49">
        <v>119</v>
      </c>
      <c r="D23" t="s" s="50">
        <v>14</v>
      </c>
      <c r="E23" s="49">
        <v>0.001003386</v>
      </c>
      <c r="F23" s="51"/>
    </row>
    <row r="24" ht="20.05" customHeight="1">
      <c r="A24" s="47">
        <v>67</v>
      </c>
      <c r="B24" s="48">
        <v>75</v>
      </c>
      <c r="C24" s="49">
        <v>119</v>
      </c>
      <c r="D24" t="s" s="50">
        <v>14</v>
      </c>
      <c r="E24" s="49">
        <v>0.001003386</v>
      </c>
      <c r="F24" s="51"/>
    </row>
    <row r="25" ht="20.05" customHeight="1">
      <c r="A25" s="47">
        <v>67</v>
      </c>
      <c r="B25" s="48">
        <v>75</v>
      </c>
      <c r="C25" s="49">
        <v>119</v>
      </c>
      <c r="D25" t="s" s="50">
        <v>14</v>
      </c>
      <c r="E25" s="49">
        <v>0.001003386</v>
      </c>
      <c r="F25" s="51"/>
    </row>
    <row r="26" ht="20.05" customHeight="1">
      <c r="A26" s="47">
        <v>67</v>
      </c>
      <c r="B26" s="48">
        <v>75</v>
      </c>
      <c r="C26" s="49">
        <v>119</v>
      </c>
      <c r="D26" t="s" s="50">
        <v>14</v>
      </c>
      <c r="E26" s="49">
        <v>0.001003386</v>
      </c>
      <c r="F26" s="51"/>
    </row>
    <row r="27" ht="20.05" customHeight="1">
      <c r="A27" s="47">
        <v>67</v>
      </c>
      <c r="B27" s="48">
        <v>75</v>
      </c>
      <c r="C27" s="49">
        <v>119</v>
      </c>
      <c r="D27" t="s" s="50">
        <v>14</v>
      </c>
      <c r="E27" s="49">
        <v>0.001003386</v>
      </c>
      <c r="F27" s="51"/>
    </row>
    <row r="28" ht="20.05" customHeight="1">
      <c r="A28" s="47">
        <v>67</v>
      </c>
      <c r="B28" s="48">
        <v>75</v>
      </c>
      <c r="C28" s="49">
        <v>119</v>
      </c>
      <c r="D28" t="s" s="50">
        <v>14</v>
      </c>
      <c r="E28" s="49">
        <v>0.001003386</v>
      </c>
      <c r="F28" s="51"/>
    </row>
    <row r="29" ht="20.05" customHeight="1">
      <c r="A29" s="47">
        <v>67</v>
      </c>
      <c r="B29" s="48">
        <v>75</v>
      </c>
      <c r="C29" s="49">
        <v>119</v>
      </c>
      <c r="D29" t="s" s="50">
        <v>14</v>
      </c>
      <c r="E29" s="49">
        <v>0.001003386</v>
      </c>
      <c r="F29" s="51"/>
    </row>
    <row r="30" ht="20.05" customHeight="1">
      <c r="A30" s="47">
        <v>67</v>
      </c>
      <c r="B30" s="48">
        <v>75</v>
      </c>
      <c r="C30" s="49">
        <v>119</v>
      </c>
      <c r="D30" t="s" s="50">
        <v>14</v>
      </c>
      <c r="E30" s="49">
        <v>0.001003386</v>
      </c>
      <c r="F30" s="51"/>
    </row>
    <row r="31" ht="20.05" customHeight="1">
      <c r="A31" s="47">
        <v>67</v>
      </c>
      <c r="B31" s="48">
        <v>75</v>
      </c>
      <c r="C31" s="49">
        <v>119</v>
      </c>
      <c r="D31" t="s" s="50">
        <v>14</v>
      </c>
      <c r="E31" s="49">
        <v>0.001003386</v>
      </c>
      <c r="F31" s="51"/>
    </row>
    <row r="32" ht="20.05" customHeight="1">
      <c r="A32" s="47">
        <v>67</v>
      </c>
      <c r="B32" s="48">
        <v>75</v>
      </c>
      <c r="C32" s="49">
        <v>119</v>
      </c>
      <c r="D32" t="s" s="50">
        <v>14</v>
      </c>
      <c r="E32" s="49">
        <v>0.001003386</v>
      </c>
      <c r="F32" s="51"/>
    </row>
    <row r="33" ht="20.05" customHeight="1">
      <c r="A33" s="47">
        <v>49</v>
      </c>
      <c r="B33" s="48">
        <v>60</v>
      </c>
      <c r="C33" s="49">
        <v>89</v>
      </c>
      <c r="D33" t="s" s="50">
        <v>14</v>
      </c>
      <c r="E33" s="49">
        <v>0.002522357</v>
      </c>
      <c r="F33" s="51"/>
    </row>
    <row r="34" ht="20.05" customHeight="1">
      <c r="A34" s="47">
        <v>49</v>
      </c>
      <c r="B34" s="48">
        <v>60</v>
      </c>
      <c r="C34" s="49">
        <v>89</v>
      </c>
      <c r="D34" t="s" s="50">
        <v>14</v>
      </c>
      <c r="E34" s="49">
        <v>0.002522357</v>
      </c>
      <c r="F34" s="51"/>
    </row>
    <row r="35" ht="20.05" customHeight="1">
      <c r="A35" s="47">
        <v>49</v>
      </c>
      <c r="B35" s="48">
        <v>60</v>
      </c>
      <c r="C35" s="49">
        <v>89</v>
      </c>
      <c r="D35" t="s" s="50">
        <v>14</v>
      </c>
      <c r="E35" s="49">
        <v>0.002522357</v>
      </c>
      <c r="F35" s="51"/>
    </row>
    <row r="36" ht="20.05" customHeight="1">
      <c r="A36" s="47">
        <v>49</v>
      </c>
      <c r="B36" s="48">
        <v>60</v>
      </c>
      <c r="C36" s="49">
        <v>89</v>
      </c>
      <c r="D36" t="s" s="50">
        <v>14</v>
      </c>
      <c r="E36" s="49">
        <v>0.002522357</v>
      </c>
      <c r="F36" s="51"/>
    </row>
    <row r="37" ht="20.05" customHeight="1">
      <c r="A37" s="47">
        <v>49</v>
      </c>
      <c r="B37" s="48">
        <v>60</v>
      </c>
      <c r="C37" s="49">
        <v>89</v>
      </c>
      <c r="D37" t="s" s="50">
        <v>14</v>
      </c>
      <c r="E37" s="49">
        <v>0.002522357</v>
      </c>
      <c r="F37" s="51"/>
    </row>
    <row r="38" ht="20.05" customHeight="1">
      <c r="A38" s="47">
        <v>49</v>
      </c>
      <c r="B38" s="48">
        <v>60</v>
      </c>
      <c r="C38" s="49">
        <v>89</v>
      </c>
      <c r="D38" t="s" s="50">
        <v>15</v>
      </c>
      <c r="E38" s="49">
        <v>0.002522357</v>
      </c>
      <c r="F38" s="51"/>
    </row>
    <row r="39" ht="20.05" customHeight="1">
      <c r="A39" s="47">
        <v>49</v>
      </c>
      <c r="B39" s="48">
        <v>60</v>
      </c>
      <c r="C39" s="49">
        <v>89</v>
      </c>
      <c r="D39" t="s" s="50">
        <v>14</v>
      </c>
      <c r="E39" s="49">
        <v>0.002522357</v>
      </c>
      <c r="F39" s="51"/>
    </row>
    <row r="40" ht="20.05" customHeight="1">
      <c r="A40" s="47">
        <v>49</v>
      </c>
      <c r="B40" s="48">
        <v>60</v>
      </c>
      <c r="C40" s="49">
        <v>89</v>
      </c>
      <c r="D40" t="s" s="50">
        <v>14</v>
      </c>
      <c r="E40" s="49">
        <v>0.002522357</v>
      </c>
      <c r="F40" s="51"/>
    </row>
    <row r="41" ht="20.05" customHeight="1">
      <c r="A41" s="47">
        <v>49</v>
      </c>
      <c r="B41" s="48">
        <v>60</v>
      </c>
      <c r="C41" s="49">
        <v>89</v>
      </c>
      <c r="D41" t="s" s="50">
        <v>14</v>
      </c>
      <c r="E41" s="49">
        <v>0.002522357</v>
      </c>
      <c r="F41" s="51"/>
    </row>
    <row r="42" ht="20.05" customHeight="1">
      <c r="A42" s="47">
        <v>49</v>
      </c>
      <c r="B42" s="48">
        <v>60</v>
      </c>
      <c r="C42" s="49">
        <v>89</v>
      </c>
      <c r="D42" t="s" s="50">
        <v>14</v>
      </c>
      <c r="E42" s="49">
        <v>0.002522357</v>
      </c>
      <c r="F42" s="51"/>
    </row>
    <row r="43" ht="20.05" customHeight="1">
      <c r="A43" s="47">
        <v>49</v>
      </c>
      <c r="B43" s="48">
        <v>60</v>
      </c>
      <c r="C43" s="49">
        <v>89</v>
      </c>
      <c r="D43" t="s" s="50">
        <v>14</v>
      </c>
      <c r="E43" s="49">
        <v>0.002522357</v>
      </c>
      <c r="F43" s="51"/>
    </row>
    <row r="44" ht="20.05" customHeight="1">
      <c r="A44" s="47">
        <v>49</v>
      </c>
      <c r="B44" s="48">
        <v>60</v>
      </c>
      <c r="C44" s="49">
        <v>89</v>
      </c>
      <c r="D44" t="s" s="50">
        <v>14</v>
      </c>
      <c r="E44" s="49">
        <v>0.002522357</v>
      </c>
      <c r="F44" s="51"/>
    </row>
    <row r="45" ht="20.05" customHeight="1">
      <c r="A45" s="47">
        <v>49</v>
      </c>
      <c r="B45" s="48">
        <v>60</v>
      </c>
      <c r="C45" s="49">
        <v>89</v>
      </c>
      <c r="D45" t="s" s="50">
        <v>14</v>
      </c>
      <c r="E45" s="49">
        <v>0.002522357</v>
      </c>
      <c r="F45" s="51"/>
    </row>
    <row r="46" ht="20.05" customHeight="1">
      <c r="A46" s="47">
        <v>49</v>
      </c>
      <c r="B46" s="48">
        <v>60</v>
      </c>
      <c r="C46" s="49">
        <v>89</v>
      </c>
      <c r="D46" t="s" s="50">
        <v>14</v>
      </c>
      <c r="E46" s="49">
        <v>0.002522357</v>
      </c>
      <c r="F46" s="51"/>
    </row>
    <row r="47" ht="20.05" customHeight="1">
      <c r="A47" s="47">
        <v>49</v>
      </c>
      <c r="B47" s="48">
        <v>60</v>
      </c>
      <c r="C47" s="49">
        <v>89</v>
      </c>
      <c r="D47" t="s" s="50">
        <v>14</v>
      </c>
      <c r="E47" s="49">
        <v>0.002522357</v>
      </c>
      <c r="F47" s="51"/>
    </row>
    <row r="48" ht="20.05" customHeight="1">
      <c r="A48" s="47">
        <v>40</v>
      </c>
      <c r="B48" s="48">
        <v>55</v>
      </c>
      <c r="C48" s="49">
        <v>62</v>
      </c>
      <c r="D48" t="s" s="50">
        <v>14</v>
      </c>
      <c r="E48" s="49">
        <v>0.006048387</v>
      </c>
      <c r="F48" s="51"/>
    </row>
    <row r="49" ht="20.05" customHeight="1">
      <c r="A49" s="47">
        <v>40</v>
      </c>
      <c r="B49" s="48">
        <v>55</v>
      </c>
      <c r="C49" s="49">
        <v>62</v>
      </c>
      <c r="D49" t="s" s="50">
        <v>14</v>
      </c>
      <c r="E49" s="49">
        <v>0.006048387</v>
      </c>
      <c r="F49" s="51"/>
    </row>
    <row r="50" ht="20.05" customHeight="1">
      <c r="A50" s="47">
        <v>40</v>
      </c>
      <c r="B50" s="48">
        <v>55</v>
      </c>
      <c r="C50" s="49">
        <v>62</v>
      </c>
      <c r="D50" t="s" s="50">
        <v>14</v>
      </c>
      <c r="E50" s="49">
        <v>0.006048387</v>
      </c>
      <c r="F50" s="51"/>
    </row>
    <row r="51" ht="20.05" customHeight="1">
      <c r="A51" s="47">
        <v>40</v>
      </c>
      <c r="B51" s="48">
        <v>55</v>
      </c>
      <c r="C51" s="49">
        <v>62</v>
      </c>
      <c r="D51" t="s" s="50">
        <v>14</v>
      </c>
      <c r="E51" s="49">
        <v>0.006048387</v>
      </c>
      <c r="F51" s="51"/>
    </row>
    <row r="52" ht="20.05" customHeight="1">
      <c r="A52" s="47">
        <v>40</v>
      </c>
      <c r="B52" s="48">
        <v>55</v>
      </c>
      <c r="C52" s="49">
        <v>62</v>
      </c>
      <c r="D52" t="s" s="50">
        <v>14</v>
      </c>
      <c r="E52" s="49">
        <v>0.006048387</v>
      </c>
      <c r="F52" s="51"/>
    </row>
    <row r="53" ht="20.05" customHeight="1">
      <c r="A53" s="47">
        <v>40</v>
      </c>
      <c r="B53" s="48">
        <v>55</v>
      </c>
      <c r="C53" s="49">
        <v>62</v>
      </c>
      <c r="D53" t="s" s="50">
        <v>14</v>
      </c>
      <c r="E53" s="49">
        <v>0.006048387</v>
      </c>
      <c r="F53" s="51"/>
    </row>
    <row r="54" ht="20.05" customHeight="1">
      <c r="A54" s="47">
        <v>40</v>
      </c>
      <c r="B54" s="48">
        <v>55</v>
      </c>
      <c r="C54" s="49">
        <v>62</v>
      </c>
      <c r="D54" t="s" s="50">
        <v>14</v>
      </c>
      <c r="E54" s="49">
        <v>0.006048387</v>
      </c>
      <c r="F54" s="51"/>
    </row>
    <row r="55" ht="20.05" customHeight="1">
      <c r="A55" s="47">
        <v>40</v>
      </c>
      <c r="B55" s="48">
        <v>55</v>
      </c>
      <c r="C55" s="49">
        <v>62</v>
      </c>
      <c r="D55" t="s" s="50">
        <v>14</v>
      </c>
      <c r="E55" s="49">
        <v>0.006048387</v>
      </c>
      <c r="F55" s="51"/>
    </row>
    <row r="56" ht="20.05" customHeight="1">
      <c r="A56" s="47">
        <v>40</v>
      </c>
      <c r="B56" s="48">
        <v>55</v>
      </c>
      <c r="C56" s="49">
        <v>62</v>
      </c>
      <c r="D56" t="s" s="50">
        <v>14</v>
      </c>
      <c r="E56" s="49">
        <v>0.006048387</v>
      </c>
      <c r="F56" s="51"/>
    </row>
    <row r="57" ht="20.05" customHeight="1">
      <c r="A57" s="47">
        <v>40</v>
      </c>
      <c r="B57" s="48">
        <v>55</v>
      </c>
      <c r="C57" s="49">
        <v>62</v>
      </c>
      <c r="D57" t="s" s="50">
        <v>14</v>
      </c>
      <c r="E57" s="49">
        <v>0.006048387</v>
      </c>
      <c r="F57" s="51"/>
    </row>
    <row r="58" ht="20.05" customHeight="1">
      <c r="A58" s="47">
        <v>40</v>
      </c>
      <c r="B58" s="48">
        <v>55</v>
      </c>
      <c r="C58" s="49">
        <v>62</v>
      </c>
      <c r="D58" t="s" s="50">
        <v>14</v>
      </c>
      <c r="E58" s="49">
        <v>0.006048387</v>
      </c>
      <c r="F58" s="51"/>
    </row>
    <row r="59" ht="20.05" customHeight="1">
      <c r="A59" s="47">
        <v>40</v>
      </c>
      <c r="B59" s="48">
        <v>55</v>
      </c>
      <c r="C59" s="49">
        <v>62</v>
      </c>
      <c r="D59" t="s" s="50">
        <v>14</v>
      </c>
      <c r="E59" s="49">
        <v>0.006048387</v>
      </c>
      <c r="F59" s="51"/>
    </row>
    <row r="60" ht="20.05" customHeight="1">
      <c r="A60" s="47">
        <v>40</v>
      </c>
      <c r="B60" s="48">
        <v>55</v>
      </c>
      <c r="C60" s="49">
        <v>62</v>
      </c>
      <c r="D60" t="s" s="50">
        <v>14</v>
      </c>
      <c r="E60" s="49">
        <v>0.006048387</v>
      </c>
      <c r="F60" s="51"/>
    </row>
    <row r="61" ht="20.05" customHeight="1">
      <c r="A61" s="47">
        <v>40</v>
      </c>
      <c r="B61" s="48">
        <v>55</v>
      </c>
      <c r="C61" s="49">
        <v>62</v>
      </c>
      <c r="D61" t="s" s="50">
        <v>14</v>
      </c>
      <c r="E61" s="49">
        <v>0.006048387</v>
      </c>
      <c r="F61" s="51"/>
    </row>
    <row r="62" ht="20.05" customHeight="1">
      <c r="A62" s="52">
        <v>40</v>
      </c>
      <c r="B62" s="53">
        <v>55</v>
      </c>
      <c r="C62" s="54">
        <v>62</v>
      </c>
      <c r="D62" t="s" s="55">
        <v>14</v>
      </c>
      <c r="E62" s="54">
        <v>0.006048387</v>
      </c>
      <c r="F62" s="51"/>
    </row>
    <row r="63" ht="20.05" customHeight="1">
      <c r="A63" s="52">
        <v>27</v>
      </c>
      <c r="B63" s="53">
        <v>50</v>
      </c>
      <c r="C63" s="54">
        <v>21</v>
      </c>
      <c r="D63" t="s" s="55">
        <v>15</v>
      </c>
      <c r="E63" s="54">
        <v>0.040564374</v>
      </c>
      <c r="F63" s="51"/>
    </row>
    <row r="64" ht="20.05" customHeight="1">
      <c r="A64" s="47">
        <v>27</v>
      </c>
      <c r="B64" s="48">
        <v>50</v>
      </c>
      <c r="C64" s="49">
        <v>21</v>
      </c>
      <c r="D64" t="s" s="50">
        <v>15</v>
      </c>
      <c r="E64" s="49">
        <v>0.040564374</v>
      </c>
      <c r="F64" s="51"/>
    </row>
    <row r="65" ht="20.05" customHeight="1">
      <c r="A65" s="47">
        <v>27</v>
      </c>
      <c r="B65" s="48">
        <v>50</v>
      </c>
      <c r="C65" s="49">
        <v>21</v>
      </c>
      <c r="D65" t="s" s="50">
        <v>15</v>
      </c>
      <c r="E65" s="49">
        <v>0.040564374</v>
      </c>
      <c r="F65" s="51"/>
    </row>
    <row r="66" ht="20.05" customHeight="1">
      <c r="A66" s="47">
        <v>27</v>
      </c>
      <c r="B66" s="48">
        <v>50</v>
      </c>
      <c r="C66" s="49">
        <v>21</v>
      </c>
      <c r="D66" t="s" s="50">
        <v>15</v>
      </c>
      <c r="E66" s="49">
        <v>0.040564374</v>
      </c>
      <c r="F66" s="51"/>
    </row>
    <row r="67" ht="20.05" customHeight="1">
      <c r="A67" s="47">
        <v>27</v>
      </c>
      <c r="B67" s="48">
        <v>50</v>
      </c>
      <c r="C67" s="49">
        <v>21</v>
      </c>
      <c r="D67" t="s" s="50">
        <v>15</v>
      </c>
      <c r="E67" s="49">
        <v>0.040564374</v>
      </c>
      <c r="F67" s="51"/>
    </row>
    <row r="68" ht="20.05" customHeight="1">
      <c r="A68" s="47">
        <v>27</v>
      </c>
      <c r="B68" s="48">
        <v>50</v>
      </c>
      <c r="C68" s="49">
        <v>21</v>
      </c>
      <c r="D68" t="s" s="50">
        <v>15</v>
      </c>
      <c r="E68" s="49">
        <v>0.040564374</v>
      </c>
      <c r="F68" s="51"/>
    </row>
    <row r="69" ht="20.05" customHeight="1">
      <c r="A69" s="47">
        <v>27</v>
      </c>
      <c r="B69" s="48">
        <v>50</v>
      </c>
      <c r="C69" s="49">
        <v>21</v>
      </c>
      <c r="D69" t="s" s="50">
        <v>15</v>
      </c>
      <c r="E69" s="49">
        <v>0.040564374</v>
      </c>
      <c r="F69" s="51"/>
    </row>
    <row r="70" ht="20.05" customHeight="1">
      <c r="A70" s="47">
        <v>27</v>
      </c>
      <c r="B70" s="48">
        <v>50</v>
      </c>
      <c r="C70" s="49">
        <v>21</v>
      </c>
      <c r="D70" t="s" s="50">
        <v>15</v>
      </c>
      <c r="E70" s="49">
        <v>0.040564374</v>
      </c>
      <c r="F70" s="51"/>
    </row>
    <row r="71" ht="20.05" customHeight="1">
      <c r="A71" s="47">
        <v>27</v>
      </c>
      <c r="B71" s="48">
        <v>50</v>
      </c>
      <c r="C71" s="49">
        <v>21</v>
      </c>
      <c r="D71" t="s" s="50">
        <v>14</v>
      </c>
      <c r="E71" s="49">
        <v>0.040564374</v>
      </c>
      <c r="F71" s="51"/>
    </row>
    <row r="72" ht="20.05" customHeight="1">
      <c r="A72" s="47">
        <v>27</v>
      </c>
      <c r="B72" s="48">
        <v>50</v>
      </c>
      <c r="C72" s="49">
        <v>21</v>
      </c>
      <c r="D72" t="s" s="50">
        <v>15</v>
      </c>
      <c r="E72" s="49">
        <v>0.040564374</v>
      </c>
      <c r="F72" s="51"/>
    </row>
    <row r="73" ht="20.05" customHeight="1">
      <c r="A73" s="47">
        <v>27</v>
      </c>
      <c r="B73" s="48">
        <v>50</v>
      </c>
      <c r="C73" s="49">
        <v>21</v>
      </c>
      <c r="D73" t="s" s="50">
        <v>15</v>
      </c>
      <c r="E73" s="49">
        <v>0.040564374</v>
      </c>
      <c r="F73" s="51"/>
    </row>
    <row r="74" ht="20.05" customHeight="1">
      <c r="A74" s="47">
        <v>27</v>
      </c>
      <c r="B74" s="48">
        <v>50</v>
      </c>
      <c r="C74" s="49">
        <v>21</v>
      </c>
      <c r="D74" t="s" s="50">
        <v>15</v>
      </c>
      <c r="E74" s="49">
        <v>0.040564374</v>
      </c>
      <c r="F74" s="51"/>
    </row>
    <row r="75" ht="20.05" customHeight="1">
      <c r="A75" s="47">
        <v>27</v>
      </c>
      <c r="B75" s="48">
        <v>50</v>
      </c>
      <c r="C75" s="49">
        <v>21</v>
      </c>
      <c r="D75" t="s" s="50">
        <v>15</v>
      </c>
      <c r="E75" s="49">
        <v>0.040564374</v>
      </c>
      <c r="F75" s="51"/>
    </row>
    <row r="76" ht="20.05" customHeight="1">
      <c r="A76" s="47">
        <v>27</v>
      </c>
      <c r="B76" s="48">
        <v>50</v>
      </c>
      <c r="C76" s="49">
        <v>21</v>
      </c>
      <c r="D76" t="s" s="50">
        <v>15</v>
      </c>
      <c r="E76" s="49">
        <v>0.040564374</v>
      </c>
      <c r="F76" s="51"/>
    </row>
    <row r="77" ht="20.05" customHeight="1">
      <c r="A77" s="47">
        <v>27</v>
      </c>
      <c r="B77" s="48">
        <v>50</v>
      </c>
      <c r="C77" s="49">
        <v>21</v>
      </c>
      <c r="D77" t="s" s="50">
        <v>14</v>
      </c>
      <c r="E77" s="49">
        <v>0.040564374</v>
      </c>
      <c r="F77" s="51"/>
    </row>
    <row r="78" ht="20.05" customHeight="1">
      <c r="A78" s="47">
        <v>15</v>
      </c>
      <c r="B78" s="48">
        <v>35</v>
      </c>
      <c r="C78" s="49">
        <v>13</v>
      </c>
      <c r="D78" t="s" s="50">
        <v>15</v>
      </c>
      <c r="E78" s="49">
        <v>0.102564103</v>
      </c>
      <c r="F78" s="51"/>
    </row>
    <row r="79" ht="20.05" customHeight="1">
      <c r="A79" s="47">
        <v>15</v>
      </c>
      <c r="B79" s="48">
        <v>35</v>
      </c>
      <c r="C79" s="49">
        <v>13</v>
      </c>
      <c r="D79" t="s" s="50">
        <v>15</v>
      </c>
      <c r="E79" s="49">
        <v>0.102564103</v>
      </c>
      <c r="F79" s="51"/>
    </row>
    <row r="80" ht="20.05" customHeight="1">
      <c r="A80" s="47">
        <v>15</v>
      </c>
      <c r="B80" s="48">
        <v>35</v>
      </c>
      <c r="C80" s="49">
        <v>13</v>
      </c>
      <c r="D80" t="s" s="50">
        <v>15</v>
      </c>
      <c r="E80" s="49">
        <v>0.102564103</v>
      </c>
      <c r="F80" s="51"/>
    </row>
    <row r="81" ht="20.05" customHeight="1">
      <c r="A81" s="47">
        <v>15</v>
      </c>
      <c r="B81" s="48">
        <v>35</v>
      </c>
      <c r="C81" s="49">
        <v>13</v>
      </c>
      <c r="D81" t="s" s="50">
        <v>15</v>
      </c>
      <c r="E81" s="49">
        <v>0.102564103</v>
      </c>
      <c r="F81" s="51"/>
    </row>
    <row r="82" ht="20.05" customHeight="1">
      <c r="A82" s="47">
        <v>15</v>
      </c>
      <c r="B82" s="48">
        <v>35</v>
      </c>
      <c r="C82" s="49">
        <v>13</v>
      </c>
      <c r="D82" t="s" s="50">
        <v>14</v>
      </c>
      <c r="E82" s="49">
        <v>0.102564103</v>
      </c>
      <c r="F82" s="51"/>
    </row>
    <row r="83" ht="20.05" customHeight="1">
      <c r="A83" s="47">
        <v>15</v>
      </c>
      <c r="B83" s="48">
        <v>35</v>
      </c>
      <c r="C83" s="49">
        <v>13</v>
      </c>
      <c r="D83" t="s" s="50">
        <v>14</v>
      </c>
      <c r="E83" s="49">
        <v>0.102564103</v>
      </c>
      <c r="F83" s="51"/>
    </row>
    <row r="84" ht="20.05" customHeight="1">
      <c r="A84" s="47">
        <v>15</v>
      </c>
      <c r="B84" s="48">
        <v>35</v>
      </c>
      <c r="C84" s="49">
        <v>13</v>
      </c>
      <c r="D84" t="s" s="50">
        <v>15</v>
      </c>
      <c r="E84" s="49">
        <v>0.102564103</v>
      </c>
      <c r="F84" s="51"/>
    </row>
    <row r="85" ht="20.05" customHeight="1">
      <c r="A85" s="47">
        <v>15</v>
      </c>
      <c r="B85" s="48">
        <v>35</v>
      </c>
      <c r="C85" s="49">
        <v>13</v>
      </c>
      <c r="D85" t="s" s="50">
        <v>15</v>
      </c>
      <c r="E85" s="49">
        <v>0.102564103</v>
      </c>
      <c r="F85" s="51"/>
    </row>
    <row r="86" ht="20.05" customHeight="1">
      <c r="A86" s="47">
        <v>15</v>
      </c>
      <c r="B86" s="48">
        <v>35</v>
      </c>
      <c r="C86" s="49">
        <v>13</v>
      </c>
      <c r="D86" t="s" s="50">
        <v>15</v>
      </c>
      <c r="E86" s="49">
        <v>0.102564103</v>
      </c>
      <c r="F86" s="51"/>
    </row>
    <row r="87" ht="20.05" customHeight="1">
      <c r="A87" s="47">
        <v>15</v>
      </c>
      <c r="B87" s="48">
        <v>35</v>
      </c>
      <c r="C87" s="49">
        <v>13</v>
      </c>
      <c r="D87" t="s" s="50">
        <v>15</v>
      </c>
      <c r="E87" s="49">
        <v>0.102564103</v>
      </c>
      <c r="F87" s="51"/>
    </row>
    <row r="88" ht="20.05" customHeight="1">
      <c r="A88" s="47">
        <v>15</v>
      </c>
      <c r="B88" s="48">
        <v>35</v>
      </c>
      <c r="C88" s="49">
        <v>13</v>
      </c>
      <c r="D88" t="s" s="50">
        <v>15</v>
      </c>
      <c r="E88" s="49">
        <v>0.102564103</v>
      </c>
      <c r="F88" s="51"/>
    </row>
    <row r="89" ht="20.05" customHeight="1">
      <c r="A89" s="47">
        <v>15</v>
      </c>
      <c r="B89" s="48">
        <v>35</v>
      </c>
      <c r="C89" s="49">
        <v>13</v>
      </c>
      <c r="D89" t="s" s="50">
        <v>15</v>
      </c>
      <c r="E89" s="49">
        <v>0.102564103</v>
      </c>
      <c r="F89" s="51"/>
    </row>
    <row r="90" ht="20.05" customHeight="1">
      <c r="A90" s="47">
        <v>15</v>
      </c>
      <c r="B90" s="48">
        <v>35</v>
      </c>
      <c r="C90" s="49">
        <v>13</v>
      </c>
      <c r="D90" t="s" s="50">
        <v>15</v>
      </c>
      <c r="E90" s="49">
        <v>0.102564103</v>
      </c>
      <c r="F90" s="51"/>
    </row>
    <row r="91" ht="20.05" customHeight="1">
      <c r="A91" s="47">
        <v>15</v>
      </c>
      <c r="B91" s="48">
        <v>35</v>
      </c>
      <c r="C91" s="49">
        <v>13</v>
      </c>
      <c r="D91" t="s" s="50">
        <v>15</v>
      </c>
      <c r="E91" s="49">
        <v>0.102564103</v>
      </c>
      <c r="F91" s="51"/>
    </row>
    <row r="92" ht="20.05" customHeight="1">
      <c r="A92" s="47">
        <v>15</v>
      </c>
      <c r="B92" s="48">
        <v>35</v>
      </c>
      <c r="C92" s="49">
        <v>13</v>
      </c>
      <c r="D92" t="s" s="50">
        <v>15</v>
      </c>
      <c r="E92" s="49">
        <v>0.102564103</v>
      </c>
      <c r="F92" s="51"/>
    </row>
    <row r="93" ht="20.05" customHeight="1">
      <c r="A93" s="47">
        <v>11</v>
      </c>
      <c r="B93" s="48">
        <v>30</v>
      </c>
      <c r="C93" s="49">
        <v>7</v>
      </c>
      <c r="D93" t="s" s="50">
        <v>15</v>
      </c>
      <c r="E93" s="49">
        <v>0.246753247</v>
      </c>
      <c r="F93" s="51"/>
    </row>
    <row r="94" ht="20.05" customHeight="1">
      <c r="A94" s="47">
        <v>11</v>
      </c>
      <c r="B94" s="48">
        <v>30</v>
      </c>
      <c r="C94" s="49">
        <v>7</v>
      </c>
      <c r="D94" t="s" s="50">
        <v>15</v>
      </c>
      <c r="E94" s="49">
        <v>0.246753247</v>
      </c>
      <c r="F94" s="51"/>
    </row>
    <row r="95" ht="20.05" customHeight="1">
      <c r="A95" s="47">
        <v>11</v>
      </c>
      <c r="B95" s="48">
        <v>30</v>
      </c>
      <c r="C95" s="49">
        <v>7</v>
      </c>
      <c r="D95" t="s" s="50">
        <v>15</v>
      </c>
      <c r="E95" s="49">
        <v>0.246753247</v>
      </c>
      <c r="F95" s="51"/>
    </row>
    <row r="96" ht="20.05" customHeight="1">
      <c r="A96" s="47">
        <v>11</v>
      </c>
      <c r="B96" s="48">
        <v>30</v>
      </c>
      <c r="C96" s="49">
        <v>7</v>
      </c>
      <c r="D96" t="s" s="50">
        <v>15</v>
      </c>
      <c r="E96" s="49">
        <v>0.246753247</v>
      </c>
      <c r="F96" s="51"/>
    </row>
    <row r="97" ht="20.05" customHeight="1">
      <c r="A97" s="47">
        <v>11</v>
      </c>
      <c r="B97" s="48">
        <v>30</v>
      </c>
      <c r="C97" s="49">
        <v>7</v>
      </c>
      <c r="D97" t="s" s="50">
        <v>14</v>
      </c>
      <c r="E97" s="49">
        <v>0.246753247</v>
      </c>
      <c r="F97" s="51"/>
    </row>
    <row r="98" ht="20.05" customHeight="1">
      <c r="A98" s="47">
        <v>11</v>
      </c>
      <c r="B98" s="48">
        <v>30</v>
      </c>
      <c r="C98" s="49">
        <v>7</v>
      </c>
      <c r="D98" t="s" s="50">
        <v>15</v>
      </c>
      <c r="E98" s="49">
        <v>0.246753247</v>
      </c>
      <c r="F98" s="51"/>
    </row>
    <row r="99" ht="20.05" customHeight="1">
      <c r="A99" s="47">
        <v>11</v>
      </c>
      <c r="B99" s="48">
        <v>30</v>
      </c>
      <c r="C99" s="49">
        <v>7</v>
      </c>
      <c r="D99" t="s" s="50">
        <v>15</v>
      </c>
      <c r="E99" s="49">
        <v>0.246753247</v>
      </c>
      <c r="F99" s="51"/>
    </row>
    <row r="100" ht="20.05" customHeight="1">
      <c r="A100" s="47">
        <v>11</v>
      </c>
      <c r="B100" s="48">
        <v>30</v>
      </c>
      <c r="C100" s="49">
        <v>7</v>
      </c>
      <c r="D100" t="s" s="50">
        <v>15</v>
      </c>
      <c r="E100" s="49">
        <v>0.246753247</v>
      </c>
      <c r="F100" s="51"/>
    </row>
    <row r="101" ht="20.05" customHeight="1">
      <c r="A101" s="47">
        <v>11</v>
      </c>
      <c r="B101" s="48">
        <v>30</v>
      </c>
      <c r="C101" s="49">
        <v>7</v>
      </c>
      <c r="D101" t="s" s="50">
        <v>14</v>
      </c>
      <c r="E101" s="49">
        <v>0.246753247</v>
      </c>
      <c r="F101" s="51"/>
    </row>
    <row r="102" ht="20.05" customHeight="1">
      <c r="A102" s="47">
        <v>11</v>
      </c>
      <c r="B102" s="48">
        <v>30</v>
      </c>
      <c r="C102" s="49">
        <v>7</v>
      </c>
      <c r="D102" t="s" s="50">
        <v>15</v>
      </c>
      <c r="E102" s="49">
        <v>0.246753247</v>
      </c>
      <c r="F102" s="51"/>
    </row>
    <row r="103" ht="20.05" customHeight="1">
      <c r="A103" s="47">
        <v>11</v>
      </c>
      <c r="B103" s="48">
        <v>30</v>
      </c>
      <c r="C103" s="49">
        <v>7</v>
      </c>
      <c r="D103" t="s" s="50">
        <v>15</v>
      </c>
      <c r="E103" s="49">
        <v>0.246753247</v>
      </c>
      <c r="F103" s="51"/>
    </row>
    <row r="104" ht="20.05" customHeight="1">
      <c r="A104" s="47">
        <v>11</v>
      </c>
      <c r="B104" s="48">
        <v>30</v>
      </c>
      <c r="C104" s="49">
        <v>7</v>
      </c>
      <c r="D104" t="s" s="50">
        <v>15</v>
      </c>
      <c r="E104" s="49">
        <v>0.246753247</v>
      </c>
      <c r="F104" s="51"/>
    </row>
    <row r="105" ht="20.05" customHeight="1">
      <c r="A105" s="47">
        <v>11</v>
      </c>
      <c r="B105" s="48">
        <v>30</v>
      </c>
      <c r="C105" s="49">
        <v>7</v>
      </c>
      <c r="D105" t="s" s="50">
        <v>14</v>
      </c>
      <c r="E105" s="49">
        <v>0.246753247</v>
      </c>
      <c r="F105" s="51"/>
    </row>
    <row r="106" ht="20.05" customHeight="1">
      <c r="A106" s="47">
        <v>11</v>
      </c>
      <c r="B106" s="48">
        <v>30</v>
      </c>
      <c r="C106" s="49">
        <v>7</v>
      </c>
      <c r="D106" t="s" s="50">
        <v>15</v>
      </c>
      <c r="E106" s="49">
        <v>0.246753247</v>
      </c>
      <c r="F106" s="51"/>
    </row>
    <row r="107" ht="20.05" customHeight="1">
      <c r="A107" s="47">
        <v>11</v>
      </c>
      <c r="B107" s="48">
        <v>30</v>
      </c>
      <c r="C107" s="49">
        <v>7</v>
      </c>
      <c r="D107" t="s" s="50">
        <v>15</v>
      </c>
      <c r="E107" s="49">
        <v>0.246753247</v>
      </c>
      <c r="F107" s="51"/>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