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5580" yWindow="0" windowWidth="14625" windowHeight="5085" tabRatio="616"/>
  </bookViews>
  <sheets>
    <sheet name="Comparison of classes" sheetId="28" r:id="rId1"/>
    <sheet name="Featues USED" sheetId="18" r:id="rId2"/>
  </sheets>
  <definedNames>
    <definedName name="_xlnm._FilterDatabase" localSheetId="0" hidden="1">'Comparison of classes'!$A$2:$B$35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28" l="1"/>
  <c r="G32" i="28"/>
  <c r="F33" i="28"/>
  <c r="G33" i="28"/>
  <c r="F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4" i="28" l="1"/>
  <c r="G34" i="28"/>
</calcChain>
</file>

<file path=xl/sharedStrings.xml><?xml version="1.0" encoding="utf-8"?>
<sst xmlns="http://schemas.openxmlformats.org/spreadsheetml/2006/main" count="104" uniqueCount="73">
  <si>
    <t>CTIP2</t>
  </si>
  <si>
    <t>SATB2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</si>
  <si>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</si>
  <si>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</si>
  <si>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</si>
  <si>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</si>
  <si>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</si>
  <si>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</si>
  <si>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</si>
  <si>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</si>
  <si>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</si>
  <si>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</si>
  <si>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</si>
  <si>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</si>
  <si>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</si>
  <si>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</si>
  <si>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</si>
  <si>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</si>
  <si>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</si>
  <si>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</si>
  <si>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</si>
  <si>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</si>
  <si>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</si>
  <si>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</si>
  <si>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</si>
  <si>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</si>
  <si>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</si>
  <si>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</si>
  <si>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</si>
  <si>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</si>
  <si>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</si>
  <si>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 3 20 may</t>
  </si>
  <si>
    <t>time to peak</t>
  </si>
  <si>
    <t>sag</t>
  </si>
  <si>
    <t>R peak</t>
  </si>
  <si>
    <t>R SS</t>
  </si>
  <si>
    <t>Holding</t>
  </si>
  <si>
    <t>threshold (mV)</t>
  </si>
  <si>
    <t>threshold (i)</t>
  </si>
  <si>
    <t>diff amp (first - second)</t>
  </si>
  <si>
    <t>Initial burt interval at threshold</t>
  </si>
  <si>
    <t>mAHP</t>
  </si>
  <si>
    <t>mDAP</t>
  </si>
  <si>
    <t>time mAHP</t>
  </si>
  <si>
    <t>fAHP</t>
  </si>
  <si>
    <t>fDAP</t>
  </si>
  <si>
    <t>time fAHP</t>
  </si>
  <si>
    <t>T-H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</si>
  <si>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</si>
  <si>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</si>
  <si>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</si>
  <si>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</si>
  <si>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</si>
  <si>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</si>
  <si>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</si>
  <si>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</si>
  <si>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</si>
  <si>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</si>
  <si>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Céline name +</t>
  </si>
  <si>
    <t>cell 2 24 Oct</t>
  </si>
  <si>
    <t>cell 3 24 Oct</t>
  </si>
  <si>
    <t>cell 3 27 Oct</t>
  </si>
  <si>
    <t>cell 4 11 july</t>
  </si>
  <si>
    <t>Clustering Electrophy Nikita</t>
  </si>
  <si>
    <t>Electrophy classes Céline</t>
  </si>
  <si>
    <t>classification of electrophy by Celine</t>
  </si>
  <si>
    <t>classification of morphology data based on raw data</t>
  </si>
  <si>
    <t>classification of morphology data based on zscaled raw data</t>
  </si>
  <si>
    <t>clusering based on electrophy data (26 features)</t>
  </si>
  <si>
    <t>Raw Learning</t>
  </si>
  <si>
    <t>zscore Learning</t>
  </si>
  <si>
    <t>Clustering, 2 classes</t>
  </si>
  <si>
    <t>Based on morphology data (no 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</si>
</sst>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wrapText="1"/>
    </xf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F1" sqref="F1"/>
    </sheetView>
  </sheetViews>
  <sheetFormatPr defaultRowHeight="15" x14ac:dyDescent="0.25"/>
  <cols>
    <col min="1" max="1" width="12.140625" customWidth="1"/>
    <col min="2" max="2" width="26.140625" bestFit="1" customWidth="1"/>
    <col min="3" max="3" width="12" hidden="1" customWidth="1"/>
    <col min="4" max="4" width="21.5703125" bestFit="1" customWidth="1"/>
    <col min="5" max="7" width="21.5703125" customWidth="1"/>
    <col min="8" max="8" width="34.7109375" bestFit="1" customWidth="1"/>
    <col min="9" max="9" width="37" bestFit="1" customWidth="1"/>
    <col min="10" max="11" width="7.42578125" customWidth="1"/>
  </cols>
  <sheetData>
    <row r="1" spans="1:11" s="6" customFormat="1" ht="69.75" customHeight="1" x14ac:dyDescent="0.25">
      <c r="B1" s="6" t="s">
        <v>68</v>
      </c>
      <c r="D1" s="6" t="s">
        <v>65</v>
      </c>
      <c r="E1" s="6" t="s">
        <v>72</v>
      </c>
      <c r="H1" s="6" t="s">
        <v>66</v>
      </c>
      <c r="I1" s="6" t="s">
        <v>67</v>
      </c>
    </row>
    <row r="2" spans="1:11" x14ac:dyDescent="0.25">
      <c r="A2" s="1" t="s">
        <v>2</v>
      </c>
      <c r="B2" s="5" t="s">
        <v>63</v>
      </c>
      <c r="C2" s="2" t="s">
        <v>58</v>
      </c>
      <c r="D2" s="3" t="s">
        <v>64</v>
      </c>
      <c r="E2" s="3" t="s">
        <v>71</v>
      </c>
      <c r="F2" s="3"/>
      <c r="G2" s="3"/>
      <c r="H2" s="3" t="s">
        <v>69</v>
      </c>
      <c r="I2" s="3" t="s">
        <v>70</v>
      </c>
      <c r="J2" s="3" t="s">
        <v>0</v>
      </c>
      <c r="K2" s="3" t="s">
        <v>1</v>
      </c>
    </row>
    <row r="3" spans="1:11" x14ac:dyDescent="0.25">
      <c r="A3" t="s">
        <v>15</v>
      </c>
      <c r="B3">
        <v>2</v>
      </c>
      <c r="C3" s="4" t="s">
        <v>15</v>
      </c>
      <c r="D3" s="4">
        <v>2</v>
      </c>
      <c r="E3" s="7">
        <v>1</v>
      </c>
      <c r="F3" s="4" t="b">
        <f>AND((D3=2),(E3=1))</f>
        <v>1</v>
      </c>
      <c r="G3" s="4" t="b">
        <f>AND((D3=1),(E3=2))</f>
        <v>0</v>
      </c>
      <c r="H3" s="4">
        <v>2</v>
      </c>
      <c r="I3" s="4">
        <v>2</v>
      </c>
      <c r="J3" s="4">
        <v>1</v>
      </c>
      <c r="K3" s="4">
        <v>1</v>
      </c>
    </row>
    <row r="4" spans="1:11" x14ac:dyDescent="0.25">
      <c r="A4" t="s">
        <v>25</v>
      </c>
      <c r="B4">
        <v>1</v>
      </c>
      <c r="C4" s="4" t="s">
        <v>25</v>
      </c>
      <c r="D4" s="4">
        <v>2</v>
      </c>
      <c r="E4" s="8">
        <v>1</v>
      </c>
      <c r="F4" s="4" t="b">
        <f>AND((D4=2),(E4=1))</f>
        <v>1</v>
      </c>
      <c r="G4" s="4" t="b">
        <f>AND((D4=1),(E4=2))</f>
        <v>0</v>
      </c>
      <c r="H4" s="4">
        <v>1</v>
      </c>
      <c r="I4" s="4">
        <v>1</v>
      </c>
      <c r="J4" s="4">
        <v>1</v>
      </c>
      <c r="K4" s="4">
        <v>1</v>
      </c>
    </row>
    <row r="5" spans="1:11" x14ac:dyDescent="0.25">
      <c r="A5" t="s">
        <v>27</v>
      </c>
      <c r="B5">
        <v>1</v>
      </c>
      <c r="C5" s="4" t="s">
        <v>27</v>
      </c>
      <c r="D5" s="4">
        <v>1</v>
      </c>
      <c r="E5" s="7">
        <v>2</v>
      </c>
      <c r="F5" s="4" t="b">
        <f>AND((D5=2),(E5=1))</f>
        <v>0</v>
      </c>
      <c r="G5" s="4" t="b">
        <f>AND((D5=1),(E5=2))</f>
        <v>1</v>
      </c>
      <c r="H5" s="4">
        <v>3</v>
      </c>
      <c r="I5" s="4">
        <v>1</v>
      </c>
      <c r="J5" s="4">
        <v>1</v>
      </c>
      <c r="K5" s="4">
        <v>1</v>
      </c>
    </row>
    <row r="6" spans="1:11" x14ac:dyDescent="0.25">
      <c r="A6" t="s">
        <v>5</v>
      </c>
      <c r="B6">
        <v>1</v>
      </c>
      <c r="C6" s="4" t="s">
        <v>5</v>
      </c>
      <c r="D6" s="4">
        <v>2</v>
      </c>
      <c r="E6" s="8">
        <v>2</v>
      </c>
      <c r="F6" s="4" t="b">
        <f>AND((D6=2),(E6=1))</f>
        <v>0</v>
      </c>
      <c r="G6" s="4" t="b">
        <f>AND((D6=1),(E6=2))</f>
        <v>0</v>
      </c>
      <c r="H6" s="4">
        <v>3</v>
      </c>
      <c r="I6" s="4">
        <v>1</v>
      </c>
      <c r="J6" s="4">
        <v>1</v>
      </c>
      <c r="K6" s="4">
        <v>1</v>
      </c>
    </row>
    <row r="7" spans="1:11" x14ac:dyDescent="0.25">
      <c r="A7" t="s">
        <v>28</v>
      </c>
      <c r="B7">
        <v>2</v>
      </c>
      <c r="C7" s="4" t="s">
        <v>28</v>
      </c>
      <c r="D7" s="4">
        <v>1</v>
      </c>
      <c r="E7" s="7">
        <v>2</v>
      </c>
      <c r="F7" s="4" t="b">
        <f>AND((D7=2),(E7=1))</f>
        <v>0</v>
      </c>
      <c r="G7" s="4" t="b">
        <f>AND((D7=1),(E7=2))</f>
        <v>1</v>
      </c>
      <c r="H7" s="4">
        <v>3</v>
      </c>
      <c r="I7" s="4">
        <v>2</v>
      </c>
      <c r="J7" s="4">
        <v>1</v>
      </c>
      <c r="K7" s="4">
        <v>1</v>
      </c>
    </row>
    <row r="8" spans="1:11" x14ac:dyDescent="0.25">
      <c r="A8" t="s">
        <v>22</v>
      </c>
      <c r="B8">
        <v>1</v>
      </c>
      <c r="C8" s="4" t="s">
        <v>22</v>
      </c>
      <c r="D8" s="4">
        <v>3</v>
      </c>
      <c r="E8" s="8">
        <v>2</v>
      </c>
      <c r="F8" s="4" t="b">
        <f>AND((D8=2),(E8=1))</f>
        <v>0</v>
      </c>
      <c r="G8" s="4" t="b">
        <f>AND((D8=1),(E8=2))</f>
        <v>0</v>
      </c>
      <c r="H8" s="4">
        <v>3</v>
      </c>
      <c r="I8" s="4">
        <v>2</v>
      </c>
      <c r="J8" s="4">
        <v>1</v>
      </c>
      <c r="K8" s="4">
        <v>0</v>
      </c>
    </row>
    <row r="9" spans="1:11" x14ac:dyDescent="0.25">
      <c r="A9" t="s">
        <v>12</v>
      </c>
      <c r="B9">
        <v>2</v>
      </c>
      <c r="C9" s="4" t="s">
        <v>12</v>
      </c>
      <c r="D9" s="4">
        <v>2</v>
      </c>
      <c r="E9" s="7">
        <v>1</v>
      </c>
      <c r="F9" s="4" t="b">
        <f>AND((D9=2),(E9=1))</f>
        <v>1</v>
      </c>
      <c r="G9" s="4" t="b">
        <f>AND((D9=1),(E9=2))</f>
        <v>0</v>
      </c>
      <c r="H9" s="4">
        <v>3</v>
      </c>
      <c r="I9" s="4">
        <v>2</v>
      </c>
      <c r="J9" s="4">
        <v>1</v>
      </c>
      <c r="K9" s="4">
        <v>1</v>
      </c>
    </row>
    <row r="10" spans="1:11" x14ac:dyDescent="0.25">
      <c r="A10" t="s">
        <v>16</v>
      </c>
      <c r="B10">
        <v>2</v>
      </c>
      <c r="C10" s="4" t="s">
        <v>16</v>
      </c>
      <c r="D10" s="4">
        <v>3</v>
      </c>
      <c r="E10" s="8">
        <v>2</v>
      </c>
      <c r="F10" s="4" t="b">
        <f>AND((D10=2),(E10=1))</f>
        <v>0</v>
      </c>
      <c r="G10" s="4" t="b">
        <f>AND((D10=1),(E10=2))</f>
        <v>0</v>
      </c>
      <c r="H10" s="4">
        <v>2</v>
      </c>
      <c r="I10" s="4">
        <v>2</v>
      </c>
      <c r="J10" s="4">
        <v>1</v>
      </c>
      <c r="K10" s="4">
        <v>0</v>
      </c>
    </row>
    <row r="11" spans="1:11" x14ac:dyDescent="0.25">
      <c r="A11" t="s">
        <v>26</v>
      </c>
      <c r="B11">
        <v>2</v>
      </c>
      <c r="C11" s="4" t="s">
        <v>26</v>
      </c>
      <c r="D11" s="4">
        <v>2</v>
      </c>
      <c r="E11" s="7">
        <v>1</v>
      </c>
      <c r="F11" s="4" t="b">
        <f>AND((D11=2),(E11=1))</f>
        <v>1</v>
      </c>
      <c r="G11" s="4" t="b">
        <f>AND((D11=1),(E11=2))</f>
        <v>0</v>
      </c>
      <c r="H11" s="4">
        <v>3</v>
      </c>
      <c r="I11" s="4">
        <v>3</v>
      </c>
      <c r="J11" s="4">
        <v>1</v>
      </c>
      <c r="K11" s="4">
        <v>1</v>
      </c>
    </row>
    <row r="12" spans="1:11" x14ac:dyDescent="0.25">
      <c r="A12" t="s">
        <v>59</v>
      </c>
      <c r="B12">
        <v>1</v>
      </c>
      <c r="C12" s="4" t="s">
        <v>59</v>
      </c>
      <c r="D12" s="4">
        <v>1</v>
      </c>
      <c r="E12" s="8">
        <v>2</v>
      </c>
      <c r="F12" s="4" t="b">
        <f>AND((D12=2),(E12=1))</f>
        <v>0</v>
      </c>
      <c r="G12" s="4" t="b">
        <f>AND((D12=1),(E12=2))</f>
        <v>1</v>
      </c>
      <c r="H12" s="4">
        <v>3</v>
      </c>
      <c r="I12" s="4">
        <v>3</v>
      </c>
      <c r="J12" s="4">
        <v>1</v>
      </c>
      <c r="K12" s="4">
        <v>1</v>
      </c>
    </row>
    <row r="13" spans="1:11" x14ac:dyDescent="0.25">
      <c r="A13" t="s">
        <v>6</v>
      </c>
      <c r="B13">
        <v>2</v>
      </c>
      <c r="C13" s="4" t="s">
        <v>6</v>
      </c>
      <c r="D13" s="4">
        <v>2</v>
      </c>
      <c r="E13" s="7">
        <v>2</v>
      </c>
      <c r="F13" s="4" t="b">
        <f>AND((D13=2),(E13=1))</f>
        <v>0</v>
      </c>
      <c r="G13" s="4" t="b">
        <f>AND((D13=1),(E13=2))</f>
        <v>0</v>
      </c>
      <c r="H13" s="4">
        <v>3</v>
      </c>
      <c r="I13" s="4">
        <v>1</v>
      </c>
      <c r="J13" s="4">
        <v>1</v>
      </c>
      <c r="K13" s="4">
        <v>1</v>
      </c>
    </row>
    <row r="14" spans="1:11" x14ac:dyDescent="0.25">
      <c r="A14" t="s">
        <v>29</v>
      </c>
      <c r="B14">
        <v>1</v>
      </c>
      <c r="C14" s="4" t="s">
        <v>29</v>
      </c>
      <c r="D14" s="4">
        <v>2</v>
      </c>
      <c r="E14" s="8">
        <v>1</v>
      </c>
      <c r="F14" s="4" t="b">
        <f>AND((D14=2),(E14=1))</f>
        <v>1</v>
      </c>
      <c r="G14" s="4" t="b">
        <f>AND((D14=1),(E14=2))</f>
        <v>0</v>
      </c>
      <c r="H14" s="4">
        <v>3</v>
      </c>
      <c r="I14" s="4">
        <v>2</v>
      </c>
      <c r="J14" s="4">
        <v>1</v>
      </c>
      <c r="K14" s="4">
        <v>1</v>
      </c>
    </row>
    <row r="15" spans="1:11" x14ac:dyDescent="0.25">
      <c r="A15" t="s">
        <v>23</v>
      </c>
      <c r="B15">
        <v>1</v>
      </c>
      <c r="C15" s="4" t="s">
        <v>23</v>
      </c>
      <c r="D15" s="4">
        <v>1</v>
      </c>
      <c r="E15" s="7">
        <v>1</v>
      </c>
      <c r="F15" s="4" t="b">
        <f>AND((D15=2),(E15=1))</f>
        <v>0</v>
      </c>
      <c r="G15" s="4" t="b">
        <f>AND((D15=1),(E15=2))</f>
        <v>0</v>
      </c>
      <c r="H15" s="4">
        <v>3</v>
      </c>
      <c r="I15" s="4">
        <v>2</v>
      </c>
      <c r="J15" s="4">
        <v>1</v>
      </c>
      <c r="K15" s="4">
        <v>1</v>
      </c>
    </row>
    <row r="16" spans="1:11" x14ac:dyDescent="0.25">
      <c r="A16" t="s">
        <v>7</v>
      </c>
      <c r="B16">
        <v>1</v>
      </c>
      <c r="C16" s="4" t="s">
        <v>7</v>
      </c>
      <c r="D16" s="4">
        <v>1</v>
      </c>
      <c r="E16" s="8">
        <v>2</v>
      </c>
      <c r="F16" s="4" t="b">
        <f>AND((D16=2),(E16=1))</f>
        <v>0</v>
      </c>
      <c r="G16" s="4" t="b">
        <f>AND((D16=1),(E16=2))</f>
        <v>1</v>
      </c>
      <c r="H16" s="4">
        <v>3</v>
      </c>
      <c r="I16" s="4">
        <v>3</v>
      </c>
      <c r="J16" s="4">
        <v>1</v>
      </c>
      <c r="K16" s="4">
        <v>1</v>
      </c>
    </row>
    <row r="17" spans="1:11" x14ac:dyDescent="0.25">
      <c r="A17" t="s">
        <v>13</v>
      </c>
      <c r="B17">
        <v>2</v>
      </c>
      <c r="C17" s="4" t="s">
        <v>13</v>
      </c>
      <c r="D17" s="4">
        <v>2</v>
      </c>
      <c r="E17" s="7">
        <v>2</v>
      </c>
      <c r="F17" s="4" t="b">
        <f>AND((D17=2),(E17=1))</f>
        <v>0</v>
      </c>
      <c r="G17" s="4" t="b">
        <f>AND((D17=1),(E17=2))</f>
        <v>0</v>
      </c>
      <c r="H17" s="4">
        <v>3</v>
      </c>
      <c r="I17" s="4">
        <v>2</v>
      </c>
      <c r="J17" s="4">
        <v>1</v>
      </c>
      <c r="K17" s="4">
        <v>1</v>
      </c>
    </row>
    <row r="18" spans="1:11" x14ac:dyDescent="0.25">
      <c r="A18" t="s">
        <v>31</v>
      </c>
      <c r="B18">
        <v>1</v>
      </c>
      <c r="C18" s="4" t="s">
        <v>31</v>
      </c>
      <c r="D18" s="4">
        <v>3</v>
      </c>
      <c r="E18" s="8">
        <v>1</v>
      </c>
      <c r="F18" s="4" t="b">
        <f>AND((D18=2),(E18=1))</f>
        <v>0</v>
      </c>
      <c r="G18" s="4" t="b">
        <f>AND((D18=1),(E18=2))</f>
        <v>0</v>
      </c>
      <c r="H18" s="4">
        <v>2</v>
      </c>
      <c r="I18" s="4">
        <v>2</v>
      </c>
      <c r="J18" s="4">
        <v>1</v>
      </c>
      <c r="K18" s="4">
        <v>0</v>
      </c>
    </row>
    <row r="19" spans="1:11" x14ac:dyDescent="0.25">
      <c r="A19" t="s">
        <v>17</v>
      </c>
      <c r="B19">
        <v>1</v>
      </c>
      <c r="C19" s="4" t="s">
        <v>17</v>
      </c>
      <c r="D19" s="4">
        <v>3</v>
      </c>
      <c r="E19" s="7">
        <v>2</v>
      </c>
      <c r="F19" s="4" t="b">
        <f>AND((D19=2),(E19=1))</f>
        <v>0</v>
      </c>
      <c r="G19" s="4" t="b">
        <f>AND((D19=1),(E19=2))</f>
        <v>0</v>
      </c>
      <c r="H19" s="4">
        <v>3</v>
      </c>
      <c r="I19" s="4">
        <v>3</v>
      </c>
      <c r="J19" s="4">
        <v>1</v>
      </c>
      <c r="K19" s="4">
        <v>0</v>
      </c>
    </row>
    <row r="20" spans="1:11" x14ac:dyDescent="0.25">
      <c r="A20" t="s">
        <v>24</v>
      </c>
      <c r="B20">
        <v>1</v>
      </c>
      <c r="C20" s="4" t="s">
        <v>24</v>
      </c>
      <c r="D20" s="4">
        <v>2</v>
      </c>
      <c r="E20" s="8">
        <v>2</v>
      </c>
      <c r="F20" s="4" t="b">
        <f>AND((D20=2),(E20=1))</f>
        <v>0</v>
      </c>
      <c r="G20" s="4" t="b">
        <f>AND((D20=1),(E20=2))</f>
        <v>0</v>
      </c>
      <c r="H20" s="4">
        <v>3</v>
      </c>
      <c r="I20" s="4">
        <v>2</v>
      </c>
      <c r="J20" s="4">
        <v>1</v>
      </c>
      <c r="K20" s="4">
        <v>0</v>
      </c>
    </row>
    <row r="21" spans="1:11" x14ac:dyDescent="0.25">
      <c r="A21" t="s">
        <v>8</v>
      </c>
      <c r="B21">
        <v>1</v>
      </c>
      <c r="C21" s="4" t="s">
        <v>8</v>
      </c>
      <c r="D21" s="4">
        <v>2</v>
      </c>
      <c r="E21" s="7">
        <v>2</v>
      </c>
      <c r="F21" s="4" t="b">
        <f>AND((D21=2),(E21=1))</f>
        <v>0</v>
      </c>
      <c r="G21" s="4" t="b">
        <f>AND((D21=1),(E21=2))</f>
        <v>0</v>
      </c>
      <c r="H21" s="4">
        <v>3</v>
      </c>
      <c r="I21" s="4">
        <v>3</v>
      </c>
      <c r="J21" s="4">
        <v>1</v>
      </c>
      <c r="K21" s="4">
        <v>1</v>
      </c>
    </row>
    <row r="22" spans="1:11" x14ac:dyDescent="0.25">
      <c r="A22" t="s">
        <v>62</v>
      </c>
      <c r="B22">
        <v>1</v>
      </c>
      <c r="C22" s="4" t="s">
        <v>62</v>
      </c>
      <c r="D22" s="4">
        <v>3</v>
      </c>
      <c r="E22" s="8">
        <v>1</v>
      </c>
      <c r="F22" s="4" t="b">
        <f>AND((D22=2),(E22=1))</f>
        <v>0</v>
      </c>
      <c r="G22" s="4" t="b">
        <f>AND((D22=1),(E22=2))</f>
        <v>0</v>
      </c>
      <c r="H22" s="4">
        <v>2</v>
      </c>
      <c r="I22" s="4">
        <v>2</v>
      </c>
      <c r="J22" s="4">
        <v>1</v>
      </c>
      <c r="K22" s="4">
        <v>0</v>
      </c>
    </row>
    <row r="23" spans="1:11" x14ac:dyDescent="0.25">
      <c r="A23" t="s">
        <v>3</v>
      </c>
      <c r="B23">
        <v>1</v>
      </c>
      <c r="C23" s="4" t="s">
        <v>3</v>
      </c>
      <c r="D23" s="4">
        <v>1</v>
      </c>
      <c r="E23" s="7">
        <v>2</v>
      </c>
      <c r="F23" s="4" t="b">
        <f>AND((D23=2),(E23=1))</f>
        <v>0</v>
      </c>
      <c r="G23" s="4" t="b">
        <f>AND((D23=1),(E23=2))</f>
        <v>1</v>
      </c>
      <c r="H23" s="4">
        <v>3</v>
      </c>
      <c r="I23" s="4">
        <v>3</v>
      </c>
      <c r="J23" s="4">
        <v>1</v>
      </c>
      <c r="K23" s="4">
        <v>1</v>
      </c>
    </row>
    <row r="24" spans="1:11" x14ac:dyDescent="0.25">
      <c r="A24" t="s">
        <v>18</v>
      </c>
      <c r="B24">
        <v>2</v>
      </c>
      <c r="C24" s="4" t="s">
        <v>18</v>
      </c>
      <c r="D24" s="4">
        <v>1</v>
      </c>
      <c r="E24" s="8">
        <v>1</v>
      </c>
      <c r="F24" s="4" t="b">
        <f>AND((D24=2),(E24=1))</f>
        <v>0</v>
      </c>
      <c r="G24" s="4" t="b">
        <f>AND((D24=1),(E24=2))</f>
        <v>0</v>
      </c>
      <c r="H24" s="4">
        <v>3</v>
      </c>
      <c r="I24" s="4">
        <v>2</v>
      </c>
      <c r="J24" s="4">
        <v>1</v>
      </c>
      <c r="K24" s="4">
        <v>1</v>
      </c>
    </row>
    <row r="25" spans="1:11" x14ac:dyDescent="0.25">
      <c r="A25" t="s">
        <v>30</v>
      </c>
      <c r="B25">
        <v>1</v>
      </c>
      <c r="C25" s="4" t="s">
        <v>30</v>
      </c>
      <c r="D25" s="4">
        <v>1</v>
      </c>
      <c r="E25" s="7">
        <v>2</v>
      </c>
      <c r="F25" s="4" t="b">
        <f>AND((D25=2),(E25=1))</f>
        <v>0</v>
      </c>
      <c r="G25" s="4" t="b">
        <f>AND((D25=1),(E25=2))</f>
        <v>1</v>
      </c>
      <c r="H25" s="4">
        <v>3</v>
      </c>
      <c r="I25" s="4">
        <v>2</v>
      </c>
      <c r="J25" s="4">
        <v>1</v>
      </c>
      <c r="K25" s="4">
        <v>1</v>
      </c>
    </row>
    <row r="26" spans="1:11" x14ac:dyDescent="0.25">
      <c r="A26" t="s">
        <v>9</v>
      </c>
      <c r="B26">
        <v>1</v>
      </c>
      <c r="C26" s="4" t="s">
        <v>9</v>
      </c>
      <c r="D26" s="4">
        <v>2</v>
      </c>
      <c r="E26" s="8">
        <v>2</v>
      </c>
      <c r="F26" s="4" t="b">
        <f>AND((D26=2),(E26=1))</f>
        <v>0</v>
      </c>
      <c r="G26" s="4" t="b">
        <f>AND((D26=1),(E26=2))</f>
        <v>0</v>
      </c>
      <c r="H26" s="4">
        <v>3</v>
      </c>
      <c r="I26" s="4">
        <v>3</v>
      </c>
      <c r="J26" s="4">
        <v>1</v>
      </c>
      <c r="K26" s="4">
        <v>1</v>
      </c>
    </row>
    <row r="27" spans="1:11" x14ac:dyDescent="0.25">
      <c r="A27" t="s">
        <v>14</v>
      </c>
      <c r="B27">
        <v>2</v>
      </c>
      <c r="C27" s="4" t="s">
        <v>14</v>
      </c>
      <c r="D27" s="4">
        <v>3</v>
      </c>
      <c r="E27" s="7">
        <v>2</v>
      </c>
      <c r="F27" s="4" t="b">
        <f>AND((D27=2),(E27=1))</f>
        <v>0</v>
      </c>
      <c r="G27" s="4" t="b">
        <f>AND((D27=1),(E27=2))</f>
        <v>0</v>
      </c>
      <c r="H27" s="4">
        <v>3</v>
      </c>
      <c r="I27" s="4">
        <v>3</v>
      </c>
      <c r="J27" s="4">
        <v>1</v>
      </c>
      <c r="K27" s="4">
        <v>0</v>
      </c>
    </row>
    <row r="28" spans="1:11" x14ac:dyDescent="0.25">
      <c r="A28" t="s">
        <v>4</v>
      </c>
      <c r="B28">
        <v>1</v>
      </c>
      <c r="C28" s="4" t="s">
        <v>4</v>
      </c>
      <c r="D28" s="4">
        <v>3</v>
      </c>
      <c r="E28" s="8">
        <v>2</v>
      </c>
      <c r="F28" s="4" t="b">
        <f>AND((D28=2),(E28=1))</f>
        <v>0</v>
      </c>
      <c r="G28" s="4" t="b">
        <f>AND((D28=1),(E28=2))</f>
        <v>0</v>
      </c>
      <c r="H28" s="4">
        <v>3</v>
      </c>
      <c r="I28" s="4">
        <v>3</v>
      </c>
      <c r="J28" s="4">
        <v>1</v>
      </c>
      <c r="K28" s="4">
        <v>0</v>
      </c>
    </row>
    <row r="29" spans="1:11" x14ac:dyDescent="0.25">
      <c r="A29" t="s">
        <v>19</v>
      </c>
      <c r="B29">
        <v>2</v>
      </c>
      <c r="C29" s="4" t="s">
        <v>19</v>
      </c>
      <c r="D29" s="4">
        <v>1</v>
      </c>
      <c r="E29" s="7">
        <v>2</v>
      </c>
      <c r="F29" s="4" t="b">
        <f>AND((D29=2),(E29=1))</f>
        <v>0</v>
      </c>
      <c r="G29" s="4" t="b">
        <f>AND((D29=1),(E29=2))</f>
        <v>1</v>
      </c>
      <c r="H29" s="4">
        <v>3</v>
      </c>
      <c r="I29" s="4">
        <v>3</v>
      </c>
      <c r="J29" s="4">
        <v>1</v>
      </c>
      <c r="K29" s="4">
        <v>1</v>
      </c>
    </row>
    <row r="30" spans="1:11" x14ac:dyDescent="0.25">
      <c r="A30" t="s">
        <v>10</v>
      </c>
      <c r="B30">
        <v>1</v>
      </c>
      <c r="C30" s="4" t="s">
        <v>10</v>
      </c>
      <c r="D30" s="4">
        <v>2</v>
      </c>
      <c r="E30" s="8">
        <v>2</v>
      </c>
      <c r="F30" s="4" t="b">
        <f>AND((D30=2),(E30=1))</f>
        <v>0</v>
      </c>
      <c r="G30" s="4" t="b">
        <f>AND((D30=1),(E30=2))</f>
        <v>0</v>
      </c>
      <c r="H30" s="4">
        <v>3</v>
      </c>
      <c r="I30" s="4">
        <v>3</v>
      </c>
      <c r="J30" s="4">
        <v>1</v>
      </c>
      <c r="K30" s="4">
        <v>1</v>
      </c>
    </row>
    <row r="31" spans="1:11" x14ac:dyDescent="0.25">
      <c r="A31" t="s">
        <v>20</v>
      </c>
      <c r="B31">
        <v>2</v>
      </c>
      <c r="C31" s="4" t="s">
        <v>20</v>
      </c>
      <c r="D31" s="4">
        <v>1</v>
      </c>
      <c r="E31" s="7">
        <v>2</v>
      </c>
      <c r="F31" s="4" t="b">
        <f>AND((D31=2),(E31=1))</f>
        <v>0</v>
      </c>
      <c r="G31" s="4" t="b">
        <f>AND((D31=1),(E31=2))</f>
        <v>1</v>
      </c>
      <c r="H31" s="4">
        <v>3</v>
      </c>
      <c r="I31" s="4">
        <v>3</v>
      </c>
      <c r="J31" s="4">
        <v>1</v>
      </c>
      <c r="K31" s="4">
        <v>1</v>
      </c>
    </row>
    <row r="32" spans="1:11" x14ac:dyDescent="0.25">
      <c r="A32" t="s">
        <v>11</v>
      </c>
      <c r="B32">
        <v>1</v>
      </c>
      <c r="C32" s="4" t="s">
        <v>11</v>
      </c>
      <c r="D32" s="4">
        <v>3</v>
      </c>
      <c r="E32" s="8">
        <v>1</v>
      </c>
      <c r="F32" s="4" t="b">
        <f t="shared" ref="F32:F33" si="0">AND((D32=2),(E32=1))</f>
        <v>0</v>
      </c>
      <c r="G32" s="4" t="b">
        <f t="shared" ref="G32:G33" si="1">AND((D32=1),(E32=2))</f>
        <v>0</v>
      </c>
      <c r="H32" s="4">
        <v>2</v>
      </c>
      <c r="I32" s="4">
        <v>2</v>
      </c>
      <c r="J32" s="4">
        <v>1</v>
      </c>
      <c r="K32" s="4">
        <v>0</v>
      </c>
    </row>
    <row r="33" spans="1:11" x14ac:dyDescent="0.25">
      <c r="A33" t="s">
        <v>21</v>
      </c>
      <c r="B33">
        <v>2</v>
      </c>
      <c r="C33" s="4" t="s">
        <v>21</v>
      </c>
      <c r="D33" s="4">
        <v>3</v>
      </c>
      <c r="E33" s="9">
        <v>2</v>
      </c>
      <c r="F33" s="4" t="b">
        <f t="shared" si="0"/>
        <v>0</v>
      </c>
      <c r="G33" s="4" t="b">
        <f t="shared" si="1"/>
        <v>0</v>
      </c>
      <c r="H33" s="4">
        <v>3</v>
      </c>
      <c r="I33" s="4">
        <v>2</v>
      </c>
      <c r="J33" s="4">
        <v>1</v>
      </c>
      <c r="K33" s="4">
        <v>0</v>
      </c>
    </row>
    <row r="34" spans="1:11" x14ac:dyDescent="0.25">
      <c r="A34" t="s">
        <v>60</v>
      </c>
      <c r="B34">
        <v>1</v>
      </c>
      <c r="C34" s="4"/>
      <c r="D34" s="4"/>
      <c r="E34" s="4"/>
      <c r="F34" s="4">
        <f>COUNTIF(F3:F33,TRUE)</f>
        <v>5</v>
      </c>
      <c r="G34" s="4">
        <f>COUNTIF(G3:G33,TRUE)</f>
        <v>8</v>
      </c>
      <c r="H34" s="4"/>
      <c r="I34" s="4"/>
      <c r="J34" s="4"/>
      <c r="K34" s="4"/>
    </row>
    <row r="35" spans="1:11" x14ac:dyDescent="0.25">
      <c r="A35" t="s">
        <v>61</v>
      </c>
      <c r="B35">
        <v>2</v>
      </c>
      <c r="C35" s="4"/>
      <c r="D35" s="4"/>
      <c r="E35" s="4"/>
      <c r="F35" s="4"/>
      <c r="G35" s="4"/>
      <c r="H35" s="4"/>
      <c r="I35" s="4"/>
      <c r="J35" s="4"/>
      <c r="K3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" sqref="B1:B26"/>
    </sheetView>
  </sheetViews>
  <sheetFormatPr defaultRowHeight="15" x14ac:dyDescent="0.25"/>
  <cols>
    <col min="1" max="1" width="3" bestFit="1" customWidth="1"/>
    <col min="2" max="2" width="34.28515625" bestFit="1" customWidth="1"/>
  </cols>
  <sheetData>
    <row r="1" spans="1:2" x14ac:dyDescent="0.25">
      <c r="A1">
        <v>20</v>
      </c>
      <c r="B1" t="s">
        <v>32</v>
      </c>
    </row>
    <row r="2" spans="1:2" x14ac:dyDescent="0.25">
      <c r="A2">
        <v>13</v>
      </c>
      <c r="B2" t="s">
        <v>33</v>
      </c>
    </row>
    <row r="3" spans="1:2" x14ac:dyDescent="0.25">
      <c r="B3" t="s">
        <v>34</v>
      </c>
    </row>
    <row r="4" spans="1:2" x14ac:dyDescent="0.25">
      <c r="B4" t="s">
        <v>35</v>
      </c>
    </row>
    <row r="5" spans="1:2" x14ac:dyDescent="0.25">
      <c r="B5" t="s">
        <v>36</v>
      </c>
    </row>
    <row r="6" spans="1:2" x14ac:dyDescent="0.25">
      <c r="B6" t="s">
        <v>37</v>
      </c>
    </row>
    <row r="7" spans="1:2" x14ac:dyDescent="0.25">
      <c r="B7" t="s">
        <v>47</v>
      </c>
    </row>
    <row r="8" spans="1:2" x14ac:dyDescent="0.25">
      <c r="B8" t="s">
        <v>38</v>
      </c>
    </row>
    <row r="9" spans="1:2" x14ac:dyDescent="0.25">
      <c r="B9" t="s">
        <v>48</v>
      </c>
    </row>
    <row r="10" spans="1:2" x14ac:dyDescent="0.25">
      <c r="B10" t="s">
        <v>49</v>
      </c>
    </row>
    <row r="11" spans="1:2" x14ac:dyDescent="0.25">
      <c r="B11" t="s">
        <v>50</v>
      </c>
    </row>
    <row r="12" spans="1:2" x14ac:dyDescent="0.25">
      <c r="B12" t="s">
        <v>51</v>
      </c>
    </row>
    <row r="13" spans="1:2" x14ac:dyDescent="0.25">
      <c r="B13" t="s">
        <v>52</v>
      </c>
    </row>
    <row r="14" spans="1:2" x14ac:dyDescent="0.25">
      <c r="B14" t="s">
        <v>53</v>
      </c>
    </row>
    <row r="15" spans="1:2" x14ac:dyDescent="0.25">
      <c r="B15" t="s">
        <v>54</v>
      </c>
    </row>
    <row r="16" spans="1:2" x14ac:dyDescent="0.25">
      <c r="B16" t="s">
        <v>55</v>
      </c>
    </row>
    <row r="17" spans="2:2" x14ac:dyDescent="0.25">
      <c r="B17" t="s">
        <v>56</v>
      </c>
    </row>
    <row r="18" spans="2:2" x14ac:dyDescent="0.25">
      <c r="B18" t="s">
        <v>57</v>
      </c>
    </row>
    <row r="19" spans="2:2" x14ac:dyDescent="0.25">
      <c r="B19" t="s">
        <v>39</v>
      </c>
    </row>
    <row r="20" spans="2:2" x14ac:dyDescent="0.25">
      <c r="B20" t="s">
        <v>40</v>
      </c>
    </row>
    <row r="21" spans="2:2" x14ac:dyDescent="0.25">
      <c r="B21" t="s">
        <v>41</v>
      </c>
    </row>
    <row r="22" spans="2:2" x14ac:dyDescent="0.25">
      <c r="B22" t="s">
        <v>42</v>
      </c>
    </row>
    <row r="23" spans="2:2" x14ac:dyDescent="0.25">
      <c r="B23" t="s">
        <v>43</v>
      </c>
    </row>
    <row r="24" spans="2:2" x14ac:dyDescent="0.25">
      <c r="B24" t="s">
        <v>44</v>
      </c>
    </row>
    <row r="25" spans="2:2" x14ac:dyDescent="0.25">
      <c r="B25" t="s">
        <v>45</v>
      </c>
    </row>
    <row r="26" spans="2:2" x14ac:dyDescent="0.25">
      <c r="B2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of classes</vt:lpstr>
      <vt:lpstr>Featues USED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2015-02-12T12:46:10Z</dcterms:modified>
</cp:coreProperties>
</file>