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8" i="1" l="1"/>
  <c r="B17" i="1"/>
  <c r="B16" i="1"/>
  <c r="J15" i="1"/>
  <c r="H15" i="1" s="1"/>
  <c r="A16" i="1" s="1"/>
  <c r="B12" i="1"/>
  <c r="B11" i="1"/>
  <c r="B10" i="1"/>
  <c r="J9" i="1"/>
  <c r="H9" i="1" s="1"/>
  <c r="A10" i="1" s="1"/>
  <c r="B5" i="1"/>
  <c r="B4" i="1"/>
  <c r="B3" i="1"/>
  <c r="J2" i="1"/>
  <c r="A3" i="1" s="1"/>
  <c r="J10" i="1" l="1"/>
  <c r="H10" i="1" s="1"/>
  <c r="A11" i="1" s="1"/>
  <c r="J3" i="1"/>
  <c r="H2" i="1"/>
  <c r="H3" i="1"/>
  <c r="A4" i="1" s="1"/>
  <c r="J16" i="1"/>
  <c r="H16" i="1"/>
  <c r="A17" i="1" s="1"/>
  <c r="J11" i="1" l="1"/>
  <c r="H11" i="1"/>
  <c r="A12" i="1" s="1"/>
  <c r="J17" i="1"/>
  <c r="H17" i="1"/>
  <c r="A18" i="1" s="1"/>
  <c r="J4" i="1"/>
  <c r="H4" i="1" s="1"/>
  <c r="A5" i="1" s="1"/>
  <c r="J5" i="1" l="1"/>
  <c r="H5" i="1"/>
  <c r="J18" i="1"/>
  <c r="H18" i="1" s="1"/>
  <c r="J12" i="1"/>
  <c r="H12" i="1" s="1"/>
</calcChain>
</file>

<file path=xl/sharedStrings.xml><?xml version="1.0" encoding="utf-8"?>
<sst xmlns="http://schemas.openxmlformats.org/spreadsheetml/2006/main" count="19" uniqueCount="10">
  <si>
    <t>Principal</t>
  </si>
  <si>
    <t>Loan Taken On</t>
  </si>
  <si>
    <t>Paid Back on</t>
  </si>
  <si>
    <t>Paid Back Amount</t>
  </si>
  <si>
    <t>Interest</t>
  </si>
  <si>
    <t>Term</t>
  </si>
  <si>
    <t>Remaining</t>
  </si>
  <si>
    <t>monthly</t>
  </si>
  <si>
    <t>quarterly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</si>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</sst>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d&quot;-&quot;mmm&quot;-&quot;yyyy"/>
    <numFmt numFmtId="166" formatCode="0.0%"/>
  </numFmts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1"/>
      <color rgb="FF1155CC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2" fillId="0" borderId="0" xfId="0" applyNumberFormat="1" applyFont="1" applyAlignment="1"/>
    <xf numFmtId="9" fontId="1" fillId="0" borderId="0" xfId="0" applyNumberFormat="1" applyFont="1" applyAlignment="1"/>
    <xf numFmtId="0" fontId="1" fillId="2" borderId="0" xfId="0" applyFont="1" applyFill="1"/>
    <xf numFmtId="0" fontId="1" fillId="0" borderId="0" xfId="0" applyFont="1"/>
    <xf numFmtId="0" fontId="3" fillId="0" borderId="0" xfId="0" applyFont="1" applyAlignment="1"/>
    <xf numFmtId="164" fontId="1" fillId="0" borderId="0" xfId="0" applyNumberFormat="1" applyFont="1" applyAlignment="1"/>
    <xf numFmtId="0" fontId="4" fillId="3" borderId="0" xfId="0" applyFont="1" applyFill="1"/>
    <xf numFmtId="165" fontId="2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6" fontId="1" fillId="0" borderId="0" xfId="0" applyNumberFormat="1" applyFont="1" applyAlignment="1"/>
    <xf numFmtId="0" fontId="0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8"/>
  <sheetViews>
    <sheetView tabSelected="1" workbookViewId="0">
      <selection activeCell="F2" sqref="F2:F5"/>
    </sheetView>
  </sheetViews>
  <sheetFormatPr defaultColWidth="14.44140625" defaultRowHeight="15.75" customHeight="1"/>
  <cols>
    <col min="3" max="4" width="16.88671875" customWidth="1"/>
    <col min="7" max="7" width="3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</row>
    <row r="2" spans="1:14">
      <c r="A2" s="1">
        <v>10000</v>
      </c>
      <c r="B2" s="3">
        <v>43831</v>
      </c>
      <c r="C2" s="3">
        <v>43876</v>
      </c>
      <c r="D2" s="1">
        <v>1000</v>
      </c>
      <c r="E2" s="4">
        <v>7.0000000000000007E-2</v>
      </c>
      <c r="F2" s="1" t="s">
        <v>9</v>
      </c>
      <c r="G2" s="5"/>
      <c r="H2" s="1">
        <f>A3</f>
        <v>9087.5</v>
      </c>
      <c r="J2" s="6">
        <f t="shared" ref="J2:J5" si="0">A2*E2*(C2-B2)/12/30</f>
        <v>87.500000000000014</v>
      </c>
      <c r="N2" s="7"/>
    </row>
    <row r="3" spans="1:14">
      <c r="A3" s="1">
        <f>A2-D2+J2</f>
        <v>9087.5</v>
      </c>
      <c r="B3" s="8">
        <f t="shared" ref="B3:B5" si="1">C2</f>
        <v>43876</v>
      </c>
      <c r="C3" s="3">
        <v>43908</v>
      </c>
      <c r="D3" s="1">
        <v>2500</v>
      </c>
      <c r="E3" s="4">
        <v>7.0000000000000007E-2</v>
      </c>
      <c r="F3" s="1" t="s">
        <v>9</v>
      </c>
      <c r="G3" s="5"/>
      <c r="H3" s="6">
        <f t="shared" ref="H3:H5" si="2">A3-D3+J3</f>
        <v>6644.0444444444447</v>
      </c>
      <c r="J3" s="6">
        <f t="shared" si="0"/>
        <v>56.544444444444458</v>
      </c>
      <c r="L3" s="9"/>
    </row>
    <row r="4" spans="1:14">
      <c r="A4" s="6">
        <f t="shared" ref="A4:A5" si="3">H3</f>
        <v>6644.0444444444447</v>
      </c>
      <c r="B4" s="8">
        <f t="shared" si="1"/>
        <v>43908</v>
      </c>
      <c r="C4" s="3">
        <v>44087</v>
      </c>
      <c r="D4" s="1">
        <v>5000</v>
      </c>
      <c r="E4" s="4">
        <v>7.0000000000000007E-2</v>
      </c>
      <c r="F4" s="1" t="s">
        <v>9</v>
      </c>
      <c r="G4" s="5"/>
      <c r="H4" s="6">
        <f t="shared" si="2"/>
        <v>1875.2941024691361</v>
      </c>
      <c r="J4" s="6">
        <f t="shared" si="0"/>
        <v>231.2496580246914</v>
      </c>
    </row>
    <row r="5" spans="1:14">
      <c r="A5" s="6">
        <f t="shared" si="3"/>
        <v>1875.2941024691361</v>
      </c>
      <c r="B5" s="8">
        <f t="shared" si="1"/>
        <v>44087</v>
      </c>
      <c r="C5" s="3">
        <v>44152</v>
      </c>
      <c r="D5" s="1">
        <v>1500</v>
      </c>
      <c r="E5" s="4">
        <v>7.0000000000000007E-2</v>
      </c>
      <c r="F5" s="1" t="s">
        <v>9</v>
      </c>
      <c r="G5" s="5"/>
      <c r="H5" s="6">
        <f t="shared" si="2"/>
        <v>398.99573626423211</v>
      </c>
      <c r="J5" s="6">
        <f t="shared" si="0"/>
        <v>23.701633795096026</v>
      </c>
    </row>
    <row r="6" spans="1:14">
      <c r="B6" s="10"/>
      <c r="C6" s="11"/>
      <c r="G6" s="5"/>
    </row>
    <row r="7" spans="1:14">
      <c r="B7" s="10"/>
      <c r="C7" s="11"/>
      <c r="G7" s="5"/>
    </row>
    <row r="8" spans="1:14">
      <c r="B8" s="12"/>
      <c r="C8" s="12"/>
      <c r="G8" s="5"/>
    </row>
    <row r="9" spans="1:14">
      <c r="A9" s="1">
        <v>10000</v>
      </c>
      <c r="B9" s="3">
        <v>43831</v>
      </c>
      <c r="C9" s="3">
        <v>43876</v>
      </c>
      <c r="D9" s="1">
        <v>1000</v>
      </c>
      <c r="E9" s="13">
        <v>8.0000000000000002E-3</v>
      </c>
      <c r="F9" s="1" t="s">
        <v>7</v>
      </c>
      <c r="G9" s="5"/>
      <c r="H9" s="6">
        <f t="shared" ref="H9:H12" si="4">A9-D9+J9</f>
        <v>9120</v>
      </c>
      <c r="J9" s="6">
        <f t="shared" ref="J9:J12" si="5">A9*E9*(C9-B9)/30</f>
        <v>120</v>
      </c>
      <c r="N9" s="7"/>
    </row>
    <row r="10" spans="1:14">
      <c r="A10" s="1">
        <f t="shared" ref="A10:A12" si="6">H9</f>
        <v>9120</v>
      </c>
      <c r="B10" s="8">
        <f t="shared" ref="B10:B12" si="7">C9</f>
        <v>43876</v>
      </c>
      <c r="C10" s="3">
        <v>43908</v>
      </c>
      <c r="D10" s="1">
        <v>2500</v>
      </c>
      <c r="E10" s="13">
        <v>8.0000000000000002E-3</v>
      </c>
      <c r="F10" s="1" t="s">
        <v>7</v>
      </c>
      <c r="G10" s="5"/>
      <c r="H10" s="6">
        <f t="shared" si="4"/>
        <v>6697.8239999999996</v>
      </c>
      <c r="J10" s="6">
        <f t="shared" si="5"/>
        <v>77.824000000000012</v>
      </c>
      <c r="N10" s="7"/>
    </row>
    <row r="11" spans="1:14">
      <c r="A11" s="6">
        <f t="shared" si="6"/>
        <v>6697.8239999999996</v>
      </c>
      <c r="B11" s="8">
        <f t="shared" si="7"/>
        <v>43908</v>
      </c>
      <c r="C11" s="3">
        <v>44087</v>
      </c>
      <c r="D11" s="1">
        <v>5000</v>
      </c>
      <c r="E11" s="13">
        <v>8.0000000000000002E-3</v>
      </c>
      <c r="F11" s="1" t="s">
        <v>7</v>
      </c>
      <c r="G11" s="5"/>
      <c r="H11" s="6">
        <f t="shared" si="4"/>
        <v>2017.5334655999995</v>
      </c>
      <c r="J11" s="6">
        <f t="shared" si="5"/>
        <v>319.70946559999999</v>
      </c>
      <c r="N11" s="7"/>
    </row>
    <row r="12" spans="1:14">
      <c r="A12" s="6">
        <f t="shared" si="6"/>
        <v>2017.5334655999995</v>
      </c>
      <c r="B12" s="8">
        <f t="shared" si="7"/>
        <v>44087</v>
      </c>
      <c r="C12" s="3">
        <v>44152</v>
      </c>
      <c r="D12" s="1">
        <v>1500</v>
      </c>
      <c r="E12" s="13">
        <v>8.0000000000000002E-3</v>
      </c>
      <c r="F12" s="1" t="s">
        <v>7</v>
      </c>
      <c r="G12" s="5"/>
      <c r="H12" s="6">
        <f t="shared" si="4"/>
        <v>552.50404567039959</v>
      </c>
      <c r="J12" s="6">
        <f t="shared" si="5"/>
        <v>34.970580070399997</v>
      </c>
      <c r="N12" s="7"/>
    </row>
    <row r="13" spans="1:14">
      <c r="B13" s="12"/>
      <c r="C13" s="12"/>
      <c r="G13" s="5"/>
    </row>
    <row r="14" spans="1:14">
      <c r="B14" s="12"/>
      <c r="C14" s="12"/>
      <c r="G14" s="5"/>
    </row>
    <row r="15" spans="1:14">
      <c r="A15" s="1">
        <v>10000</v>
      </c>
      <c r="B15" s="3">
        <v>43831</v>
      </c>
      <c r="C15" s="3">
        <v>43876</v>
      </c>
      <c r="D15" s="1">
        <v>1000</v>
      </c>
      <c r="E15" s="13">
        <v>8.0000000000000002E-3</v>
      </c>
      <c r="F15" s="1" t="s">
        <v>8</v>
      </c>
      <c r="G15" s="5"/>
      <c r="H15" s="6">
        <f t="shared" ref="H15:H18" si="8">A15-D15+J15</f>
        <v>9040</v>
      </c>
      <c r="J15" s="14">
        <f t="shared" ref="J15:J18" si="9">A15*E15*(C15-B15)/30/3</f>
        <v>40</v>
      </c>
      <c r="N15" s="7"/>
    </row>
    <row r="16" spans="1:14">
      <c r="A16" s="1">
        <f t="shared" ref="A16:A18" si="10">H15</f>
        <v>9040</v>
      </c>
      <c r="B16" s="8">
        <f t="shared" ref="B16:B18" si="11">C15</f>
        <v>43876</v>
      </c>
      <c r="C16" s="3">
        <v>43908</v>
      </c>
      <c r="D16" s="1">
        <v>2500</v>
      </c>
      <c r="E16" s="13">
        <v>8.0000000000000002E-3</v>
      </c>
      <c r="F16" s="1" t="s">
        <v>8</v>
      </c>
      <c r="G16" s="5"/>
      <c r="H16" s="6">
        <f t="shared" si="8"/>
        <v>6565.713777777778</v>
      </c>
      <c r="J16" s="14">
        <f t="shared" si="9"/>
        <v>25.713777777777779</v>
      </c>
      <c r="N16" s="7"/>
    </row>
    <row r="17" spans="1:14">
      <c r="A17" s="6">
        <f t="shared" si="10"/>
        <v>6565.713777777778</v>
      </c>
      <c r="B17" s="8">
        <f t="shared" si="11"/>
        <v>43908</v>
      </c>
      <c r="C17" s="3">
        <v>44087</v>
      </c>
      <c r="D17" s="1">
        <v>5000</v>
      </c>
      <c r="E17" s="13">
        <v>8.0000000000000002E-3</v>
      </c>
      <c r="F17" s="1" t="s">
        <v>8</v>
      </c>
      <c r="G17" s="5"/>
      <c r="H17" s="6">
        <f t="shared" si="8"/>
        <v>1670.1815792197533</v>
      </c>
      <c r="J17" s="14">
        <f t="shared" si="9"/>
        <v>104.46780144197531</v>
      </c>
      <c r="N17" s="7"/>
    </row>
    <row r="18" spans="1:14">
      <c r="A18" s="6">
        <f t="shared" si="10"/>
        <v>1670.1815792197533</v>
      </c>
      <c r="B18" s="8">
        <f t="shared" si="11"/>
        <v>44087</v>
      </c>
      <c r="C18" s="3">
        <v>44152</v>
      </c>
      <c r="D18" s="1">
        <v>1500</v>
      </c>
      <c r="E18" s="13">
        <v>8.0000000000000002E-3</v>
      </c>
      <c r="F18" s="1" t="s">
        <v>8</v>
      </c>
      <c r="G18" s="5"/>
      <c r="H18" s="6">
        <f t="shared" si="8"/>
        <v>179.83151723302299</v>
      </c>
      <c r="J18" s="14">
        <f t="shared" si="9"/>
        <v>9.6499380132696864</v>
      </c>
      <c r="N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modified xsi:type="dcterms:W3CDTF">2021-05-01T13:52:12Z</dcterms:modified>
</cp:coreProperties>
</file>