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Университет/Программная инженерия/Лабораторная работа 9-10/"/>
    </mc:Choice>
  </mc:AlternateContent>
  <xr:revisionPtr revIDLastSave="0" documentId="13_ncr:1_{5A7AF3C4-B09F-B74F-9CC7-F54F60204059}" xr6:coauthVersionLast="45" xr6:coauthVersionMax="45" xr10:uidLastSave="{00000000-0000-0000-0000-000000000000}"/>
  <bookViews>
    <workbookView xWindow="0" yWindow="460" windowWidth="28800" windowHeight="16020" activeTab="9" xr2:uid="{9C4108F3-9D39-3A46-A020-707C222370A2}"/>
  </bookViews>
  <sheets>
    <sheet name="Тест-план" sheetId="5" r:id="rId1"/>
    <sheet name="Тест-кейс 1" sheetId="1" r:id="rId2"/>
    <sheet name="Тест-кейс 2" sheetId="2" r:id="rId3"/>
    <sheet name="Тест-кейс 3" sheetId="3" r:id="rId4"/>
    <sheet name="Тест-кейс 4" sheetId="6" r:id="rId5"/>
    <sheet name="Тест-кейс 5" sheetId="4" r:id="rId6"/>
    <sheet name="Тест-кейс 6" sheetId="7" r:id="rId7"/>
    <sheet name="Тест-кейс 7" sheetId="8" r:id="rId8"/>
    <sheet name="Дефекты" sheetId="9" r:id="rId9"/>
    <sheet name="Отчет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0" l="1"/>
  <c r="D8" i="10"/>
  <c r="D4" i="9"/>
  <c r="I5" i="8"/>
  <c r="I4" i="8"/>
  <c r="I3" i="8"/>
  <c r="I2" i="8"/>
  <c r="I5" i="7"/>
  <c r="I4" i="7"/>
  <c r="I3" i="7"/>
  <c r="I2" i="7"/>
  <c r="I8" i="6"/>
  <c r="I7" i="6"/>
  <c r="I6" i="6"/>
  <c r="I5" i="6"/>
  <c r="I4" i="6"/>
  <c r="I3" i="6"/>
  <c r="I2" i="6"/>
  <c r="I6" i="4" l="1"/>
  <c r="I5" i="4"/>
  <c r="I9" i="3"/>
  <c r="I8" i="3"/>
  <c r="I7" i="3"/>
  <c r="I5" i="3"/>
  <c r="I4" i="4"/>
  <c r="I3" i="4"/>
  <c r="I2" i="4"/>
  <c r="I4" i="3"/>
  <c r="I3" i="3"/>
  <c r="I2" i="3"/>
  <c r="I4" i="2"/>
  <c r="I3" i="2"/>
  <c r="I2" i="2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<sst xmlns="http://schemas.openxmlformats.org/spreadsheetml/2006/main" count="246" uniqueCount="117">
  <si>
    <t>Тест: заполнение заявки на главной странице</t>
  </si>
  <si>
    <t>Статус</t>
  </si>
  <si>
    <t>Статус:</t>
  </si>
  <si>
    <t>Дефект:</t>
  </si>
  <si>
    <t>Дата:</t>
  </si>
  <si>
    <t>20 апреля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</si>
  <si>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</si>
  <si>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</si>
  <si>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</si>
  <si>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</si>
  <si>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</si>
  <si>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</si>
  <si>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Заявку нельзя отправить пустой</t>
  </si>
  <si>
    <t>Заявку нельзя отправить без введенного имени</t>
  </si>
  <si>
    <t>Заявку нельзя отправить без введенной сути заявки</t>
  </si>
  <si>
    <t>Заявку нельзя отправить без введенного email</t>
  </si>
  <si>
    <t>Заявку нельзя отправить без указанной специализации</t>
  </si>
  <si>
    <t>При нажатие на кнопку данные передаются в базу данных</t>
  </si>
  <si>
    <t>После отправки данных показывается сообщение об отправке</t>
  </si>
  <si>
    <t>При неккоректных введеных данных появляется информация об ошибке</t>
  </si>
  <si>
    <t>В поле с email нельзя ввести неккоректные данные</t>
  </si>
  <si>
    <t>×</t>
  </si>
  <si>
    <t>Работает частично</t>
  </si>
  <si>
    <t>Не работает</t>
  </si>
  <si>
    <t>При неккоректных данных email выводиться информация о том, что форма вообще не заполнена</t>
  </si>
  <si>
    <t>Можно ввести example@mail</t>
  </si>
  <si>
    <t>Проверено. Требует доработок</t>
  </si>
  <si>
    <t>Тест: главное меню</t>
  </si>
  <si>
    <t>Проверено. Требует не доработок</t>
  </si>
  <si>
    <t>Страница с формой авторизации пользователя</t>
  </si>
  <si>
    <t>Страница с формой авторизации специалиста</t>
  </si>
  <si>
    <t>Страница с формой авторизации администратора</t>
  </si>
  <si>
    <t>Тест: авторизация администратора</t>
  </si>
  <si>
    <t>Форма не отправляется при не введенных данных</t>
  </si>
  <si>
    <t>Форма не отправляется без введенного email</t>
  </si>
  <si>
    <t>Форма не отправляется без введенного пароля</t>
  </si>
  <si>
    <t>Длинна пароля - не менее 6 символов</t>
  </si>
  <si>
    <t>При неккоректном email форма не отправляется</t>
  </si>
  <si>
    <t>Нельзя авторизоваться при неправильных email и пароле</t>
  </si>
  <si>
    <t xml:space="preserve">В случае ошибки, выводится информация </t>
  </si>
  <si>
    <t>После корректных данных - административная панель</t>
  </si>
  <si>
    <t>Специалиста можно удалить</t>
  </si>
  <si>
    <t>Данные о специалисте можно отредактировать</t>
  </si>
  <si>
    <t>Нельзя отправить пустую форму редактирования</t>
  </si>
  <si>
    <t>Нельзя отправить форму без указанного ФИО</t>
  </si>
  <si>
    <t>Нельзя отправить форму без указанного email</t>
  </si>
  <si>
    <t>Нельзя отправить форму без указанной специализации</t>
  </si>
  <si>
    <t>Отредактированные данные сохраняются в базе данных</t>
  </si>
  <si>
    <t>Тест-план по системному анализу веб-приложения Сервисной службы Московского Политеха</t>
  </si>
  <si>
    <t>Цель доработки:</t>
  </si>
  <si>
    <t>Обеспечение корректного функционирования веб-приложения Сервисной службы Московского Политеха</t>
  </si>
  <si>
    <t>Область функционала</t>
  </si>
  <si>
    <t>Приоритет</t>
  </si>
  <si>
    <t>Форма на главной странице</t>
  </si>
  <si>
    <t>Главное меню</t>
  </si>
  <si>
    <t>Авторизация администратора</t>
  </si>
  <si>
    <t>Действия со специалистами (администратор)</t>
  </si>
  <si>
    <t>Просмотр всех своих заявок посетителем</t>
  </si>
  <si>
    <r>
      <rPr>
        <b/>
        <sz val="14"/>
        <color theme="1"/>
        <rFont val="Times New Roman"/>
        <family val="1"/>
      </rPr>
      <t>Важен критерий:</t>
    </r>
    <r>
      <rPr>
        <sz val="14"/>
        <color theme="1"/>
        <rFont val="Times New Roman"/>
        <family val="1"/>
      </rPr>
      <t xml:space="preserve"> задукоментированы все дефекты, исправлены все дефекты с приоритетом выше High</t>
    </r>
  </si>
  <si>
    <t>Просмотр всех заявок администратором</t>
  </si>
  <si>
    <t>1 - высший приоритет</t>
  </si>
  <si>
    <t>Переход по ссылкам осуществляется корректно</t>
  </si>
  <si>
    <t>Авторизация осуществляется корректно</t>
  </si>
  <si>
    <t>Нельзя отправить пустую или некорректно введенные данные формы, данные отправляются в БД</t>
  </si>
  <si>
    <t>Можно удалить и корректно редактировать специалиста, при этом нельзя отправить пустую или некорректную форму редактирования</t>
  </si>
  <si>
    <t>Можно корректно изменить статус заявки специалистом</t>
  </si>
  <si>
    <t>Администратору выводятся все заявки в полном объеме</t>
  </si>
  <si>
    <t>Тест: работа с заявками специалистом</t>
  </si>
  <si>
    <t>Действия с заявками специалистом</t>
  </si>
  <si>
    <t>Специалист может видеть все свои заявки</t>
  </si>
  <si>
    <t>Специалист может видеть все новые заявки исключительно по его специальности</t>
  </si>
  <si>
    <t>При изменение статуса заявки из "новая" на "в работе" добавляется email специалиста</t>
  </si>
  <si>
    <t>При изменение статуса заявки из "в работе" на "готово" добавляется дата закрытия заявки</t>
  </si>
  <si>
    <t>При изменении заявки на "в работе" больше ни один специалист не может видеть данную заявку</t>
  </si>
  <si>
    <t>Тест:действия со специалистом администратором</t>
  </si>
  <si>
    <t>Проверено. Доработок не требует</t>
  </si>
  <si>
    <t>Тест: просмотр всех своих заявок посетителем</t>
  </si>
  <si>
    <t>Можно видеть только твои заявки</t>
  </si>
  <si>
    <t>В заявке можно увидеть только название, суть, специализацию, статус и дату завершения</t>
  </si>
  <si>
    <t>Нельзя отредактировать заявки</t>
  </si>
  <si>
    <t>Нельзя удалить заявку</t>
  </si>
  <si>
    <t>Тест: просмотр всех заявок администратором</t>
  </si>
  <si>
    <t>Можно видеть все заявки</t>
  </si>
  <si>
    <t>Нельзя редактировать заявки</t>
  </si>
  <si>
    <t>Нельзя удалить заявки</t>
  </si>
  <si>
    <t>Можно видеть польную информацию о заявке</t>
  </si>
  <si>
    <t>Описание дефекта</t>
  </si>
  <si>
    <t>Как сейчас/Как должно быть</t>
  </si>
  <si>
    <t>Оценка</t>
  </si>
  <si>
    <t>Форма выводит некорректное сообщение об ошибке</t>
  </si>
  <si>
    <t>В форме авторизации администратора, email обладает недостаточной проверкой данных</t>
  </si>
  <si>
    <t>В форма на главной странице, email обладает недостаточной проверкой данных</t>
  </si>
  <si>
    <t>example@mail - сейчас проходит/не должно проходить</t>
  </si>
  <si>
    <t>example@mail - пустая форма/некорректно указанный адрес электронной почты</t>
  </si>
  <si>
    <t>В работа</t>
  </si>
  <si>
    <t>Minor</t>
  </si>
  <si>
    <t>Отчет</t>
  </si>
  <si>
    <t xml:space="preserve">Версия </t>
  </si>
  <si>
    <t>Сроки проведения тестирования</t>
  </si>
  <si>
    <t>Участники процесса</t>
  </si>
  <si>
    <t>1.0</t>
  </si>
  <si>
    <t>Дубинский Н.И.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</si>
  <si>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</si>
  <si>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</si>
  <si>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</si>
  <si>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</si>
  <si>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</si>
  <si>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</si>
  <si>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</si>
  <si>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</si>
  <si>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</si>
  <si>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</si>
  <si>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Medium</t>
  </si>
  <si>
    <t>Заключение:</t>
  </si>
  <si>
    <t xml:space="preserve">                       Система может быть запущена прямо сейчас</t>
  </si>
  <si>
    <t>Стратегия тестирования</t>
  </si>
  <si>
    <t>Посетителю выводятся именно его заявки, при этом показывается только необходимые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</si>
</sst>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222222"/>
      <name val="Times New Roman"/>
      <family val="1"/>
    </font>
    <font>
      <b/>
      <sz val="18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3" fillId="0" borderId="0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7" xfId="0" applyFont="1" applyBorder="1" applyAlignment="1">
      <alignment wrapText="1"/>
    </xf>
    <xf numFmtId="0" fontId="2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wrapText="1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0" borderId="11" xfId="0" applyFont="1" applyBorder="1"/>
    <xf numFmtId="0" fontId="1" fillId="0" borderId="12" xfId="0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/>
    </xf>
    <xf numFmtId="0" fontId="3" fillId="3" borderId="13" xfId="0" applyFont="1" applyFill="1" applyBorder="1"/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/>
    <xf numFmtId="0" fontId="3" fillId="3" borderId="14" xfId="0" applyFont="1" applyFill="1" applyBorder="1"/>
    <xf numFmtId="0" fontId="1" fillId="3" borderId="1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/>
    <xf numFmtId="0" fontId="3" fillId="0" borderId="14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3" fillId="0" borderId="11" xfId="0" applyFont="1" applyBorder="1" applyAlignment="1">
      <alignment vertical="center" wrapText="1"/>
    </xf>
    <xf numFmtId="0" fontId="3" fillId="0" borderId="13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/>
    <xf numFmtId="0" fontId="3" fillId="0" borderId="14" xfId="0" applyFont="1" applyFill="1" applyBorder="1" applyAlignment="1">
      <alignment wrapText="1"/>
    </xf>
    <xf numFmtId="0" fontId="1" fillId="0" borderId="15" xfId="0" applyFont="1" applyFill="1" applyBorder="1" applyAlignment="1">
      <alignment horizontal="center"/>
    </xf>
    <xf numFmtId="0" fontId="3" fillId="3" borderId="11" xfId="0" applyFont="1" applyFill="1" applyBorder="1"/>
    <xf numFmtId="0" fontId="3" fillId="0" borderId="13" xfId="0" applyFont="1" applyBorder="1" applyAlignment="1">
      <alignment wrapText="1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2" fillId="0" borderId="18" xfId="0" applyFont="1" applyBorder="1"/>
    <xf numFmtId="0" fontId="2" fillId="0" borderId="12" xfId="0" applyFont="1" applyBorder="1"/>
    <xf numFmtId="0" fontId="2" fillId="0" borderId="15" xfId="0" applyFont="1" applyBorder="1"/>
    <xf numFmtId="0" fontId="2" fillId="0" borderId="16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7" xfId="0" applyFont="1" applyFill="1" applyBorder="1" applyAlignment="1">
      <alignment wrapText="1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9" fontId="2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164" fontId="2" fillId="0" borderId="1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8" fillId="0" borderId="11" xfId="0" applyFont="1" applyBorder="1"/>
    <xf numFmtId="0" fontId="8" fillId="0" borderId="13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36C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C37B-8876-F348-BF64-EA9646C68131}">
  <dimension ref="B1:AC49"/>
  <sheetViews>
    <sheetView workbookViewId="0">
      <selection activeCell="H49" sqref="H49"/>
    </sheetView>
  </sheetViews>
  <sheetFormatPr baseColWidth="10" defaultRowHeight="16" x14ac:dyDescent="0.2"/>
  <cols>
    <col min="2" max="2" width="51.5" customWidth="1"/>
    <col min="3" max="3" width="14.1640625" customWidth="1"/>
    <col min="4" max="4" width="59" customWidth="1"/>
  </cols>
  <sheetData>
    <row r="1" spans="2:29" ht="23" x14ac:dyDescent="0.25">
      <c r="B1" s="99" t="s">
        <v>48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3" spans="2:29" ht="18" x14ac:dyDescent="0.2">
      <c r="B3" s="100" t="s">
        <v>49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18" x14ac:dyDescent="0.2">
      <c r="B4" s="101" t="s">
        <v>50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18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18" x14ac:dyDescent="0.2">
      <c r="B6" s="101" t="s">
        <v>58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17" thickBot="1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19" thickBot="1" x14ac:dyDescent="0.25">
      <c r="B8" s="55" t="s">
        <v>51</v>
      </c>
      <c r="C8" s="56" t="s">
        <v>52</v>
      </c>
      <c r="D8" s="56" t="s">
        <v>115</v>
      </c>
      <c r="E8" s="57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38" x14ac:dyDescent="0.2">
      <c r="B9" s="61" t="s">
        <v>53</v>
      </c>
      <c r="C9" s="67">
        <v>1</v>
      </c>
      <c r="D9" s="64" t="s">
        <v>63</v>
      </c>
      <c r="E9" s="5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19" x14ac:dyDescent="0.2">
      <c r="B10" s="62" t="s">
        <v>54</v>
      </c>
      <c r="C10" s="19">
        <v>1</v>
      </c>
      <c r="D10" s="65" t="s">
        <v>61</v>
      </c>
      <c r="E10" s="5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19" x14ac:dyDescent="0.2">
      <c r="B11" s="62" t="s">
        <v>55</v>
      </c>
      <c r="C11" s="19">
        <v>1</v>
      </c>
      <c r="D11" s="65" t="s">
        <v>62</v>
      </c>
      <c r="E11" s="5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57" x14ac:dyDescent="0.2">
      <c r="B12" s="62" t="s">
        <v>56</v>
      </c>
      <c r="C12" s="19">
        <v>1</v>
      </c>
      <c r="D12" s="65" t="s">
        <v>64</v>
      </c>
      <c r="E12" s="5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19" x14ac:dyDescent="0.2">
      <c r="B13" s="62" t="s">
        <v>68</v>
      </c>
      <c r="C13" s="19">
        <v>1</v>
      </c>
      <c r="D13" s="65" t="s">
        <v>65</v>
      </c>
      <c r="E13" s="5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38" x14ac:dyDescent="0.2">
      <c r="B14" s="62" t="s">
        <v>57</v>
      </c>
      <c r="C14" s="19">
        <v>2</v>
      </c>
      <c r="D14" s="65" t="s">
        <v>116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20" thickBot="1" x14ac:dyDescent="0.25">
      <c r="B15" s="63" t="s">
        <v>59</v>
      </c>
      <c r="C15" s="43">
        <v>2</v>
      </c>
      <c r="D15" s="66" t="s">
        <v>66</v>
      </c>
      <c r="E15" s="6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18" x14ac:dyDescent="0.2">
      <c r="B17" s="3" t="s">
        <v>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</sheetData>
  <mergeCells count="4">
    <mergeCell ref="B1:L1"/>
    <mergeCell ref="B3:M3"/>
    <mergeCell ref="B4:M4"/>
    <mergeCell ref="B6:M6"/>
  </mergeCells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A032-F555-BD4B-8F0E-6AD148138C73}">
  <dimension ref="A1:X80"/>
  <sheetViews>
    <sheetView tabSelected="1" workbookViewId="0">
      <selection activeCell="B19" sqref="B19:D19"/>
    </sheetView>
  </sheetViews>
  <sheetFormatPr baseColWidth="10" defaultRowHeight="16" x14ac:dyDescent="0.2"/>
  <cols>
    <col min="2" max="2" width="34.83203125" customWidth="1"/>
    <col min="3" max="3" width="22" customWidth="1"/>
  </cols>
  <sheetData>
    <row r="1" spans="1:24" ht="20" x14ac:dyDescent="0.2">
      <c r="A1" s="1"/>
      <c r="B1" s="108" t="s">
        <v>96</v>
      </c>
      <c r="C1" s="108"/>
      <c r="D1" s="10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8" x14ac:dyDescent="0.2">
      <c r="A2" s="1"/>
      <c r="B2" s="1" t="s">
        <v>97</v>
      </c>
      <c r="C2" s="72" t="s">
        <v>100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" x14ac:dyDescent="0.2">
      <c r="A3" s="1"/>
      <c r="B3" s="1" t="s">
        <v>98</v>
      </c>
      <c r="C3" s="85">
        <v>43941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" x14ac:dyDescent="0.2">
      <c r="A4" s="1"/>
      <c r="B4" s="1" t="s">
        <v>99</v>
      </c>
      <c r="C4" s="72" t="s">
        <v>101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" x14ac:dyDescent="0.2">
      <c r="A6" s="1"/>
      <c r="B6" s="86" t="s">
        <v>102</v>
      </c>
      <c r="C6" s="87">
        <v>40</v>
      </c>
      <c r="D6" s="8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" x14ac:dyDescent="0.2">
      <c r="A7" s="1"/>
      <c r="B7" s="89" t="s">
        <v>103</v>
      </c>
      <c r="C7" s="19">
        <v>40</v>
      </c>
      <c r="D7" s="90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38" x14ac:dyDescent="0.2">
      <c r="A8" s="1"/>
      <c r="B8" s="91" t="s">
        <v>104</v>
      </c>
      <c r="C8" s="19">
        <v>37</v>
      </c>
      <c r="D8" s="92">
        <f>C8/C7</f>
        <v>0.92500000000000004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9" thickBot="1" x14ac:dyDescent="0.25">
      <c r="A9" s="1"/>
      <c r="B9" s="93" t="s">
        <v>105</v>
      </c>
      <c r="C9" s="43">
        <v>3</v>
      </c>
      <c r="D9" s="94">
        <f>C9/C7</f>
        <v>7.4999999999999997E-2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9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38" x14ac:dyDescent="0.2">
      <c r="A11" s="1"/>
      <c r="B11" s="95" t="s">
        <v>106</v>
      </c>
      <c r="C11" s="109">
        <v>3</v>
      </c>
      <c r="D11" s="1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" x14ac:dyDescent="0.2">
      <c r="A12" s="1"/>
      <c r="B12" s="96" t="s">
        <v>107</v>
      </c>
      <c r="C12" s="104">
        <v>0</v>
      </c>
      <c r="D12" s="10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" x14ac:dyDescent="0.2">
      <c r="A13" s="1"/>
      <c r="B13" s="96" t="s">
        <v>108</v>
      </c>
      <c r="C13" s="104">
        <v>0</v>
      </c>
      <c r="D13" s="10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8" x14ac:dyDescent="0.2">
      <c r="A14" s="1"/>
      <c r="B14" s="96" t="s">
        <v>109</v>
      </c>
      <c r="C14" s="104">
        <v>2</v>
      </c>
      <c r="D14" s="10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" x14ac:dyDescent="0.2">
      <c r="A15" s="1"/>
      <c r="B15" s="96" t="s">
        <v>110</v>
      </c>
      <c r="C15" s="104">
        <v>1</v>
      </c>
      <c r="D15" s="10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9" thickBot="1" x14ac:dyDescent="0.25">
      <c r="A16" s="1"/>
      <c r="B16" s="97" t="s">
        <v>111</v>
      </c>
      <c r="C16" s="106">
        <v>0</v>
      </c>
      <c r="D16" s="10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0" x14ac:dyDescent="0.2">
      <c r="A18" s="1"/>
      <c r="B18" s="98" t="s">
        <v>113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8" x14ac:dyDescent="0.2">
      <c r="A19" s="1"/>
      <c r="B19" s="101" t="s">
        <v>114</v>
      </c>
      <c r="C19" s="101"/>
      <c r="D19" s="10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</sheetData>
  <mergeCells count="8">
    <mergeCell ref="C15:D15"/>
    <mergeCell ref="C16:D16"/>
    <mergeCell ref="B19:D19"/>
    <mergeCell ref="B1:D1"/>
    <mergeCell ref="C11:D11"/>
    <mergeCell ref="C12:D12"/>
    <mergeCell ref="C13:D13"/>
    <mergeCell ref="C14:D1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374F-6309-AF4F-91ED-7B325224A3A7}">
  <dimension ref="B1:J193"/>
  <sheetViews>
    <sheetView workbookViewId="0">
      <selection activeCell="C16" sqref="C16"/>
    </sheetView>
  </sheetViews>
  <sheetFormatPr baseColWidth="10" defaultRowHeight="16" x14ac:dyDescent="0.2"/>
  <cols>
    <col min="2" max="2" width="28.1640625" customWidth="1"/>
    <col min="3" max="3" width="36.83203125" customWidth="1"/>
    <col min="5" max="5" width="47.1640625" customWidth="1"/>
    <col min="9" max="9" width="49" customWidth="1"/>
    <col min="10" max="10" width="16.1640625" customWidth="1"/>
  </cols>
  <sheetData>
    <row r="1" spans="2:10" ht="21" customHeight="1" thickBot="1" x14ac:dyDescent="0.25">
      <c r="B1" s="102" t="s">
        <v>0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26</v>
      </c>
      <c r="E2" s="26" t="s">
        <v>12</v>
      </c>
      <c r="F2" s="16" t="s">
        <v>21</v>
      </c>
      <c r="G2" s="17"/>
      <c r="H2" s="17"/>
      <c r="I2" s="18" t="str">
        <f>E2</f>
        <v>Заявку нельзя отправить пустой</v>
      </c>
      <c r="J2" s="27"/>
    </row>
    <row r="3" spans="2:10" ht="18" x14ac:dyDescent="0.2">
      <c r="B3" s="4" t="s">
        <v>3</v>
      </c>
      <c r="C3" s="6"/>
      <c r="E3" s="26" t="s">
        <v>13</v>
      </c>
      <c r="F3" s="19" t="s">
        <v>21</v>
      </c>
      <c r="G3" s="19"/>
      <c r="H3" s="17"/>
      <c r="I3" s="18" t="str">
        <f t="shared" ref="I3:I8" si="0">E3</f>
        <v>Заявку нельзя отправить без введенного имени</v>
      </c>
      <c r="J3" s="27"/>
    </row>
    <row r="4" spans="2:10" ht="19" thickBot="1" x14ac:dyDescent="0.25">
      <c r="B4" s="7" t="s">
        <v>4</v>
      </c>
      <c r="C4" s="8" t="s">
        <v>5</v>
      </c>
      <c r="E4" s="26" t="s">
        <v>14</v>
      </c>
      <c r="F4" s="19" t="s">
        <v>21</v>
      </c>
      <c r="G4" s="19"/>
      <c r="H4" s="17"/>
      <c r="I4" s="18" t="str">
        <f t="shared" si="0"/>
        <v>Заявку нельзя отправить без введенной сути заявки</v>
      </c>
      <c r="J4" s="27"/>
    </row>
    <row r="5" spans="2:10" ht="18" x14ac:dyDescent="0.2">
      <c r="E5" s="26" t="s">
        <v>15</v>
      </c>
      <c r="F5" s="19" t="s">
        <v>21</v>
      </c>
      <c r="G5" s="19"/>
      <c r="H5" s="17"/>
      <c r="I5" s="18" t="str">
        <f t="shared" si="0"/>
        <v>Заявку нельзя отправить без введенного email</v>
      </c>
      <c r="J5" s="27"/>
    </row>
    <row r="6" spans="2:10" ht="18" x14ac:dyDescent="0.2">
      <c r="B6" s="3"/>
      <c r="E6" s="26" t="s">
        <v>16</v>
      </c>
      <c r="F6" s="19" t="s">
        <v>21</v>
      </c>
      <c r="G6" s="19"/>
      <c r="H6" s="17"/>
      <c r="I6" s="18" t="str">
        <f t="shared" si="0"/>
        <v>Заявку нельзя отправить без указанной специализации</v>
      </c>
      <c r="J6" s="27"/>
    </row>
    <row r="7" spans="2:10" ht="34" x14ac:dyDescent="0.2">
      <c r="B7" s="15" t="s">
        <v>23</v>
      </c>
      <c r="E7" s="47" t="s">
        <v>17</v>
      </c>
      <c r="F7" s="19" t="s">
        <v>21</v>
      </c>
      <c r="G7" s="19"/>
      <c r="H7" s="17"/>
      <c r="I7" s="18" t="str">
        <f t="shared" si="0"/>
        <v>При нажатие на кнопку данные передаются в базу данных</v>
      </c>
      <c r="J7" s="27"/>
    </row>
    <row r="8" spans="2:10" ht="34" x14ac:dyDescent="0.2">
      <c r="B8" s="14" t="s">
        <v>22</v>
      </c>
      <c r="E8" s="28" t="s">
        <v>18</v>
      </c>
      <c r="F8" s="19" t="s">
        <v>21</v>
      </c>
      <c r="G8" s="19"/>
      <c r="H8" s="17"/>
      <c r="I8" s="18" t="str">
        <f t="shared" si="0"/>
        <v>После отправки данных показывается сообщение об отправке</v>
      </c>
      <c r="J8" s="27"/>
    </row>
    <row r="9" spans="2:10" ht="34" x14ac:dyDescent="0.2">
      <c r="E9" s="29" t="s">
        <v>19</v>
      </c>
      <c r="F9" s="21"/>
      <c r="G9" s="21" t="s">
        <v>21</v>
      </c>
      <c r="H9" s="22"/>
      <c r="I9" s="20" t="s">
        <v>24</v>
      </c>
      <c r="J9" s="30">
        <v>1</v>
      </c>
    </row>
    <row r="10" spans="2:10" ht="19" thickBot="1" x14ac:dyDescent="0.25">
      <c r="E10" s="31" t="s">
        <v>20</v>
      </c>
      <c r="F10" s="32"/>
      <c r="G10" s="32" t="s">
        <v>21</v>
      </c>
      <c r="H10" s="33"/>
      <c r="I10" s="34" t="s">
        <v>25</v>
      </c>
      <c r="J10" s="35">
        <v>2</v>
      </c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E861-3C23-734E-AEA3-564ED3F6C2E3}">
  <dimension ref="B1:J193"/>
  <sheetViews>
    <sheetView workbookViewId="0">
      <selection activeCell="C16" sqref="C16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27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75</v>
      </c>
      <c r="E2" s="26" t="s">
        <v>29</v>
      </c>
      <c r="F2" s="16" t="s">
        <v>21</v>
      </c>
      <c r="G2" s="17"/>
      <c r="H2" s="17"/>
      <c r="I2" s="18" t="str">
        <f>E2</f>
        <v>Страница с формой авторизации пользователя</v>
      </c>
      <c r="J2" s="27"/>
    </row>
    <row r="3" spans="2:10" ht="18" x14ac:dyDescent="0.2">
      <c r="B3" s="4" t="s">
        <v>3</v>
      </c>
      <c r="C3" s="6"/>
      <c r="E3" s="26" t="s">
        <v>30</v>
      </c>
      <c r="F3" s="19" t="s">
        <v>21</v>
      </c>
      <c r="G3" s="19"/>
      <c r="H3" s="17"/>
      <c r="I3" s="18" t="str">
        <f>E3</f>
        <v>Страница с формой авторизации специалиста</v>
      </c>
      <c r="J3" s="27"/>
    </row>
    <row r="4" spans="2:10" ht="19" thickBot="1" x14ac:dyDescent="0.25">
      <c r="B4" s="7" t="s">
        <v>4</v>
      </c>
      <c r="C4" s="8" t="s">
        <v>5</v>
      </c>
      <c r="E4" s="42" t="s">
        <v>31</v>
      </c>
      <c r="F4" s="43" t="s">
        <v>21</v>
      </c>
      <c r="G4" s="43"/>
      <c r="H4" s="44"/>
      <c r="I4" s="45" t="str">
        <f>E4</f>
        <v>Страница с формой авторизации администратора</v>
      </c>
      <c r="J4" s="46"/>
    </row>
    <row r="5" spans="2:10" ht="18" x14ac:dyDescent="0.2">
      <c r="E5" s="9"/>
      <c r="F5" s="12"/>
      <c r="G5" s="12"/>
      <c r="H5" s="11"/>
      <c r="I5" s="13"/>
      <c r="J5" s="36"/>
    </row>
    <row r="6" spans="2:10" ht="18" x14ac:dyDescent="0.2">
      <c r="B6" s="3"/>
      <c r="E6" s="9"/>
      <c r="F6" s="12"/>
      <c r="G6" s="12"/>
      <c r="H6" s="11"/>
      <c r="I6" s="13"/>
      <c r="J6" s="36"/>
    </row>
    <row r="7" spans="2:10" ht="18" x14ac:dyDescent="0.2">
      <c r="B7" s="15" t="s">
        <v>23</v>
      </c>
      <c r="E7" s="9"/>
      <c r="F7" s="12"/>
      <c r="G7" s="12"/>
      <c r="H7" s="11"/>
      <c r="I7" s="13"/>
      <c r="J7" s="36"/>
    </row>
    <row r="8" spans="2:10" ht="18" x14ac:dyDescent="0.2">
      <c r="B8" s="14" t="s">
        <v>22</v>
      </c>
      <c r="E8" s="13"/>
      <c r="F8" s="12"/>
      <c r="G8" s="12"/>
      <c r="H8" s="11"/>
      <c r="I8" s="13"/>
      <c r="J8" s="36"/>
    </row>
    <row r="9" spans="2:10" ht="18" x14ac:dyDescent="0.2">
      <c r="E9" s="37"/>
      <c r="F9" s="38"/>
      <c r="G9" s="38"/>
      <c r="H9" s="39"/>
      <c r="I9" s="37"/>
      <c r="J9" s="40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DB33-FC3E-3748-8D7E-C1C7FB73BFE8}">
  <dimension ref="B1:J210"/>
  <sheetViews>
    <sheetView workbookViewId="0">
      <selection activeCell="E24" sqref="E24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32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26</v>
      </c>
      <c r="E2" s="26" t="s">
        <v>33</v>
      </c>
      <c r="F2" s="16" t="s">
        <v>21</v>
      </c>
      <c r="G2" s="17"/>
      <c r="H2" s="17"/>
      <c r="I2" s="18" t="str">
        <f>E2</f>
        <v>Форма не отправляется при не введенных данных</v>
      </c>
      <c r="J2" s="27"/>
    </row>
    <row r="3" spans="2:10" ht="18" x14ac:dyDescent="0.2">
      <c r="B3" s="4" t="s">
        <v>3</v>
      </c>
      <c r="C3" s="6"/>
      <c r="E3" s="26" t="s">
        <v>34</v>
      </c>
      <c r="F3" s="19" t="s">
        <v>21</v>
      </c>
      <c r="G3" s="19"/>
      <c r="H3" s="17"/>
      <c r="I3" s="18" t="str">
        <f>E3</f>
        <v>Форма не отправляется без введенного email</v>
      </c>
      <c r="J3" s="27"/>
    </row>
    <row r="4" spans="2:10" ht="19" thickBot="1" x14ac:dyDescent="0.25">
      <c r="B4" s="7" t="s">
        <v>4</v>
      </c>
      <c r="C4" s="8" t="s">
        <v>5</v>
      </c>
      <c r="E4" s="26" t="s">
        <v>35</v>
      </c>
      <c r="F4" s="19" t="s">
        <v>21</v>
      </c>
      <c r="G4" s="19"/>
      <c r="H4" s="17"/>
      <c r="I4" s="18" t="str">
        <f>E4</f>
        <v>Форма не отправляется без введенного пароля</v>
      </c>
      <c r="J4" s="27"/>
    </row>
    <row r="5" spans="2:10" ht="18" x14ac:dyDescent="0.2">
      <c r="E5" s="26" t="s">
        <v>36</v>
      </c>
      <c r="F5" s="19" t="s">
        <v>21</v>
      </c>
      <c r="G5" s="19"/>
      <c r="H5" s="17"/>
      <c r="I5" s="18" t="str">
        <f>E5</f>
        <v>Длинна пароля - не менее 6 символов</v>
      </c>
      <c r="J5" s="27"/>
    </row>
    <row r="6" spans="2:10" ht="18" x14ac:dyDescent="0.2">
      <c r="B6" s="3"/>
      <c r="E6" s="53" t="s">
        <v>37</v>
      </c>
      <c r="F6" s="21"/>
      <c r="G6" s="21" t="s">
        <v>21</v>
      </c>
      <c r="H6" s="22"/>
      <c r="I6" s="20" t="s">
        <v>25</v>
      </c>
      <c r="J6" s="30">
        <v>3</v>
      </c>
    </row>
    <row r="7" spans="2:10" ht="20" customHeight="1" x14ac:dyDescent="0.2">
      <c r="B7" s="15" t="s">
        <v>23</v>
      </c>
      <c r="E7" s="26" t="s">
        <v>38</v>
      </c>
      <c r="F7" s="19" t="s">
        <v>21</v>
      </c>
      <c r="G7" s="19"/>
      <c r="H7" s="17"/>
      <c r="I7" s="18" t="str">
        <f>E7</f>
        <v>Нельзя авторизоваться при неправильных email и пароле</v>
      </c>
      <c r="J7" s="27"/>
    </row>
    <row r="8" spans="2:10" ht="18" x14ac:dyDescent="0.2">
      <c r="B8" s="14" t="s">
        <v>22</v>
      </c>
      <c r="E8" s="28" t="s">
        <v>39</v>
      </c>
      <c r="F8" s="19" t="s">
        <v>21</v>
      </c>
      <c r="G8" s="19"/>
      <c r="H8" s="17"/>
      <c r="I8" s="18" t="str">
        <f>E8</f>
        <v xml:space="preserve">В случае ошибки, выводится информация </v>
      </c>
      <c r="J8" s="27"/>
    </row>
    <row r="9" spans="2:10" ht="19" thickBot="1" x14ac:dyDescent="0.25">
      <c r="E9" s="48" t="s">
        <v>40</v>
      </c>
      <c r="F9" s="43" t="s">
        <v>21</v>
      </c>
      <c r="G9" s="49"/>
      <c r="H9" s="50"/>
      <c r="I9" s="51" t="str">
        <f>E9</f>
        <v>После корректных данных - административная панель</v>
      </c>
      <c r="J9" s="52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  <row r="210" spans="7:7" ht="18" x14ac:dyDescent="0.2">
      <c r="G210" s="19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ED5-34B8-E74C-9C7C-B12BFF8B57C6}">
  <dimension ref="B1:J193"/>
  <sheetViews>
    <sheetView workbookViewId="0">
      <selection activeCell="C16" sqref="C16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67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75</v>
      </c>
      <c r="E2" s="26" t="s">
        <v>41</v>
      </c>
      <c r="F2" s="16" t="s">
        <v>21</v>
      </c>
      <c r="G2" s="17"/>
      <c r="H2" s="17"/>
      <c r="I2" s="18" t="str">
        <f t="shared" ref="I2:I8" si="0">E2</f>
        <v>Специалиста можно удалить</v>
      </c>
      <c r="J2" s="27"/>
    </row>
    <row r="3" spans="2:10" ht="18" x14ac:dyDescent="0.2">
      <c r="B3" s="4" t="s">
        <v>3</v>
      </c>
      <c r="C3" s="6"/>
      <c r="E3" s="26" t="s">
        <v>42</v>
      </c>
      <c r="F3" s="19" t="s">
        <v>21</v>
      </c>
      <c r="G3" s="19"/>
      <c r="H3" s="17"/>
      <c r="I3" s="18" t="str">
        <f t="shared" si="0"/>
        <v>Данные о специалисте можно отредактировать</v>
      </c>
      <c r="J3" s="27"/>
    </row>
    <row r="4" spans="2:10" ht="19" thickBot="1" x14ac:dyDescent="0.25">
      <c r="B4" s="7" t="s">
        <v>4</v>
      </c>
      <c r="C4" s="8" t="s">
        <v>5</v>
      </c>
      <c r="E4" s="26" t="s">
        <v>43</v>
      </c>
      <c r="F4" s="19" t="s">
        <v>21</v>
      </c>
      <c r="G4" s="19"/>
      <c r="H4" s="17"/>
      <c r="I4" s="18" t="str">
        <f t="shared" si="0"/>
        <v>Нельзя отправить пустую форму редактирования</v>
      </c>
      <c r="J4" s="27"/>
    </row>
    <row r="5" spans="2:10" ht="18" x14ac:dyDescent="0.2">
      <c r="E5" s="26" t="s">
        <v>44</v>
      </c>
      <c r="F5" s="19" t="s">
        <v>21</v>
      </c>
      <c r="G5" s="19"/>
      <c r="H5" s="17"/>
      <c r="I5" s="18" t="str">
        <f t="shared" si="0"/>
        <v>Нельзя отправить форму без указанного ФИО</v>
      </c>
      <c r="J5" s="27"/>
    </row>
    <row r="6" spans="2:10" ht="18" x14ac:dyDescent="0.2">
      <c r="B6" s="3"/>
      <c r="E6" s="26" t="s">
        <v>45</v>
      </c>
      <c r="F6" s="19" t="s">
        <v>21</v>
      </c>
      <c r="G6" s="19"/>
      <c r="H6" s="17"/>
      <c r="I6" s="18" t="str">
        <f t="shared" si="0"/>
        <v>Нельзя отправить форму без указанного email</v>
      </c>
      <c r="J6" s="27"/>
    </row>
    <row r="7" spans="2:10" ht="18" x14ac:dyDescent="0.2">
      <c r="B7" s="15" t="s">
        <v>23</v>
      </c>
      <c r="E7" s="26" t="s">
        <v>46</v>
      </c>
      <c r="F7" s="19" t="s">
        <v>21</v>
      </c>
      <c r="G7" s="19"/>
      <c r="H7" s="17"/>
      <c r="I7" s="18" t="str">
        <f t="shared" si="0"/>
        <v>Нельзя отправить форму без указанной специализации</v>
      </c>
      <c r="J7" s="27"/>
    </row>
    <row r="8" spans="2:10" ht="19" customHeight="1" thickBot="1" x14ac:dyDescent="0.25">
      <c r="B8" s="14" t="s">
        <v>22</v>
      </c>
      <c r="E8" s="54" t="s">
        <v>47</v>
      </c>
      <c r="F8" s="43" t="s">
        <v>21</v>
      </c>
      <c r="G8" s="43"/>
      <c r="H8" s="44"/>
      <c r="I8" s="45" t="str">
        <f t="shared" si="0"/>
        <v>Отредактированные данные сохраняются в базе данных</v>
      </c>
      <c r="J8" s="46"/>
    </row>
    <row r="9" spans="2:10" ht="18" x14ac:dyDescent="0.2">
      <c r="E9" s="37"/>
      <c r="F9" s="38"/>
      <c r="G9" s="38"/>
      <c r="H9" s="39"/>
      <c r="I9" s="37"/>
      <c r="J9" s="40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752E-D1B8-C048-BFA6-EF5BE745B65F}">
  <dimension ref="B1:J193"/>
  <sheetViews>
    <sheetView workbookViewId="0">
      <selection activeCell="D17" sqref="D17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74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75</v>
      </c>
      <c r="E2" s="26" t="s">
        <v>69</v>
      </c>
      <c r="F2" s="16" t="s">
        <v>21</v>
      </c>
      <c r="G2" s="17"/>
      <c r="H2" s="17"/>
      <c r="I2" s="18" t="str">
        <f t="shared" ref="I2:I6" si="0">E2</f>
        <v>Специалист может видеть все свои заявки</v>
      </c>
      <c r="J2" s="27"/>
    </row>
    <row r="3" spans="2:10" ht="34" x14ac:dyDescent="0.2">
      <c r="B3" s="68" t="s">
        <v>3</v>
      </c>
      <c r="C3" s="6"/>
      <c r="E3" s="28" t="s">
        <v>70</v>
      </c>
      <c r="F3" s="19" t="s">
        <v>21</v>
      </c>
      <c r="G3" s="19"/>
      <c r="H3" s="17"/>
      <c r="I3" s="18" t="str">
        <f t="shared" si="0"/>
        <v>Специалист может видеть все новые заявки исключительно по его специальности</v>
      </c>
      <c r="J3" s="27"/>
    </row>
    <row r="4" spans="2:10" ht="35" thickBot="1" x14ac:dyDescent="0.25">
      <c r="B4" s="69" t="s">
        <v>4</v>
      </c>
      <c r="C4" s="70" t="s">
        <v>5</v>
      </c>
      <c r="E4" s="28" t="s">
        <v>71</v>
      </c>
      <c r="F4" s="19" t="s">
        <v>21</v>
      </c>
      <c r="G4" s="19"/>
      <c r="H4" s="17"/>
      <c r="I4" s="18" t="str">
        <f t="shared" si="0"/>
        <v>При изменение статуса заявки из "новая" на "в работе" добавляется email специалиста</v>
      </c>
      <c r="J4" s="27"/>
    </row>
    <row r="5" spans="2:10" ht="34" x14ac:dyDescent="0.2">
      <c r="E5" s="28" t="s">
        <v>72</v>
      </c>
      <c r="F5" s="19" t="s">
        <v>21</v>
      </c>
      <c r="G5" s="19"/>
      <c r="H5" s="17"/>
      <c r="I5" s="18" t="str">
        <f t="shared" si="0"/>
        <v>При изменение статуса заявки из "в работе" на "готово" добавляется дата закрытия заявки</v>
      </c>
      <c r="J5" s="27"/>
    </row>
    <row r="6" spans="2:10" ht="35" thickBot="1" x14ac:dyDescent="0.25">
      <c r="B6" s="3"/>
      <c r="E6" s="54" t="s">
        <v>73</v>
      </c>
      <c r="F6" s="43" t="s">
        <v>21</v>
      </c>
      <c r="G6" s="43"/>
      <c r="H6" s="44"/>
      <c r="I6" s="45" t="str">
        <f t="shared" si="0"/>
        <v>При изменении заявки на "в работе" больше ни один специалист не может видеть данную заявку</v>
      </c>
      <c r="J6" s="46"/>
    </row>
    <row r="7" spans="2:10" ht="18" x14ac:dyDescent="0.2">
      <c r="B7" s="15" t="s">
        <v>23</v>
      </c>
      <c r="E7" s="13"/>
      <c r="F7" s="12"/>
      <c r="G7" s="12"/>
      <c r="H7" s="11"/>
      <c r="I7" s="13"/>
      <c r="J7" s="36"/>
    </row>
    <row r="8" spans="2:10" ht="19" customHeight="1" x14ac:dyDescent="0.2">
      <c r="B8" s="14" t="s">
        <v>22</v>
      </c>
      <c r="E8" s="13"/>
      <c r="F8" s="12"/>
      <c r="G8" s="12"/>
      <c r="H8" s="11"/>
      <c r="I8" s="13"/>
      <c r="J8" s="36"/>
    </row>
    <row r="9" spans="2:10" ht="18" x14ac:dyDescent="0.2">
      <c r="E9" s="37"/>
      <c r="F9" s="38"/>
      <c r="G9" s="38"/>
      <c r="H9" s="39"/>
      <c r="I9" s="37"/>
      <c r="J9" s="40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212D-D092-654A-84C6-C8D858CF739E}">
  <dimension ref="B1:J193"/>
  <sheetViews>
    <sheetView workbookViewId="0">
      <selection activeCell="E13" sqref="E13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76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28</v>
      </c>
      <c r="E2" s="26" t="s">
        <v>77</v>
      </c>
      <c r="F2" s="16" t="s">
        <v>21</v>
      </c>
      <c r="G2" s="17"/>
      <c r="H2" s="17"/>
      <c r="I2" s="18" t="str">
        <f t="shared" ref="I2:I5" si="0">E2</f>
        <v>Можно видеть только твои заявки</v>
      </c>
      <c r="J2" s="27"/>
    </row>
    <row r="3" spans="2:10" ht="34" x14ac:dyDescent="0.2">
      <c r="B3" s="68" t="s">
        <v>3</v>
      </c>
      <c r="C3" s="71"/>
      <c r="E3" s="28" t="s">
        <v>78</v>
      </c>
      <c r="F3" s="19" t="s">
        <v>21</v>
      </c>
      <c r="G3" s="19"/>
      <c r="H3" s="17"/>
      <c r="I3" s="18" t="str">
        <f t="shared" si="0"/>
        <v>В заявке можно увидеть только название, суть, специализацию, статус и дату завершения</v>
      </c>
      <c r="J3" s="27"/>
    </row>
    <row r="4" spans="2:10" ht="19" thickBot="1" x14ac:dyDescent="0.25">
      <c r="B4" s="7" t="s">
        <v>4</v>
      </c>
      <c r="C4" s="8" t="s">
        <v>5</v>
      </c>
      <c r="E4" s="26" t="s">
        <v>79</v>
      </c>
      <c r="F4" s="19" t="s">
        <v>21</v>
      </c>
      <c r="G4" s="19"/>
      <c r="H4" s="17"/>
      <c r="I4" s="18" t="str">
        <f t="shared" si="0"/>
        <v>Нельзя отредактировать заявки</v>
      </c>
      <c r="J4" s="27"/>
    </row>
    <row r="5" spans="2:10" ht="19" thickBot="1" x14ac:dyDescent="0.25">
      <c r="E5" s="42" t="s">
        <v>80</v>
      </c>
      <c r="F5" s="43" t="s">
        <v>21</v>
      </c>
      <c r="G5" s="43"/>
      <c r="H5" s="44"/>
      <c r="I5" s="45" t="str">
        <f t="shared" si="0"/>
        <v>Нельзя удалить заявку</v>
      </c>
      <c r="J5" s="46"/>
    </row>
    <row r="6" spans="2:10" ht="18" x14ac:dyDescent="0.2">
      <c r="B6" s="3"/>
      <c r="E6" s="9"/>
      <c r="F6" s="12"/>
      <c r="G6" s="12"/>
      <c r="H6" s="11"/>
      <c r="I6" s="13"/>
      <c r="J6" s="36"/>
    </row>
    <row r="7" spans="2:10" ht="18" x14ac:dyDescent="0.2">
      <c r="B7" s="15" t="s">
        <v>23</v>
      </c>
      <c r="E7" s="9"/>
      <c r="F7" s="12"/>
      <c r="G7" s="12"/>
      <c r="H7" s="11"/>
      <c r="I7" s="13"/>
      <c r="J7" s="36"/>
    </row>
    <row r="8" spans="2:10" ht="19" customHeight="1" x14ac:dyDescent="0.2">
      <c r="B8" s="14" t="s">
        <v>22</v>
      </c>
      <c r="E8" s="13"/>
      <c r="F8" s="12"/>
      <c r="G8" s="12"/>
      <c r="H8" s="11"/>
      <c r="I8" s="13"/>
      <c r="J8" s="36"/>
    </row>
    <row r="9" spans="2:10" ht="18" x14ac:dyDescent="0.2">
      <c r="E9" s="37"/>
      <c r="F9" s="38"/>
      <c r="G9" s="38"/>
      <c r="H9" s="39"/>
      <c r="I9" s="37"/>
      <c r="J9" s="40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AF69-A5B8-B945-8568-76A70D5FE549}">
  <dimension ref="B1:J193"/>
  <sheetViews>
    <sheetView workbookViewId="0">
      <selection activeCell="E11" sqref="E11"/>
    </sheetView>
  </sheetViews>
  <sheetFormatPr baseColWidth="10" defaultRowHeight="16" x14ac:dyDescent="0.2"/>
  <cols>
    <col min="2" max="2" width="28.1640625" customWidth="1"/>
    <col min="3" max="3" width="37.1640625" customWidth="1"/>
    <col min="5" max="5" width="49.83203125" customWidth="1"/>
    <col min="9" max="9" width="49" customWidth="1"/>
    <col min="10" max="10" width="16.1640625" customWidth="1"/>
  </cols>
  <sheetData>
    <row r="1" spans="2:10" ht="21" thickBot="1" x14ac:dyDescent="0.25">
      <c r="B1" s="102" t="s">
        <v>81</v>
      </c>
      <c r="C1" s="103"/>
      <c r="E1" s="23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5" t="s">
        <v>11</v>
      </c>
    </row>
    <row r="2" spans="2:10" ht="18" x14ac:dyDescent="0.2">
      <c r="B2" s="4" t="s">
        <v>2</v>
      </c>
      <c r="C2" s="5" t="s">
        <v>28</v>
      </c>
      <c r="E2" s="26" t="s">
        <v>82</v>
      </c>
      <c r="F2" s="16" t="s">
        <v>21</v>
      </c>
      <c r="G2" s="17"/>
      <c r="H2" s="17"/>
      <c r="I2" s="18" t="str">
        <f t="shared" ref="I2:I5" si="0">E2</f>
        <v>Можно видеть все заявки</v>
      </c>
      <c r="J2" s="27"/>
    </row>
    <row r="3" spans="2:10" ht="18" x14ac:dyDescent="0.2">
      <c r="B3" s="4" t="s">
        <v>3</v>
      </c>
      <c r="C3" s="6"/>
      <c r="E3" s="26" t="s">
        <v>83</v>
      </c>
      <c r="F3" s="19" t="s">
        <v>21</v>
      </c>
      <c r="G3" s="19"/>
      <c r="H3" s="17"/>
      <c r="I3" s="18" t="str">
        <f t="shared" si="0"/>
        <v>Нельзя редактировать заявки</v>
      </c>
      <c r="J3" s="27"/>
    </row>
    <row r="4" spans="2:10" ht="19" thickBot="1" x14ac:dyDescent="0.25">
      <c r="B4" s="7" t="s">
        <v>4</v>
      </c>
      <c r="C4" s="8" t="s">
        <v>5</v>
      </c>
      <c r="E4" s="26" t="s">
        <v>84</v>
      </c>
      <c r="F4" s="19" t="s">
        <v>21</v>
      </c>
      <c r="G4" s="19"/>
      <c r="H4" s="17"/>
      <c r="I4" s="18" t="str">
        <f t="shared" si="0"/>
        <v>Нельзя удалить заявки</v>
      </c>
      <c r="J4" s="27"/>
    </row>
    <row r="5" spans="2:10" ht="19" thickBot="1" x14ac:dyDescent="0.25">
      <c r="E5" s="42" t="s">
        <v>85</v>
      </c>
      <c r="F5" s="43" t="s">
        <v>21</v>
      </c>
      <c r="G5" s="43"/>
      <c r="H5" s="44"/>
      <c r="I5" s="45" t="str">
        <f t="shared" si="0"/>
        <v>Можно видеть польную информацию о заявке</v>
      </c>
      <c r="J5" s="46"/>
    </row>
    <row r="6" spans="2:10" ht="18" x14ac:dyDescent="0.2">
      <c r="B6" s="3"/>
      <c r="E6" s="9"/>
      <c r="F6" s="12"/>
      <c r="G6" s="12"/>
      <c r="H6" s="11"/>
      <c r="I6" s="13"/>
      <c r="J6" s="36"/>
    </row>
    <row r="7" spans="2:10" ht="18" x14ac:dyDescent="0.2">
      <c r="B7" s="15" t="s">
        <v>23</v>
      </c>
      <c r="E7" s="9"/>
      <c r="F7" s="12"/>
      <c r="G7" s="12"/>
      <c r="H7" s="11"/>
      <c r="I7" s="13"/>
      <c r="J7" s="36"/>
    </row>
    <row r="8" spans="2:10" ht="19" customHeight="1" x14ac:dyDescent="0.2">
      <c r="B8" s="14" t="s">
        <v>22</v>
      </c>
      <c r="E8" s="13"/>
      <c r="F8" s="12"/>
      <c r="G8" s="12"/>
      <c r="H8" s="11"/>
      <c r="I8" s="13"/>
      <c r="J8" s="36"/>
    </row>
    <row r="9" spans="2:10" ht="18" x14ac:dyDescent="0.2">
      <c r="E9" s="37"/>
      <c r="F9" s="38"/>
      <c r="G9" s="38"/>
      <c r="H9" s="39"/>
      <c r="I9" s="37"/>
      <c r="J9" s="40"/>
    </row>
    <row r="10" spans="2:10" ht="18" x14ac:dyDescent="0.2">
      <c r="E10" s="41"/>
      <c r="F10" s="38"/>
      <c r="G10" s="38"/>
      <c r="H10" s="39"/>
      <c r="I10" s="41"/>
      <c r="J10" s="40"/>
    </row>
    <row r="11" spans="2:10" x14ac:dyDescent="0.2">
      <c r="E11" s="9"/>
      <c r="F11" s="9"/>
      <c r="G11" s="9"/>
      <c r="H11" s="9"/>
      <c r="I11" s="9"/>
      <c r="J11" s="9"/>
    </row>
    <row r="12" spans="2:10" x14ac:dyDescent="0.2">
      <c r="E12" s="9"/>
      <c r="F12" s="9"/>
      <c r="G12" s="9"/>
      <c r="H12" s="9"/>
      <c r="I12" s="9"/>
      <c r="J12" s="9"/>
    </row>
    <row r="193" spans="5:5" ht="18" x14ac:dyDescent="0.2">
      <c r="E193" s="10" t="s">
        <v>21</v>
      </c>
    </row>
  </sheetData>
  <mergeCells count="1">
    <mergeCell ref="B1:C1"/>
  </mergeCells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B3B2-B8AC-CF40-858E-3943B5C575DF}">
  <dimension ref="B1:F4"/>
  <sheetViews>
    <sheetView workbookViewId="0">
      <selection activeCell="E14" sqref="E14"/>
    </sheetView>
  </sheetViews>
  <sheetFormatPr baseColWidth="10" defaultRowHeight="16" x14ac:dyDescent="0.2"/>
  <cols>
    <col min="2" max="2" width="13" customWidth="1"/>
    <col min="3" max="3" width="44.33203125" customWidth="1"/>
    <col min="4" max="4" width="39" customWidth="1"/>
    <col min="5" max="5" width="15.33203125" customWidth="1"/>
    <col min="6" max="6" width="16" customWidth="1"/>
  </cols>
  <sheetData>
    <row r="1" spans="2:6" ht="18" x14ac:dyDescent="0.2">
      <c r="B1" s="73" t="s">
        <v>11</v>
      </c>
      <c r="C1" s="74" t="s">
        <v>86</v>
      </c>
      <c r="D1" s="74" t="s">
        <v>87</v>
      </c>
      <c r="E1" s="74" t="s">
        <v>1</v>
      </c>
      <c r="F1" s="82" t="s">
        <v>88</v>
      </c>
    </row>
    <row r="2" spans="2:6" ht="35" customHeight="1" x14ac:dyDescent="0.2">
      <c r="B2" s="75">
        <v>1</v>
      </c>
      <c r="C2" s="78" t="s">
        <v>91</v>
      </c>
      <c r="D2" s="81" t="s">
        <v>92</v>
      </c>
      <c r="E2" s="79" t="s">
        <v>94</v>
      </c>
      <c r="F2" s="83" t="s">
        <v>112</v>
      </c>
    </row>
    <row r="3" spans="2:6" ht="34" x14ac:dyDescent="0.2">
      <c r="B3" s="75">
        <v>2</v>
      </c>
      <c r="C3" s="78" t="s">
        <v>89</v>
      </c>
      <c r="D3" s="81" t="s">
        <v>93</v>
      </c>
      <c r="E3" s="79" t="s">
        <v>94</v>
      </c>
      <c r="F3" s="83" t="s">
        <v>95</v>
      </c>
    </row>
    <row r="4" spans="2:6" ht="39" customHeight="1" thickBot="1" x14ac:dyDescent="0.25">
      <c r="B4" s="76">
        <v>3</v>
      </c>
      <c r="C4" s="77" t="s">
        <v>90</v>
      </c>
      <c r="D4" s="77" t="str">
        <f>D2</f>
        <v>example@mail - сейчас проходит/не должно проходить</v>
      </c>
      <c r="E4" s="80" t="s">
        <v>94</v>
      </c>
      <c r="F4" s="84" t="s">
        <v>112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Дефекты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cp:lastPrinted>2020-04-20T08:32:46Z</cp:lastPrinted>
  <dcterms:created xsi:type="dcterms:W3CDTF">2020-04-19T17:59:53Z</dcterms:created>
  <dcterms:modified xsi:type="dcterms:W3CDTF">2020-04-20T08:35:13Z</dcterms:modified>
</cp:coreProperties>
</file>