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b0a5a3d88cefcc/Desktop/"/>
    </mc:Choice>
  </mc:AlternateContent>
  <xr:revisionPtr revIDLastSave="0" documentId="8_{0BE4D71A-01C4-44D7-A085-8B7B9C180534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full_web" sheetId="1" r:id="rId1"/>
    <sheet name="Pivot" sheetId="3" r:id="rId2"/>
    <sheet name="Paid" sheetId="4" r:id="rId3"/>
    <sheet name="Distribution" sheetId="5" r:id="rId4"/>
    <sheet name="Probability" sheetId="8" r:id="rId5"/>
  </sheets>
  <definedNames>
    <definedName name="_xlnm._FilterDatabase" localSheetId="3" hidden="1">Distribution!$A$1:$B$1119</definedName>
    <definedName name="_xlnm._FilterDatabase" localSheetId="0" hidden="1">full_web!$A$1:$I$1119</definedName>
    <definedName name="_xlnm._FilterDatabase" localSheetId="4" hidden="1">Probability!$A$1:$A$1119</definedName>
    <definedName name="_xlchart.v1.0" hidden="1">Distribution!$B$1</definedName>
    <definedName name="_xlchart.v1.1" hidden="1">Distribution!$B$2:$B$1395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2" i="8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J3" i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3" i="4"/>
  <c r="K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3" i="4"/>
  <c r="J2" i="4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J1118" i="1" l="1"/>
  <c r="J1119" i="1"/>
  <c r="J897" i="1"/>
  <c r="J1110" i="1"/>
  <c r="J1106" i="1"/>
  <c r="J1102" i="1"/>
  <c r="J1098" i="1"/>
  <c r="J1094" i="1"/>
  <c r="J1090" i="1"/>
  <c r="J1086" i="1"/>
  <c r="J1082" i="1"/>
  <c r="J1078" i="1"/>
  <c r="J1074" i="1"/>
  <c r="J1070" i="1"/>
  <c r="J1066" i="1"/>
  <c r="J1062" i="1"/>
  <c r="J1058" i="1"/>
  <c r="J1054" i="1"/>
  <c r="J1050" i="1"/>
  <c r="J1046" i="1"/>
  <c r="J1042" i="1"/>
  <c r="J1038" i="1"/>
  <c r="J1034" i="1"/>
  <c r="J1030" i="1"/>
  <c r="J1026" i="1"/>
  <c r="J1021" i="1"/>
  <c r="J1013" i="1"/>
  <c r="J997" i="1"/>
  <c r="J981" i="1"/>
  <c r="J965" i="1"/>
  <c r="J949" i="1"/>
  <c r="J933" i="1"/>
  <c r="J917" i="1"/>
  <c r="J901" i="1"/>
  <c r="J1114" i="1"/>
  <c r="J1117" i="1"/>
  <c r="J1113" i="1"/>
  <c r="J1109" i="1"/>
  <c r="J1105" i="1"/>
  <c r="J1101" i="1"/>
  <c r="J1097" i="1"/>
  <c r="J1093" i="1"/>
  <c r="J1089" i="1"/>
  <c r="J1085" i="1"/>
  <c r="J1081" i="1"/>
  <c r="J1077" i="1"/>
  <c r="J1073" i="1"/>
  <c r="J1069" i="1"/>
  <c r="J1065" i="1"/>
  <c r="J1061" i="1"/>
  <c r="J1057" i="1"/>
  <c r="J1053" i="1"/>
  <c r="J1049" i="1"/>
  <c r="J1045" i="1"/>
  <c r="J1041" i="1"/>
  <c r="J1037" i="1"/>
  <c r="J1033" i="1"/>
  <c r="J1029" i="1"/>
  <c r="J1025" i="1"/>
  <c r="J1020" i="1"/>
  <c r="J1009" i="1"/>
  <c r="J993" i="1"/>
  <c r="J977" i="1"/>
  <c r="J961" i="1"/>
  <c r="J945" i="1"/>
  <c r="J929" i="1"/>
  <c r="J913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88" i="1"/>
  <c r="J92" i="1"/>
  <c r="J96" i="1"/>
  <c r="J100" i="1"/>
  <c r="J104" i="1"/>
  <c r="J108" i="1"/>
  <c r="J112" i="1"/>
  <c r="J116" i="1"/>
  <c r="J120" i="1"/>
  <c r="J124" i="1"/>
  <c r="J128" i="1"/>
  <c r="J132" i="1"/>
  <c r="J136" i="1"/>
  <c r="J140" i="1"/>
  <c r="J144" i="1"/>
  <c r="J148" i="1"/>
  <c r="J152" i="1"/>
  <c r="J156" i="1"/>
  <c r="J160" i="1"/>
  <c r="J164" i="1"/>
  <c r="J168" i="1"/>
  <c r="J172" i="1"/>
  <c r="J176" i="1"/>
  <c r="J180" i="1"/>
  <c r="J184" i="1"/>
  <c r="J188" i="1"/>
  <c r="J192" i="1"/>
  <c r="J196" i="1"/>
  <c r="J200" i="1"/>
  <c r="J204" i="1"/>
  <c r="J208" i="1"/>
  <c r="J212" i="1"/>
  <c r="J216" i="1"/>
  <c r="J220" i="1"/>
  <c r="J224" i="1"/>
  <c r="J228" i="1"/>
  <c r="J232" i="1"/>
  <c r="J236" i="1"/>
  <c r="J240" i="1"/>
  <c r="J244" i="1"/>
  <c r="J248" i="1"/>
  <c r="J252" i="1"/>
  <c r="J256" i="1"/>
  <c r="J260" i="1"/>
  <c r="J264" i="1"/>
  <c r="J268" i="1"/>
  <c r="J272" i="1"/>
  <c r="J276" i="1"/>
  <c r="J280" i="1"/>
  <c r="J284" i="1"/>
  <c r="J288" i="1"/>
  <c r="J292" i="1"/>
  <c r="J296" i="1"/>
  <c r="J300" i="1"/>
  <c r="J304" i="1"/>
  <c r="J308" i="1"/>
  <c r="J312" i="1"/>
  <c r="J316" i="1"/>
  <c r="J320" i="1"/>
  <c r="J324" i="1"/>
  <c r="J328" i="1"/>
  <c r="J332" i="1"/>
  <c r="J336" i="1"/>
  <c r="J340" i="1"/>
  <c r="J344" i="1"/>
  <c r="J348" i="1"/>
  <c r="J352" i="1"/>
  <c r="J356" i="1"/>
  <c r="J360" i="1"/>
  <c r="J364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7" i="1"/>
  <c r="J141" i="1"/>
  <c r="J145" i="1"/>
  <c r="J149" i="1"/>
  <c r="J153" i="1"/>
  <c r="J157" i="1"/>
  <c r="J161" i="1"/>
  <c r="J165" i="1"/>
  <c r="J169" i="1"/>
  <c r="J173" i="1"/>
  <c r="J177" i="1"/>
  <c r="J181" i="1"/>
  <c r="J185" i="1"/>
  <c r="J189" i="1"/>
  <c r="J193" i="1"/>
  <c r="J197" i="1"/>
  <c r="J201" i="1"/>
  <c r="J205" i="1"/>
  <c r="J209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J353" i="1"/>
  <c r="J357" i="1"/>
  <c r="J361" i="1"/>
  <c r="J365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1" i="1"/>
  <c r="J47" i="1"/>
  <c r="J63" i="1"/>
  <c r="J79" i="1"/>
  <c r="J95" i="1"/>
  <c r="J111" i="1"/>
  <c r="J127" i="1"/>
  <c r="J143" i="1"/>
  <c r="J159" i="1"/>
  <c r="J175" i="1"/>
  <c r="J191" i="1"/>
  <c r="J207" i="1"/>
  <c r="J223" i="1"/>
  <c r="J239" i="1"/>
  <c r="J255" i="1"/>
  <c r="J271" i="1"/>
  <c r="J287" i="1"/>
  <c r="J303" i="1"/>
  <c r="J319" i="1"/>
  <c r="J334" i="1"/>
  <c r="J342" i="1"/>
  <c r="J350" i="1"/>
  <c r="J358" i="1"/>
  <c r="J366" i="1"/>
  <c r="J370" i="1"/>
  <c r="J374" i="1"/>
  <c r="J378" i="1"/>
  <c r="J382" i="1"/>
  <c r="J386" i="1"/>
  <c r="J390" i="1"/>
  <c r="J394" i="1"/>
  <c r="J398" i="1"/>
  <c r="J402" i="1"/>
  <c r="J406" i="1"/>
  <c r="J410" i="1"/>
  <c r="J414" i="1"/>
  <c r="J418" i="1"/>
  <c r="J422" i="1"/>
  <c r="J426" i="1"/>
  <c r="J430" i="1"/>
  <c r="J434" i="1"/>
  <c r="J438" i="1"/>
  <c r="J442" i="1"/>
  <c r="J446" i="1"/>
  <c r="J450" i="1"/>
  <c r="J454" i="1"/>
  <c r="J458" i="1"/>
  <c r="J462" i="1"/>
  <c r="J466" i="1"/>
  <c r="J470" i="1"/>
  <c r="J474" i="1"/>
  <c r="J478" i="1"/>
  <c r="J482" i="1"/>
  <c r="J486" i="1"/>
  <c r="J490" i="1"/>
  <c r="J494" i="1"/>
  <c r="J498" i="1"/>
  <c r="J502" i="1"/>
  <c r="J506" i="1"/>
  <c r="J510" i="1"/>
  <c r="J514" i="1"/>
  <c r="J518" i="1"/>
  <c r="J522" i="1"/>
  <c r="J526" i="1"/>
  <c r="J530" i="1"/>
  <c r="J534" i="1"/>
  <c r="J538" i="1"/>
  <c r="J542" i="1"/>
  <c r="J546" i="1"/>
  <c r="J550" i="1"/>
  <c r="J554" i="1"/>
  <c r="J558" i="1"/>
  <c r="J562" i="1"/>
  <c r="J566" i="1"/>
  <c r="J570" i="1"/>
  <c r="J574" i="1"/>
  <c r="J578" i="1"/>
  <c r="J35" i="1"/>
  <c r="J51" i="1"/>
  <c r="J67" i="1"/>
  <c r="J83" i="1"/>
  <c r="J99" i="1"/>
  <c r="J115" i="1"/>
  <c r="J131" i="1"/>
  <c r="J147" i="1"/>
  <c r="J163" i="1"/>
  <c r="J179" i="1"/>
  <c r="J195" i="1"/>
  <c r="J211" i="1"/>
  <c r="J227" i="1"/>
  <c r="J243" i="1"/>
  <c r="J259" i="1"/>
  <c r="J275" i="1"/>
  <c r="J291" i="1"/>
  <c r="J307" i="1"/>
  <c r="J323" i="1"/>
  <c r="J335" i="1"/>
  <c r="J343" i="1"/>
  <c r="J351" i="1"/>
  <c r="J359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39" i="1"/>
  <c r="J55" i="1"/>
  <c r="J71" i="1"/>
  <c r="J87" i="1"/>
  <c r="J103" i="1"/>
  <c r="J119" i="1"/>
  <c r="J135" i="1"/>
  <c r="J151" i="1"/>
  <c r="J167" i="1"/>
  <c r="J183" i="1"/>
  <c r="J199" i="1"/>
  <c r="J215" i="1"/>
  <c r="J231" i="1"/>
  <c r="J247" i="1"/>
  <c r="J263" i="1"/>
  <c r="J279" i="1"/>
  <c r="J295" i="1"/>
  <c r="J311" i="1"/>
  <c r="J327" i="1"/>
  <c r="J338" i="1"/>
  <c r="J346" i="1"/>
  <c r="J354" i="1"/>
  <c r="J362" i="1"/>
  <c r="J368" i="1"/>
  <c r="J372" i="1"/>
  <c r="J376" i="1"/>
  <c r="J380" i="1"/>
  <c r="J384" i="1"/>
  <c r="J388" i="1"/>
  <c r="J392" i="1"/>
  <c r="J396" i="1"/>
  <c r="J400" i="1"/>
  <c r="J404" i="1"/>
  <c r="J408" i="1"/>
  <c r="J412" i="1"/>
  <c r="J416" i="1"/>
  <c r="J420" i="1"/>
  <c r="J424" i="1"/>
  <c r="J428" i="1"/>
  <c r="J432" i="1"/>
  <c r="J436" i="1"/>
  <c r="J440" i="1"/>
  <c r="J444" i="1"/>
  <c r="J448" i="1"/>
  <c r="J452" i="1"/>
  <c r="J456" i="1"/>
  <c r="J460" i="1"/>
  <c r="J464" i="1"/>
  <c r="J468" i="1"/>
  <c r="J472" i="1"/>
  <c r="J476" i="1"/>
  <c r="J480" i="1"/>
  <c r="J484" i="1"/>
  <c r="J488" i="1"/>
  <c r="J492" i="1"/>
  <c r="J496" i="1"/>
  <c r="J500" i="1"/>
  <c r="J504" i="1"/>
  <c r="J508" i="1"/>
  <c r="J512" i="1"/>
  <c r="J516" i="1"/>
  <c r="J520" i="1"/>
  <c r="J524" i="1"/>
  <c r="J528" i="1"/>
  <c r="J532" i="1"/>
  <c r="J536" i="1"/>
  <c r="J540" i="1"/>
  <c r="J544" i="1"/>
  <c r="J548" i="1"/>
  <c r="J552" i="1"/>
  <c r="J556" i="1"/>
  <c r="J560" i="1"/>
  <c r="J564" i="1"/>
  <c r="J568" i="1"/>
  <c r="J572" i="1"/>
  <c r="J576" i="1"/>
  <c r="J580" i="1"/>
  <c r="J584" i="1"/>
  <c r="J588" i="1"/>
  <c r="J592" i="1"/>
  <c r="J596" i="1"/>
  <c r="J600" i="1"/>
  <c r="J604" i="1"/>
  <c r="J608" i="1"/>
  <c r="J612" i="1"/>
  <c r="J43" i="1"/>
  <c r="J59" i="1"/>
  <c r="J75" i="1"/>
  <c r="J91" i="1"/>
  <c r="J107" i="1"/>
  <c r="J123" i="1"/>
  <c r="J139" i="1"/>
  <c r="J155" i="1"/>
  <c r="J171" i="1"/>
  <c r="J187" i="1"/>
  <c r="J203" i="1"/>
  <c r="J219" i="1"/>
  <c r="J235" i="1"/>
  <c r="J251" i="1"/>
  <c r="J267" i="1"/>
  <c r="J283" i="1"/>
  <c r="J299" i="1"/>
  <c r="J315" i="1"/>
  <c r="J331" i="1"/>
  <c r="J339" i="1"/>
  <c r="J347" i="1"/>
  <c r="J355" i="1"/>
  <c r="J363" i="1"/>
  <c r="J369" i="1"/>
  <c r="J373" i="1"/>
  <c r="J377" i="1"/>
  <c r="J393" i="1"/>
  <c r="J409" i="1"/>
  <c r="J425" i="1"/>
  <c r="J441" i="1"/>
  <c r="J457" i="1"/>
  <c r="J473" i="1"/>
  <c r="J489" i="1"/>
  <c r="J505" i="1"/>
  <c r="J521" i="1"/>
  <c r="J537" i="1"/>
  <c r="J553" i="1"/>
  <c r="J569" i="1"/>
  <c r="J582" i="1"/>
  <c r="J590" i="1"/>
  <c r="J598" i="1"/>
  <c r="J606" i="1"/>
  <c r="J614" i="1"/>
  <c r="J618" i="1"/>
  <c r="J622" i="1"/>
  <c r="J626" i="1"/>
  <c r="J630" i="1"/>
  <c r="J634" i="1"/>
  <c r="J638" i="1"/>
  <c r="J642" i="1"/>
  <c r="J646" i="1"/>
  <c r="J650" i="1"/>
  <c r="J654" i="1"/>
  <c r="J658" i="1"/>
  <c r="J662" i="1"/>
  <c r="J666" i="1"/>
  <c r="J670" i="1"/>
  <c r="J674" i="1"/>
  <c r="J678" i="1"/>
  <c r="J682" i="1"/>
  <c r="J686" i="1"/>
  <c r="J690" i="1"/>
  <c r="J694" i="1"/>
  <c r="J698" i="1"/>
  <c r="J702" i="1"/>
  <c r="J706" i="1"/>
  <c r="J710" i="1"/>
  <c r="J714" i="1"/>
  <c r="J718" i="1"/>
  <c r="J722" i="1"/>
  <c r="J726" i="1"/>
  <c r="J730" i="1"/>
  <c r="J734" i="1"/>
  <c r="J738" i="1"/>
  <c r="J742" i="1"/>
  <c r="J746" i="1"/>
  <c r="J750" i="1"/>
  <c r="J754" i="1"/>
  <c r="J758" i="1"/>
  <c r="J762" i="1"/>
  <c r="J766" i="1"/>
  <c r="J770" i="1"/>
  <c r="J774" i="1"/>
  <c r="J778" i="1"/>
  <c r="J782" i="1"/>
  <c r="J786" i="1"/>
  <c r="J790" i="1"/>
  <c r="J794" i="1"/>
  <c r="J798" i="1"/>
  <c r="J802" i="1"/>
  <c r="J806" i="1"/>
  <c r="J810" i="1"/>
  <c r="J814" i="1"/>
  <c r="J818" i="1"/>
  <c r="J822" i="1"/>
  <c r="J826" i="1"/>
  <c r="J830" i="1"/>
  <c r="J834" i="1"/>
  <c r="J838" i="1"/>
  <c r="J842" i="1"/>
  <c r="J846" i="1"/>
  <c r="J850" i="1"/>
  <c r="J854" i="1"/>
  <c r="J858" i="1"/>
  <c r="J862" i="1"/>
  <c r="J866" i="1"/>
  <c r="J870" i="1"/>
  <c r="J874" i="1"/>
  <c r="J878" i="1"/>
  <c r="J882" i="1"/>
  <c r="J886" i="1"/>
  <c r="J890" i="1"/>
  <c r="J894" i="1"/>
  <c r="J898" i="1"/>
  <c r="J902" i="1"/>
  <c r="J906" i="1"/>
  <c r="J910" i="1"/>
  <c r="J914" i="1"/>
  <c r="J918" i="1"/>
  <c r="J922" i="1"/>
  <c r="J926" i="1"/>
  <c r="J930" i="1"/>
  <c r="J934" i="1"/>
  <c r="J938" i="1"/>
  <c r="J942" i="1"/>
  <c r="J946" i="1"/>
  <c r="J950" i="1"/>
  <c r="J954" i="1"/>
  <c r="J958" i="1"/>
  <c r="J962" i="1"/>
  <c r="J966" i="1"/>
  <c r="J970" i="1"/>
  <c r="J974" i="1"/>
  <c r="J978" i="1"/>
  <c r="J982" i="1"/>
  <c r="J986" i="1"/>
  <c r="J990" i="1"/>
  <c r="J994" i="1"/>
  <c r="J998" i="1"/>
  <c r="J1002" i="1"/>
  <c r="J1006" i="1"/>
  <c r="J1010" i="1"/>
  <c r="J1014" i="1"/>
  <c r="J381" i="1"/>
  <c r="J397" i="1"/>
  <c r="J413" i="1"/>
  <c r="J429" i="1"/>
  <c r="J445" i="1"/>
  <c r="J461" i="1"/>
  <c r="J477" i="1"/>
  <c r="J493" i="1"/>
  <c r="J509" i="1"/>
  <c r="J525" i="1"/>
  <c r="J541" i="1"/>
  <c r="J557" i="1"/>
  <c r="J573" i="1"/>
  <c r="J585" i="1"/>
  <c r="J593" i="1"/>
  <c r="J601" i="1"/>
  <c r="J609" i="1"/>
  <c r="J615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J671" i="1"/>
  <c r="J675" i="1"/>
  <c r="J679" i="1"/>
  <c r="J683" i="1"/>
  <c r="J687" i="1"/>
  <c r="J691" i="1"/>
  <c r="J695" i="1"/>
  <c r="J699" i="1"/>
  <c r="J703" i="1"/>
  <c r="J707" i="1"/>
  <c r="J711" i="1"/>
  <c r="J715" i="1"/>
  <c r="J719" i="1"/>
  <c r="J723" i="1"/>
  <c r="J727" i="1"/>
  <c r="J731" i="1"/>
  <c r="J735" i="1"/>
  <c r="J739" i="1"/>
  <c r="J743" i="1"/>
  <c r="J747" i="1"/>
  <c r="J751" i="1"/>
  <c r="J755" i="1"/>
  <c r="J759" i="1"/>
  <c r="J763" i="1"/>
  <c r="J767" i="1"/>
  <c r="J771" i="1"/>
  <c r="J775" i="1"/>
  <c r="J779" i="1"/>
  <c r="J783" i="1"/>
  <c r="J787" i="1"/>
  <c r="J791" i="1"/>
  <c r="J795" i="1"/>
  <c r="J799" i="1"/>
  <c r="J803" i="1"/>
  <c r="J807" i="1"/>
  <c r="J811" i="1"/>
  <c r="J815" i="1"/>
  <c r="J819" i="1"/>
  <c r="J823" i="1"/>
  <c r="J827" i="1"/>
  <c r="J831" i="1"/>
  <c r="J835" i="1"/>
  <c r="J839" i="1"/>
  <c r="J843" i="1"/>
  <c r="J847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903" i="1"/>
  <c r="J907" i="1"/>
  <c r="J911" i="1"/>
  <c r="J915" i="1"/>
  <c r="J919" i="1"/>
  <c r="J923" i="1"/>
  <c r="J927" i="1"/>
  <c r="J931" i="1"/>
  <c r="J935" i="1"/>
  <c r="J939" i="1"/>
  <c r="J943" i="1"/>
  <c r="J947" i="1"/>
  <c r="J951" i="1"/>
  <c r="J955" i="1"/>
  <c r="J959" i="1"/>
  <c r="J963" i="1"/>
  <c r="J967" i="1"/>
  <c r="J971" i="1"/>
  <c r="J975" i="1"/>
  <c r="J979" i="1"/>
  <c r="J983" i="1"/>
  <c r="J987" i="1"/>
  <c r="J991" i="1"/>
  <c r="J995" i="1"/>
  <c r="J999" i="1"/>
  <c r="J1003" i="1"/>
  <c r="J1007" i="1"/>
  <c r="J1011" i="1"/>
  <c r="J1015" i="1"/>
  <c r="J1019" i="1"/>
  <c r="J1023" i="1"/>
  <c r="J385" i="1"/>
  <c r="J401" i="1"/>
  <c r="J417" i="1"/>
  <c r="J433" i="1"/>
  <c r="J449" i="1"/>
  <c r="J465" i="1"/>
  <c r="J481" i="1"/>
  <c r="J497" i="1"/>
  <c r="J513" i="1"/>
  <c r="J529" i="1"/>
  <c r="J545" i="1"/>
  <c r="J561" i="1"/>
  <c r="J577" i="1"/>
  <c r="J586" i="1"/>
  <c r="J594" i="1"/>
  <c r="J602" i="1"/>
  <c r="J610" i="1"/>
  <c r="J616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68" i="1"/>
  <c r="J672" i="1"/>
  <c r="J676" i="1"/>
  <c r="J680" i="1"/>
  <c r="J684" i="1"/>
  <c r="J688" i="1"/>
  <c r="J692" i="1"/>
  <c r="J696" i="1"/>
  <c r="J700" i="1"/>
  <c r="J704" i="1"/>
  <c r="J708" i="1"/>
  <c r="J712" i="1"/>
  <c r="J716" i="1"/>
  <c r="J720" i="1"/>
  <c r="J724" i="1"/>
  <c r="J728" i="1"/>
  <c r="J732" i="1"/>
  <c r="J736" i="1"/>
  <c r="J740" i="1"/>
  <c r="J744" i="1"/>
  <c r="J748" i="1"/>
  <c r="J752" i="1"/>
  <c r="J756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840" i="1"/>
  <c r="J844" i="1"/>
  <c r="J848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389" i="1"/>
  <c r="J405" i="1"/>
  <c r="J421" i="1"/>
  <c r="J437" i="1"/>
  <c r="J453" i="1"/>
  <c r="J469" i="1"/>
  <c r="J485" i="1"/>
  <c r="J501" i="1"/>
  <c r="J517" i="1"/>
  <c r="J533" i="1"/>
  <c r="J549" i="1"/>
  <c r="J565" i="1"/>
  <c r="J581" i="1"/>
  <c r="J589" i="1"/>
  <c r="J597" i="1"/>
  <c r="J605" i="1"/>
  <c r="J613" i="1"/>
  <c r="J617" i="1"/>
  <c r="J621" i="1"/>
  <c r="J625" i="1"/>
  <c r="J629" i="1"/>
  <c r="J633" i="1"/>
  <c r="J637" i="1"/>
  <c r="J641" i="1"/>
  <c r="J645" i="1"/>
  <c r="J649" i="1"/>
  <c r="J653" i="1"/>
  <c r="J657" i="1"/>
  <c r="J661" i="1"/>
  <c r="J665" i="1"/>
  <c r="J669" i="1"/>
  <c r="J673" i="1"/>
  <c r="J677" i="1"/>
  <c r="J681" i="1"/>
  <c r="J685" i="1"/>
  <c r="J689" i="1"/>
  <c r="J693" i="1"/>
  <c r="J697" i="1"/>
  <c r="J701" i="1"/>
  <c r="J705" i="1"/>
  <c r="J709" i="1"/>
  <c r="J713" i="1"/>
  <c r="J717" i="1"/>
  <c r="J721" i="1"/>
  <c r="J725" i="1"/>
  <c r="J729" i="1"/>
  <c r="J733" i="1"/>
  <c r="J737" i="1"/>
  <c r="J741" i="1"/>
  <c r="J745" i="1"/>
  <c r="J749" i="1"/>
  <c r="J753" i="1"/>
  <c r="J757" i="1"/>
  <c r="J761" i="1"/>
  <c r="J765" i="1"/>
  <c r="J769" i="1"/>
  <c r="J773" i="1"/>
  <c r="J777" i="1"/>
  <c r="J781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1116" i="1"/>
  <c r="J1112" i="1"/>
  <c r="J1108" i="1"/>
  <c r="J1104" i="1"/>
  <c r="J1100" i="1"/>
  <c r="J1096" i="1"/>
  <c r="J1092" i="1"/>
  <c r="J1088" i="1"/>
  <c r="J1084" i="1"/>
  <c r="J1080" i="1"/>
  <c r="J1076" i="1"/>
  <c r="J1072" i="1"/>
  <c r="J1068" i="1"/>
  <c r="J1064" i="1"/>
  <c r="J1060" i="1"/>
  <c r="J1056" i="1"/>
  <c r="J1052" i="1"/>
  <c r="J1048" i="1"/>
  <c r="J1044" i="1"/>
  <c r="J1040" i="1"/>
  <c r="J1036" i="1"/>
  <c r="J1032" i="1"/>
  <c r="J1028" i="1"/>
  <c r="J1024" i="1"/>
  <c r="J1018" i="1"/>
  <c r="J1005" i="1"/>
  <c r="J989" i="1"/>
  <c r="J973" i="1"/>
  <c r="J957" i="1"/>
  <c r="J941" i="1"/>
  <c r="J925" i="1"/>
  <c r="J909" i="1"/>
  <c r="J893" i="1"/>
  <c r="J1115" i="1"/>
  <c r="J1111" i="1"/>
  <c r="J1107" i="1"/>
  <c r="J1103" i="1"/>
  <c r="J1099" i="1"/>
  <c r="J1095" i="1"/>
  <c r="J1091" i="1"/>
  <c r="J1087" i="1"/>
  <c r="J1083" i="1"/>
  <c r="J1079" i="1"/>
  <c r="J1075" i="1"/>
  <c r="J1071" i="1"/>
  <c r="J1067" i="1"/>
  <c r="J1063" i="1"/>
  <c r="J1059" i="1"/>
  <c r="J1055" i="1"/>
  <c r="J1051" i="1"/>
  <c r="J1047" i="1"/>
  <c r="J1043" i="1"/>
  <c r="J1039" i="1"/>
  <c r="J1035" i="1"/>
  <c r="J1031" i="1"/>
  <c r="J1027" i="1"/>
  <c r="J1022" i="1"/>
  <c r="J1017" i="1"/>
  <c r="J1001" i="1"/>
  <c r="J985" i="1"/>
  <c r="J969" i="1"/>
  <c r="J953" i="1"/>
  <c r="J937" i="1"/>
  <c r="J921" i="1"/>
  <c r="J905" i="1"/>
  <c r="J889" i="1"/>
</calcChain>
</file>

<file path=xl/sharedStrings.xml><?xml version="1.0" encoding="utf-8"?>
<sst xmlns="http://schemas.openxmlformats.org/spreadsheetml/2006/main" count="3944" uniqueCount="297">
  <si>
    <t>Date</t>
  </si>
  <si>
    <t>Users</t>
  </si>
  <si>
    <t>New Users</t>
  </si>
  <si>
    <t>Sessions</t>
  </si>
  <si>
    <t>Bounce Rate</t>
  </si>
  <si>
    <t>Pages / Session</t>
  </si>
  <si>
    <t>Avg. Session Duration</t>
  </si>
  <si>
    <t>Organic Search</t>
  </si>
  <si>
    <t>Referral</t>
  </si>
  <si>
    <t>Social</t>
  </si>
  <si>
    <t>(Other)</t>
  </si>
  <si>
    <t>Conversions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</si>
  <si>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</si>
  <si>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</si>
  <si>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</si>
  <si>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</si>
  <si>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</si>
  <si>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</si>
  <si>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</si>
  <si>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</si>
  <si>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</si>
  <si>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</si>
  <si>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</si>
  <si>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</si>
  <si>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</si>
  <si>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</si>
  <si>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</si>
  <si>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</si>
  <si>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</si>
  <si>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</si>
  <si>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</si>
  <si>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</si>
  <si>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</si>
  <si>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</si>
  <si>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</si>
  <si>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</si>
  <si>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</si>
  <si>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</si>
  <si>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</si>
  <si>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</si>
  <si>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</si>
  <si>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</si>
  <si>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</si>
  <si>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</si>
  <si>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</si>
  <si>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</si>
  <si>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</si>
  <si>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</si>
  <si>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</si>
  <si>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</si>
  <si>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</si>
  <si>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</si>
  <si>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</si>
  <si>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</si>
  <si>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</si>
  <si>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</si>
  <si>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</si>
  <si>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</si>
  <si>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</si>
  <si>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</si>
  <si>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</si>
  <si>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</si>
  <si>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</si>
  <si>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</si>
  <si>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</si>
  <si>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</si>
  <si>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</si>
  <si>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</si>
  <si>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</si>
  <si>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</si>
  <si>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</si>
  <si>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</si>
  <si>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</si>
  <si>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</si>
  <si>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</si>
  <si>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</si>
  <si>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</si>
  <si>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</si>
  <si>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</si>
  <si>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</si>
  <si>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</si>
  <si>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</si>
  <si>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</si>
  <si>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</si>
  <si>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</si>
  <si>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</si>
  <si>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</si>
  <si>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</si>
  <si>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</si>
  <si>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</si>
  <si>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</si>
  <si>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</si>
  <si>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</si>
  <si>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</si>
  <si>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</si>
  <si>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</si>
  <si>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</si>
  <si>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</si>
  <si>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</si>
  <si>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</si>
  <si>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</si>
  <si>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</si>
  <si>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</si>
  <si>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</si>
  <si>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</si>
  <si>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</si>
  <si>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</si>
  <si>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</si>
  <si>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</si>
  <si>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</si>
  <si>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</si>
  <si>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</si>
  <si>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</si>
  <si>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</si>
  <si>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</si>
  <si>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</si>
  <si>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</si>
  <si>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</si>
  <si>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</si>
  <si>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</si>
  <si>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</si>
  <si>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</si>
  <si>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</si>
  <si>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</si>
  <si>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</si>
  <si>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</si>
  <si>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</si>
  <si>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</si>
  <si>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</si>
  <si>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</si>
  <si>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</si>
  <si>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</si>
  <si>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</si>
  <si>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</si>
  <si>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</si>
  <si>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</si>
  <si>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</si>
  <si>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</si>
  <si>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</si>
  <si>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</si>
  <si>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</si>
  <si>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</si>
  <si>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</si>
  <si>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</si>
  <si>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</si>
  <si>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</si>
  <si>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</si>
  <si>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</si>
  <si>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</si>
  <si>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</si>
  <si>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</si>
  <si>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</si>
  <si>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</si>
  <si>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</si>
  <si>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</si>
  <si>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</si>
  <si>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</si>
  <si>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</si>
  <si>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</si>
  <si>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</si>
  <si>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</si>
  <si>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</si>
  <si>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</si>
  <si>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</si>
  <si>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</si>
  <si>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</si>
  <si>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</si>
  <si>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</si>
  <si>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</si>
  <si>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</si>
  <si>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</si>
  <si>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</si>
  <si>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</si>
  <si>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</si>
  <si>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</si>
  <si>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</si>
  <si>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</si>
  <si>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</si>
  <si>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</si>
  <si>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</si>
  <si>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</si>
  <si>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</si>
  <si>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</si>
  <si>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</si>
  <si>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</si>
  <si>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</si>
  <si>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</si>
  <si>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</si>
  <si>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</si>
  <si>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</si>
  <si>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</si>
  <si>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</si>
  <si>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</si>
  <si>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</si>
  <si>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</si>
  <si>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</si>
  <si>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</si>
  <si>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</si>
  <si>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</si>
  <si>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</si>
  <si>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</si>
  <si>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</si>
  <si>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</si>
  <si>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</si>
  <si>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</si>
  <si>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</si>
  <si>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</si>
  <si>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</si>
  <si>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</si>
  <si>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</si>
  <si>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</si>
  <si>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</si>
  <si>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</si>
  <si>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</si>
  <si>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</si>
  <si>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</si>
  <si>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</si>
  <si>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</si>
  <si>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</si>
  <si>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</si>
  <si>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</si>
  <si>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</si>
  <si>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</si>
  <si>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</si>
  <si>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</si>
  <si>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</si>
  <si>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</si>
  <si>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</si>
  <si>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</si>
  <si>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</si>
  <si>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</si>
  <si>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</si>
  <si>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</si>
  <si>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</si>
  <si>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</si>
  <si>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</si>
  <si>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</si>
  <si>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</si>
  <si>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</si>
  <si>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</si>
  <si>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</si>
  <si>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</si>
  <si>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</si>
  <si>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</si>
  <si>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</si>
  <si>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</si>
  <si>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</si>
  <si>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</si>
  <si>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</si>
  <si>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</si>
  <si>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</si>
  <si>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</si>
  <si>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</si>
  <si>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</si>
  <si>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</si>
  <si>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</si>
  <si>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</si>
  <si>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</si>
  <si>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</si>
  <si>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</si>
  <si>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</si>
  <si>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</si>
  <si>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</si>
  <si>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</si>
  <si>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</si>
  <si>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</si>
  <si>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</si>
  <si>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</si>
  <si>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</si>
  <si>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</si>
  <si>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</si>
  <si>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</si>
  <si>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</si>
  <si>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</si>
  <si>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</si>
  <si>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</si>
  <si>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</si>
  <si>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</si>
  <si>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</si>
  <si>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</si>
  <si>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</si>
  <si>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</si>
  <si>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</si>
  <si>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</si>
  <si>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</si>
  <si>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Channel</t>
  </si>
  <si>
    <t>Paid</t>
  </si>
  <si>
    <t>Sessions SUM</t>
  </si>
  <si>
    <t>Slope</t>
  </si>
  <si>
    <t>Row Labels</t>
  </si>
  <si>
    <t>Grand Total</t>
  </si>
  <si>
    <t>Sum of Sessions</t>
  </si>
  <si>
    <t>Sum of Conversions</t>
  </si>
  <si>
    <t>Conversion SUM</t>
  </si>
  <si>
    <t>Index</t>
  </si>
  <si>
    <t>Reverse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</si>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</sst>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16" fillId="0" borderId="0" xfId="0" applyFont="1" applyAlignment="1">
      <alignment horizontal="center" vertical="center" wrapText="1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vertical="center" wrapText="1"/>
    </xf>
    <xf numFmtId="10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full_web!$J$1</c:f>
              <c:strCache>
                <c:ptCount val="1"/>
                <c:pt idx="0">
                  <c:v>Slope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full_web!$B$2:$B$1395</c:f>
              <c:strCache>
                <c:ptCount val="1118"/>
                <c:pt idx="0">
                  <c:v>01/01/2022</c:v>
                </c:pt>
                <c:pt idx="1">
                  <c:v>01/01/2022</c:v>
                </c:pt>
                <c:pt idx="2">
                  <c:v>01/01/2022</c:v>
                </c:pt>
                <c:pt idx="3">
                  <c:v>01/01/2022</c:v>
                </c:pt>
                <c:pt idx="4">
                  <c:v>01/02/2022</c:v>
                </c:pt>
                <c:pt idx="5">
                  <c:v>01/02/2022</c:v>
                </c:pt>
                <c:pt idx="6">
                  <c:v>01/02/2022</c:v>
                </c:pt>
                <c:pt idx="7">
                  <c:v>01/02/2022</c:v>
                </c:pt>
                <c:pt idx="8">
                  <c:v>01/03/2022</c:v>
                </c:pt>
                <c:pt idx="9">
                  <c:v>01/03/2022</c:v>
                </c:pt>
                <c:pt idx="10">
                  <c:v>01/03/2022</c:v>
                </c:pt>
                <c:pt idx="11">
                  <c:v>01/03/2022</c:v>
                </c:pt>
                <c:pt idx="12">
                  <c:v>01/04/2022</c:v>
                </c:pt>
                <c:pt idx="13">
                  <c:v>01/04/2022</c:v>
                </c:pt>
                <c:pt idx="14">
                  <c:v>01/04/2022</c:v>
                </c:pt>
                <c:pt idx="15">
                  <c:v>01/04/2022</c:v>
                </c:pt>
                <c:pt idx="16">
                  <c:v>01/05/2022</c:v>
                </c:pt>
                <c:pt idx="17">
                  <c:v>01/05/2022</c:v>
                </c:pt>
                <c:pt idx="18">
                  <c:v>01/05/2022</c:v>
                </c:pt>
                <c:pt idx="19">
                  <c:v>01/05/2022</c:v>
                </c:pt>
                <c:pt idx="20">
                  <c:v>01/06/2022</c:v>
                </c:pt>
                <c:pt idx="21">
                  <c:v>01/06/2022</c:v>
                </c:pt>
                <c:pt idx="22">
                  <c:v>01/06/2022</c:v>
                </c:pt>
                <c:pt idx="23">
                  <c:v>01/06/2022</c:v>
                </c:pt>
                <c:pt idx="24">
                  <c:v>01/07/2022</c:v>
                </c:pt>
                <c:pt idx="25">
                  <c:v>01/07/2022</c:v>
                </c:pt>
                <c:pt idx="26">
                  <c:v>01/07/2022</c:v>
                </c:pt>
                <c:pt idx="27">
                  <c:v>01/07/2022</c:v>
                </c:pt>
                <c:pt idx="28">
                  <c:v>01/08/2022</c:v>
                </c:pt>
                <c:pt idx="29">
                  <c:v>01/08/2022</c:v>
                </c:pt>
                <c:pt idx="30">
                  <c:v>01/08/2022</c:v>
                </c:pt>
                <c:pt idx="31">
                  <c:v>01/08/2022</c:v>
                </c:pt>
                <c:pt idx="32">
                  <c:v>01/09/2022</c:v>
                </c:pt>
                <c:pt idx="33">
                  <c:v>01/09/2022</c:v>
                </c:pt>
                <c:pt idx="34">
                  <c:v>01/09/2022</c:v>
                </c:pt>
                <c:pt idx="35">
                  <c:v>01/09/2022</c:v>
                </c:pt>
                <c:pt idx="36">
                  <c:v>01/10/2022</c:v>
                </c:pt>
                <c:pt idx="37">
                  <c:v>01/10/2022</c:v>
                </c:pt>
                <c:pt idx="38">
                  <c:v>01/10/2022</c:v>
                </c:pt>
                <c:pt idx="39">
                  <c:v>01/10/2022</c:v>
                </c:pt>
                <c:pt idx="40">
                  <c:v>01/11/2022</c:v>
                </c:pt>
                <c:pt idx="41">
                  <c:v>01/11/2022</c:v>
                </c:pt>
                <c:pt idx="42">
                  <c:v>01/11/2022</c:v>
                </c:pt>
                <c:pt idx="43">
                  <c:v>01/11/2022</c:v>
                </c:pt>
                <c:pt idx="44">
                  <c:v>01/12/2022</c:v>
                </c:pt>
                <c:pt idx="45">
                  <c:v>01/12/2022</c:v>
                </c:pt>
                <c:pt idx="46">
                  <c:v>01/12/2022</c:v>
                </c:pt>
                <c:pt idx="47">
                  <c:v>01/12/2022</c:v>
                </c:pt>
                <c:pt idx="48">
                  <c:v>01/13/2022</c:v>
                </c:pt>
                <c:pt idx="49">
                  <c:v>01/13/2022</c:v>
                </c:pt>
                <c:pt idx="50">
                  <c:v>01/13/2022</c:v>
                </c:pt>
                <c:pt idx="51">
                  <c:v>01/13/2022</c:v>
                </c:pt>
                <c:pt idx="52">
                  <c:v>01/14/2022</c:v>
                </c:pt>
                <c:pt idx="53">
                  <c:v>01/14/2022</c:v>
                </c:pt>
                <c:pt idx="54">
                  <c:v>01/14/2022</c:v>
                </c:pt>
                <c:pt idx="55">
                  <c:v>01/14/2022</c:v>
                </c:pt>
                <c:pt idx="56">
                  <c:v>01/15/2022</c:v>
                </c:pt>
                <c:pt idx="57">
                  <c:v>01/15/2022</c:v>
                </c:pt>
                <c:pt idx="58">
                  <c:v>01/15/2022</c:v>
                </c:pt>
                <c:pt idx="59">
                  <c:v>01/15/2022</c:v>
                </c:pt>
                <c:pt idx="60">
                  <c:v>01/16/2022</c:v>
                </c:pt>
                <c:pt idx="61">
                  <c:v>01/16/2022</c:v>
                </c:pt>
                <c:pt idx="62">
                  <c:v>01/16/2022</c:v>
                </c:pt>
                <c:pt idx="63">
                  <c:v>01/16/2022</c:v>
                </c:pt>
                <c:pt idx="64">
                  <c:v>01/17/2022</c:v>
                </c:pt>
                <c:pt idx="65">
                  <c:v>01/17/2022</c:v>
                </c:pt>
                <c:pt idx="66">
                  <c:v>01/17/2022</c:v>
                </c:pt>
                <c:pt idx="67">
                  <c:v>01/17/2022</c:v>
                </c:pt>
                <c:pt idx="68">
                  <c:v>01/17/2022</c:v>
                </c:pt>
                <c:pt idx="69">
                  <c:v>01/18/2022</c:v>
                </c:pt>
                <c:pt idx="70">
                  <c:v>01/18/2022</c:v>
                </c:pt>
                <c:pt idx="71">
                  <c:v>01/18/2022</c:v>
                </c:pt>
                <c:pt idx="72">
                  <c:v>01/18/2022</c:v>
                </c:pt>
                <c:pt idx="73">
                  <c:v>01/19/2022</c:v>
                </c:pt>
                <c:pt idx="74">
                  <c:v>01/19/2022</c:v>
                </c:pt>
                <c:pt idx="75">
                  <c:v>01/19/2022</c:v>
                </c:pt>
                <c:pt idx="76">
                  <c:v>01/19/2022</c:v>
                </c:pt>
                <c:pt idx="77">
                  <c:v>01/20/2022</c:v>
                </c:pt>
                <c:pt idx="78">
                  <c:v>01/20/2022</c:v>
                </c:pt>
                <c:pt idx="79">
                  <c:v>01/20/2022</c:v>
                </c:pt>
                <c:pt idx="80">
                  <c:v>01/20/2022</c:v>
                </c:pt>
                <c:pt idx="81">
                  <c:v>01/21/2022</c:v>
                </c:pt>
                <c:pt idx="82">
                  <c:v>01/21/2022</c:v>
                </c:pt>
                <c:pt idx="83">
                  <c:v>01/21/2022</c:v>
                </c:pt>
                <c:pt idx="84">
                  <c:v>01/21/2022</c:v>
                </c:pt>
                <c:pt idx="85">
                  <c:v>01/22/2022</c:v>
                </c:pt>
                <c:pt idx="86">
                  <c:v>01/22/2022</c:v>
                </c:pt>
                <c:pt idx="87">
                  <c:v>01/22/2022</c:v>
                </c:pt>
                <c:pt idx="88">
                  <c:v>01/22/2022</c:v>
                </c:pt>
                <c:pt idx="89">
                  <c:v>01/23/2022</c:v>
                </c:pt>
                <c:pt idx="90">
                  <c:v>01/23/2022</c:v>
                </c:pt>
                <c:pt idx="91">
                  <c:v>01/23/2022</c:v>
                </c:pt>
                <c:pt idx="92">
                  <c:v>01/23/2022</c:v>
                </c:pt>
                <c:pt idx="93">
                  <c:v>01/24/2022</c:v>
                </c:pt>
                <c:pt idx="94">
                  <c:v>01/24/2022</c:v>
                </c:pt>
                <c:pt idx="95">
                  <c:v>01/24/2022</c:v>
                </c:pt>
                <c:pt idx="96">
                  <c:v>01/24/2022</c:v>
                </c:pt>
                <c:pt idx="97">
                  <c:v>01/25/2022</c:v>
                </c:pt>
                <c:pt idx="98">
                  <c:v>01/25/2022</c:v>
                </c:pt>
                <c:pt idx="99">
                  <c:v>01/25/2022</c:v>
                </c:pt>
                <c:pt idx="100">
                  <c:v>01/25/2022</c:v>
                </c:pt>
                <c:pt idx="101">
                  <c:v>01/26/2022</c:v>
                </c:pt>
                <c:pt idx="102">
                  <c:v>01/26/2022</c:v>
                </c:pt>
                <c:pt idx="103">
                  <c:v>01/26/2022</c:v>
                </c:pt>
                <c:pt idx="104">
                  <c:v>01/26/2022</c:v>
                </c:pt>
                <c:pt idx="105">
                  <c:v>01/27/2022</c:v>
                </c:pt>
                <c:pt idx="106">
                  <c:v>01/27/2022</c:v>
                </c:pt>
                <c:pt idx="107">
                  <c:v>01/27/2022</c:v>
                </c:pt>
                <c:pt idx="108">
                  <c:v>01/27/2022</c:v>
                </c:pt>
                <c:pt idx="109">
                  <c:v>01/27/2022</c:v>
                </c:pt>
                <c:pt idx="110">
                  <c:v>01/28/2022</c:v>
                </c:pt>
                <c:pt idx="111">
                  <c:v>01/28/2022</c:v>
                </c:pt>
                <c:pt idx="112">
                  <c:v>01/28/2022</c:v>
                </c:pt>
                <c:pt idx="113">
                  <c:v>01/28/2022</c:v>
                </c:pt>
                <c:pt idx="114">
                  <c:v>01/28/2022</c:v>
                </c:pt>
                <c:pt idx="115">
                  <c:v>01/29/2022</c:v>
                </c:pt>
                <c:pt idx="116">
                  <c:v>01/29/2022</c:v>
                </c:pt>
                <c:pt idx="117">
                  <c:v>01/29/2022</c:v>
                </c:pt>
                <c:pt idx="118">
                  <c:v>01/29/2022</c:v>
                </c:pt>
                <c:pt idx="119">
                  <c:v>01/29/2022</c:v>
                </c:pt>
                <c:pt idx="120">
                  <c:v>01/30/2022</c:v>
                </c:pt>
                <c:pt idx="121">
                  <c:v>01/30/2022</c:v>
                </c:pt>
                <c:pt idx="122">
                  <c:v>01/30/2022</c:v>
                </c:pt>
                <c:pt idx="123">
                  <c:v>01/30/2022</c:v>
                </c:pt>
                <c:pt idx="124">
                  <c:v>01/31/2022</c:v>
                </c:pt>
                <c:pt idx="125">
                  <c:v>01/31/2022</c:v>
                </c:pt>
                <c:pt idx="126">
                  <c:v>01/31/2022</c:v>
                </c:pt>
                <c:pt idx="127">
                  <c:v>01/31/2022</c:v>
                </c:pt>
                <c:pt idx="128">
                  <c:v>02/01/2022</c:v>
                </c:pt>
                <c:pt idx="129">
                  <c:v>02/01/2022</c:v>
                </c:pt>
                <c:pt idx="130">
                  <c:v>02/01/2022</c:v>
                </c:pt>
                <c:pt idx="131">
                  <c:v>02/01/2022</c:v>
                </c:pt>
                <c:pt idx="132">
                  <c:v>02/02/2022</c:v>
                </c:pt>
                <c:pt idx="133">
                  <c:v>02/02/2022</c:v>
                </c:pt>
                <c:pt idx="134">
                  <c:v>02/02/2022</c:v>
                </c:pt>
                <c:pt idx="135">
                  <c:v>02/02/2022</c:v>
                </c:pt>
                <c:pt idx="136">
                  <c:v>02/03/2022</c:v>
                </c:pt>
                <c:pt idx="137">
                  <c:v>02/03/2022</c:v>
                </c:pt>
                <c:pt idx="138">
                  <c:v>02/03/2022</c:v>
                </c:pt>
                <c:pt idx="139">
                  <c:v>02/03/2022</c:v>
                </c:pt>
                <c:pt idx="140">
                  <c:v>02/04/2022</c:v>
                </c:pt>
                <c:pt idx="141">
                  <c:v>02/04/2022</c:v>
                </c:pt>
                <c:pt idx="142">
                  <c:v>02/04/2022</c:v>
                </c:pt>
                <c:pt idx="143">
                  <c:v>02/04/2022</c:v>
                </c:pt>
                <c:pt idx="144">
                  <c:v>02/05/2022</c:v>
                </c:pt>
                <c:pt idx="145">
                  <c:v>02/05/2022</c:v>
                </c:pt>
                <c:pt idx="146">
                  <c:v>02/05/2022</c:v>
                </c:pt>
                <c:pt idx="147">
                  <c:v>02/05/2022</c:v>
                </c:pt>
                <c:pt idx="148">
                  <c:v>02/06/2022</c:v>
                </c:pt>
                <c:pt idx="149">
                  <c:v>02/06/2022</c:v>
                </c:pt>
                <c:pt idx="150">
                  <c:v>02/06/2022</c:v>
                </c:pt>
                <c:pt idx="151">
                  <c:v>02/06/2022</c:v>
                </c:pt>
                <c:pt idx="152">
                  <c:v>02/07/2022</c:v>
                </c:pt>
                <c:pt idx="153">
                  <c:v>02/07/2022</c:v>
                </c:pt>
                <c:pt idx="154">
                  <c:v>02/07/2022</c:v>
                </c:pt>
                <c:pt idx="155">
                  <c:v>02/07/2022</c:v>
                </c:pt>
                <c:pt idx="156">
                  <c:v>02/08/2022</c:v>
                </c:pt>
                <c:pt idx="157">
                  <c:v>02/08/2022</c:v>
                </c:pt>
                <c:pt idx="158">
                  <c:v>02/08/2022</c:v>
                </c:pt>
                <c:pt idx="159">
                  <c:v>02/08/2022</c:v>
                </c:pt>
                <c:pt idx="160">
                  <c:v>02/09/2022</c:v>
                </c:pt>
                <c:pt idx="161">
                  <c:v>02/09/2022</c:v>
                </c:pt>
                <c:pt idx="162">
                  <c:v>02/09/2022</c:v>
                </c:pt>
                <c:pt idx="163">
                  <c:v>02/09/2022</c:v>
                </c:pt>
                <c:pt idx="164">
                  <c:v>02/10/2022</c:v>
                </c:pt>
                <c:pt idx="165">
                  <c:v>02/10/2022</c:v>
                </c:pt>
                <c:pt idx="166">
                  <c:v>02/10/2022</c:v>
                </c:pt>
                <c:pt idx="167">
                  <c:v>02/10/2022</c:v>
                </c:pt>
                <c:pt idx="168">
                  <c:v>02/11/2022</c:v>
                </c:pt>
                <c:pt idx="169">
                  <c:v>02/11/2022</c:v>
                </c:pt>
                <c:pt idx="170">
                  <c:v>02/11/2022</c:v>
                </c:pt>
                <c:pt idx="171">
                  <c:v>02/11/2022</c:v>
                </c:pt>
                <c:pt idx="172">
                  <c:v>02/12/2022</c:v>
                </c:pt>
                <c:pt idx="173">
                  <c:v>02/12/2022</c:v>
                </c:pt>
                <c:pt idx="174">
                  <c:v>02/12/2022</c:v>
                </c:pt>
                <c:pt idx="175">
                  <c:v>02/12/2022</c:v>
                </c:pt>
                <c:pt idx="176">
                  <c:v>02/13/2022</c:v>
                </c:pt>
                <c:pt idx="177">
                  <c:v>02/13/2022</c:v>
                </c:pt>
                <c:pt idx="178">
                  <c:v>02/13/2022</c:v>
                </c:pt>
                <c:pt idx="179">
                  <c:v>02/13/2022</c:v>
                </c:pt>
                <c:pt idx="180">
                  <c:v>02/13/2022</c:v>
                </c:pt>
                <c:pt idx="181">
                  <c:v>02/14/2022</c:v>
                </c:pt>
                <c:pt idx="182">
                  <c:v>02/14/2022</c:v>
                </c:pt>
                <c:pt idx="183">
                  <c:v>02/14/2022</c:v>
                </c:pt>
                <c:pt idx="184">
                  <c:v>02/14/2022</c:v>
                </c:pt>
                <c:pt idx="185">
                  <c:v>02/15/2022</c:v>
                </c:pt>
                <c:pt idx="186">
                  <c:v>02/15/2022</c:v>
                </c:pt>
                <c:pt idx="187">
                  <c:v>02/15/2022</c:v>
                </c:pt>
                <c:pt idx="188">
                  <c:v>02/15/2022</c:v>
                </c:pt>
                <c:pt idx="189">
                  <c:v>02/16/2022</c:v>
                </c:pt>
                <c:pt idx="190">
                  <c:v>02/16/2022</c:v>
                </c:pt>
                <c:pt idx="191">
                  <c:v>02/16/2022</c:v>
                </c:pt>
                <c:pt idx="192">
                  <c:v>02/16/2022</c:v>
                </c:pt>
                <c:pt idx="193">
                  <c:v>02/16/2022</c:v>
                </c:pt>
                <c:pt idx="194">
                  <c:v>02/17/2022</c:v>
                </c:pt>
                <c:pt idx="195">
                  <c:v>02/17/2022</c:v>
                </c:pt>
                <c:pt idx="196">
                  <c:v>02/17/2022</c:v>
                </c:pt>
                <c:pt idx="197">
                  <c:v>02/17/2022</c:v>
                </c:pt>
                <c:pt idx="198">
                  <c:v>02/18/2022</c:v>
                </c:pt>
                <c:pt idx="199">
                  <c:v>02/18/2022</c:v>
                </c:pt>
                <c:pt idx="200">
                  <c:v>02/18/2022</c:v>
                </c:pt>
                <c:pt idx="201">
                  <c:v>02/18/2022</c:v>
                </c:pt>
                <c:pt idx="202">
                  <c:v>02/19/2022</c:v>
                </c:pt>
                <c:pt idx="203">
                  <c:v>02/19/2022</c:v>
                </c:pt>
                <c:pt idx="204">
                  <c:v>02/19/2022</c:v>
                </c:pt>
                <c:pt idx="205">
                  <c:v>02/19/2022</c:v>
                </c:pt>
                <c:pt idx="206">
                  <c:v>02/19/2022</c:v>
                </c:pt>
                <c:pt idx="207">
                  <c:v>02/20/2022</c:v>
                </c:pt>
                <c:pt idx="208">
                  <c:v>02/20/2022</c:v>
                </c:pt>
                <c:pt idx="209">
                  <c:v>02/20/2022</c:v>
                </c:pt>
                <c:pt idx="210">
                  <c:v>02/20/2022</c:v>
                </c:pt>
                <c:pt idx="211">
                  <c:v>02/21/2022</c:v>
                </c:pt>
                <c:pt idx="212">
                  <c:v>02/21/2022</c:v>
                </c:pt>
                <c:pt idx="213">
                  <c:v>02/21/2022</c:v>
                </c:pt>
                <c:pt idx="214">
                  <c:v>02/21/2022</c:v>
                </c:pt>
                <c:pt idx="215">
                  <c:v>02/22/2022</c:v>
                </c:pt>
                <c:pt idx="216">
                  <c:v>02/22/2022</c:v>
                </c:pt>
                <c:pt idx="217">
                  <c:v>02/22/2022</c:v>
                </c:pt>
                <c:pt idx="218">
                  <c:v>02/22/2022</c:v>
                </c:pt>
                <c:pt idx="219">
                  <c:v>02/23/2022</c:v>
                </c:pt>
                <c:pt idx="220">
                  <c:v>02/23/2022</c:v>
                </c:pt>
                <c:pt idx="221">
                  <c:v>02/23/2022</c:v>
                </c:pt>
                <c:pt idx="222">
                  <c:v>02/23/2022</c:v>
                </c:pt>
                <c:pt idx="223">
                  <c:v>02/24/2022</c:v>
                </c:pt>
                <c:pt idx="224">
                  <c:v>02/24/2022</c:v>
                </c:pt>
                <c:pt idx="225">
                  <c:v>02/24/2022</c:v>
                </c:pt>
                <c:pt idx="226">
                  <c:v>02/24/2022</c:v>
                </c:pt>
                <c:pt idx="227">
                  <c:v>02/25/2022</c:v>
                </c:pt>
                <c:pt idx="228">
                  <c:v>02/25/2022</c:v>
                </c:pt>
                <c:pt idx="229">
                  <c:v>02/25/2022</c:v>
                </c:pt>
                <c:pt idx="230">
                  <c:v>02/25/2022</c:v>
                </c:pt>
                <c:pt idx="231">
                  <c:v>02/26/2022</c:v>
                </c:pt>
                <c:pt idx="232">
                  <c:v>02/26/2022</c:v>
                </c:pt>
                <c:pt idx="233">
                  <c:v>02/26/2022</c:v>
                </c:pt>
                <c:pt idx="234">
                  <c:v>02/26/2022</c:v>
                </c:pt>
                <c:pt idx="235">
                  <c:v>02/27/2022</c:v>
                </c:pt>
                <c:pt idx="236">
                  <c:v>02/27/2022</c:v>
                </c:pt>
                <c:pt idx="237">
                  <c:v>02/27/2022</c:v>
                </c:pt>
                <c:pt idx="238">
                  <c:v>02/27/2022</c:v>
                </c:pt>
                <c:pt idx="239">
                  <c:v>02/28/2022</c:v>
                </c:pt>
                <c:pt idx="240">
                  <c:v>02/28/2022</c:v>
                </c:pt>
                <c:pt idx="241">
                  <c:v>02/28/2022</c:v>
                </c:pt>
                <c:pt idx="242">
                  <c:v>02/28/2022</c:v>
                </c:pt>
                <c:pt idx="243">
                  <c:v>03/01/2022</c:v>
                </c:pt>
                <c:pt idx="244">
                  <c:v>03/01/2022</c:v>
                </c:pt>
                <c:pt idx="245">
                  <c:v>03/01/2022</c:v>
                </c:pt>
                <c:pt idx="246">
                  <c:v>03/01/2022</c:v>
                </c:pt>
                <c:pt idx="247">
                  <c:v>03/02/2022</c:v>
                </c:pt>
                <c:pt idx="248">
                  <c:v>03/02/2022</c:v>
                </c:pt>
                <c:pt idx="249">
                  <c:v>03/02/2022</c:v>
                </c:pt>
                <c:pt idx="250">
                  <c:v>03/02/2022</c:v>
                </c:pt>
                <c:pt idx="251">
                  <c:v>03/03/2022</c:v>
                </c:pt>
                <c:pt idx="252">
                  <c:v>03/03/2022</c:v>
                </c:pt>
                <c:pt idx="253">
                  <c:v>03/03/2022</c:v>
                </c:pt>
                <c:pt idx="254">
                  <c:v>03/03/2022</c:v>
                </c:pt>
                <c:pt idx="255">
                  <c:v>03/04/2022</c:v>
                </c:pt>
                <c:pt idx="256">
                  <c:v>03/04/2022</c:v>
                </c:pt>
                <c:pt idx="257">
                  <c:v>03/04/2022</c:v>
                </c:pt>
                <c:pt idx="258">
                  <c:v>03/04/2022</c:v>
                </c:pt>
                <c:pt idx="259">
                  <c:v>03/05/2022</c:v>
                </c:pt>
                <c:pt idx="260">
                  <c:v>03/05/2022</c:v>
                </c:pt>
                <c:pt idx="261">
                  <c:v>03/05/2022</c:v>
                </c:pt>
                <c:pt idx="262">
                  <c:v>03/05/2022</c:v>
                </c:pt>
                <c:pt idx="263">
                  <c:v>03/06/2022</c:v>
                </c:pt>
                <c:pt idx="264">
                  <c:v>03/06/2022</c:v>
                </c:pt>
                <c:pt idx="265">
                  <c:v>03/06/2022</c:v>
                </c:pt>
                <c:pt idx="266">
                  <c:v>03/06/2022</c:v>
                </c:pt>
                <c:pt idx="267">
                  <c:v>03/07/2022</c:v>
                </c:pt>
                <c:pt idx="268">
                  <c:v>03/07/2022</c:v>
                </c:pt>
                <c:pt idx="269">
                  <c:v>03/07/2022</c:v>
                </c:pt>
                <c:pt idx="270">
                  <c:v>03/07/2022</c:v>
                </c:pt>
                <c:pt idx="271">
                  <c:v>03/08/2022</c:v>
                </c:pt>
                <c:pt idx="272">
                  <c:v>03/08/2022</c:v>
                </c:pt>
                <c:pt idx="273">
                  <c:v>03/08/2022</c:v>
                </c:pt>
                <c:pt idx="274">
                  <c:v>03/08/2022</c:v>
                </c:pt>
                <c:pt idx="275">
                  <c:v>03/09/2022</c:v>
                </c:pt>
                <c:pt idx="276">
                  <c:v>03/09/2022</c:v>
                </c:pt>
                <c:pt idx="277">
                  <c:v>03/09/2022</c:v>
                </c:pt>
                <c:pt idx="278">
                  <c:v>03/09/2022</c:v>
                </c:pt>
                <c:pt idx="279">
                  <c:v>03/10/2022</c:v>
                </c:pt>
                <c:pt idx="280">
                  <c:v>03/10/2022</c:v>
                </c:pt>
                <c:pt idx="281">
                  <c:v>03/10/2022</c:v>
                </c:pt>
                <c:pt idx="282">
                  <c:v>03/10/2022</c:v>
                </c:pt>
                <c:pt idx="283">
                  <c:v>03/11/2022</c:v>
                </c:pt>
                <c:pt idx="284">
                  <c:v>03/11/2022</c:v>
                </c:pt>
                <c:pt idx="285">
                  <c:v>03/11/2022</c:v>
                </c:pt>
                <c:pt idx="286">
                  <c:v>03/11/2022</c:v>
                </c:pt>
                <c:pt idx="287">
                  <c:v>03/12/2022</c:v>
                </c:pt>
                <c:pt idx="288">
                  <c:v>03/12/2022</c:v>
                </c:pt>
                <c:pt idx="289">
                  <c:v>03/12/2022</c:v>
                </c:pt>
                <c:pt idx="290">
                  <c:v>03/12/2022</c:v>
                </c:pt>
                <c:pt idx="291">
                  <c:v>03/12/2022</c:v>
                </c:pt>
                <c:pt idx="292">
                  <c:v>03/13/2022</c:v>
                </c:pt>
                <c:pt idx="293">
                  <c:v>03/13/2022</c:v>
                </c:pt>
                <c:pt idx="294">
                  <c:v>03/13/2022</c:v>
                </c:pt>
                <c:pt idx="295">
                  <c:v>03/13/2022</c:v>
                </c:pt>
                <c:pt idx="296">
                  <c:v>03/13/2022</c:v>
                </c:pt>
                <c:pt idx="297">
                  <c:v>03/14/2022</c:v>
                </c:pt>
                <c:pt idx="298">
                  <c:v>03/14/2022</c:v>
                </c:pt>
                <c:pt idx="299">
                  <c:v>03/14/2022</c:v>
                </c:pt>
                <c:pt idx="300">
                  <c:v>03/14/2022</c:v>
                </c:pt>
                <c:pt idx="301">
                  <c:v>03/15/2022</c:v>
                </c:pt>
                <c:pt idx="302">
                  <c:v>03/15/2022</c:v>
                </c:pt>
                <c:pt idx="303">
                  <c:v>03/15/2022</c:v>
                </c:pt>
                <c:pt idx="304">
                  <c:v>03/15/2022</c:v>
                </c:pt>
                <c:pt idx="305">
                  <c:v>03/16/2022</c:v>
                </c:pt>
                <c:pt idx="306">
                  <c:v>03/16/2022</c:v>
                </c:pt>
                <c:pt idx="307">
                  <c:v>03/16/2022</c:v>
                </c:pt>
                <c:pt idx="308">
                  <c:v>03/16/2022</c:v>
                </c:pt>
                <c:pt idx="309">
                  <c:v>03/17/2022</c:v>
                </c:pt>
                <c:pt idx="310">
                  <c:v>03/17/2022</c:v>
                </c:pt>
                <c:pt idx="311">
                  <c:v>03/17/2022</c:v>
                </c:pt>
                <c:pt idx="312">
                  <c:v>03/17/2022</c:v>
                </c:pt>
                <c:pt idx="313">
                  <c:v>03/18/2022</c:v>
                </c:pt>
                <c:pt idx="314">
                  <c:v>03/18/2022</c:v>
                </c:pt>
                <c:pt idx="315">
                  <c:v>03/18/2022</c:v>
                </c:pt>
                <c:pt idx="316">
                  <c:v>03/18/2022</c:v>
                </c:pt>
                <c:pt idx="317">
                  <c:v>03/18/2022</c:v>
                </c:pt>
                <c:pt idx="318">
                  <c:v>03/19/2022</c:v>
                </c:pt>
                <c:pt idx="319">
                  <c:v>03/19/2022</c:v>
                </c:pt>
                <c:pt idx="320">
                  <c:v>03/19/2022</c:v>
                </c:pt>
                <c:pt idx="321">
                  <c:v>03/19/2022</c:v>
                </c:pt>
                <c:pt idx="322">
                  <c:v>03/20/2022</c:v>
                </c:pt>
                <c:pt idx="323">
                  <c:v>03/20/2022</c:v>
                </c:pt>
                <c:pt idx="324">
                  <c:v>03/20/2022</c:v>
                </c:pt>
                <c:pt idx="325">
                  <c:v>03/20/2022</c:v>
                </c:pt>
                <c:pt idx="326">
                  <c:v>03/21/2022</c:v>
                </c:pt>
                <c:pt idx="327">
                  <c:v>03/21/2022</c:v>
                </c:pt>
                <c:pt idx="328">
                  <c:v>03/21/2022</c:v>
                </c:pt>
                <c:pt idx="329">
                  <c:v>03/21/2022</c:v>
                </c:pt>
                <c:pt idx="330">
                  <c:v>03/22/2022</c:v>
                </c:pt>
                <c:pt idx="331">
                  <c:v>03/22/2022</c:v>
                </c:pt>
                <c:pt idx="332">
                  <c:v>03/22/2022</c:v>
                </c:pt>
                <c:pt idx="333">
                  <c:v>03/22/2022</c:v>
                </c:pt>
                <c:pt idx="334">
                  <c:v>03/22/2022</c:v>
                </c:pt>
                <c:pt idx="335">
                  <c:v>03/23/2022</c:v>
                </c:pt>
                <c:pt idx="336">
                  <c:v>03/23/2022</c:v>
                </c:pt>
                <c:pt idx="337">
                  <c:v>03/23/2022</c:v>
                </c:pt>
                <c:pt idx="338">
                  <c:v>03/23/2022</c:v>
                </c:pt>
                <c:pt idx="339">
                  <c:v>03/24/2022</c:v>
                </c:pt>
                <c:pt idx="340">
                  <c:v>03/24/2022</c:v>
                </c:pt>
                <c:pt idx="341">
                  <c:v>03/24/2022</c:v>
                </c:pt>
                <c:pt idx="342">
                  <c:v>03/24/2022</c:v>
                </c:pt>
                <c:pt idx="343">
                  <c:v>03/25/2022</c:v>
                </c:pt>
                <c:pt idx="344">
                  <c:v>03/25/2022</c:v>
                </c:pt>
                <c:pt idx="345">
                  <c:v>03/25/2022</c:v>
                </c:pt>
                <c:pt idx="346">
                  <c:v>03/25/2022</c:v>
                </c:pt>
                <c:pt idx="347">
                  <c:v>03/26/2022</c:v>
                </c:pt>
                <c:pt idx="348">
                  <c:v>03/26/2022</c:v>
                </c:pt>
                <c:pt idx="349">
                  <c:v>03/26/2022</c:v>
                </c:pt>
                <c:pt idx="350">
                  <c:v>03/26/2022</c:v>
                </c:pt>
                <c:pt idx="351">
                  <c:v>03/27/2022</c:v>
                </c:pt>
                <c:pt idx="352">
                  <c:v>03/27/2022</c:v>
                </c:pt>
                <c:pt idx="353">
                  <c:v>03/27/2022</c:v>
                </c:pt>
                <c:pt idx="354">
                  <c:v>03/27/2022</c:v>
                </c:pt>
                <c:pt idx="355">
                  <c:v>03/28/2022</c:v>
                </c:pt>
                <c:pt idx="356">
                  <c:v>03/28/2022</c:v>
                </c:pt>
                <c:pt idx="357">
                  <c:v>03/28/2022</c:v>
                </c:pt>
                <c:pt idx="358">
                  <c:v>03/28/2022</c:v>
                </c:pt>
                <c:pt idx="359">
                  <c:v>03/29/2022</c:v>
                </c:pt>
                <c:pt idx="360">
                  <c:v>03/29/2022</c:v>
                </c:pt>
                <c:pt idx="361">
                  <c:v>03/29/2022</c:v>
                </c:pt>
                <c:pt idx="362">
                  <c:v>03/29/2022</c:v>
                </c:pt>
                <c:pt idx="363">
                  <c:v>03/30/2022</c:v>
                </c:pt>
                <c:pt idx="364">
                  <c:v>03/30/2022</c:v>
                </c:pt>
                <c:pt idx="365">
                  <c:v>03/30/2022</c:v>
                </c:pt>
                <c:pt idx="366">
                  <c:v>03/30/2022</c:v>
                </c:pt>
                <c:pt idx="367">
                  <c:v>03/31/2022</c:v>
                </c:pt>
                <c:pt idx="368">
                  <c:v>03/31/2022</c:v>
                </c:pt>
                <c:pt idx="369">
                  <c:v>03/31/2022</c:v>
                </c:pt>
                <c:pt idx="370">
                  <c:v>03/31/2022</c:v>
                </c:pt>
                <c:pt idx="371">
                  <c:v>04/01/2022</c:v>
                </c:pt>
                <c:pt idx="372">
                  <c:v>04/01/2022</c:v>
                </c:pt>
                <c:pt idx="373">
                  <c:v>04/01/2022</c:v>
                </c:pt>
                <c:pt idx="374">
                  <c:v>04/01/2022</c:v>
                </c:pt>
                <c:pt idx="375">
                  <c:v>04/02/2022</c:v>
                </c:pt>
                <c:pt idx="376">
                  <c:v>04/02/2022</c:v>
                </c:pt>
                <c:pt idx="377">
                  <c:v>04/02/2022</c:v>
                </c:pt>
                <c:pt idx="378">
                  <c:v>04/02/2022</c:v>
                </c:pt>
                <c:pt idx="379">
                  <c:v>04/03/2022</c:v>
                </c:pt>
                <c:pt idx="380">
                  <c:v>04/03/2022</c:v>
                </c:pt>
                <c:pt idx="381">
                  <c:v>04/03/2022</c:v>
                </c:pt>
                <c:pt idx="382">
                  <c:v>04/03/2022</c:v>
                </c:pt>
                <c:pt idx="383">
                  <c:v>04/04/2022</c:v>
                </c:pt>
                <c:pt idx="384">
                  <c:v>04/04/2022</c:v>
                </c:pt>
                <c:pt idx="385">
                  <c:v>04/04/2022</c:v>
                </c:pt>
                <c:pt idx="386">
                  <c:v>04/04/2022</c:v>
                </c:pt>
                <c:pt idx="387">
                  <c:v>04/05/2022</c:v>
                </c:pt>
                <c:pt idx="388">
                  <c:v>04/05/2022</c:v>
                </c:pt>
                <c:pt idx="389">
                  <c:v>04/05/2022</c:v>
                </c:pt>
                <c:pt idx="390">
                  <c:v>04/05/2022</c:v>
                </c:pt>
                <c:pt idx="391">
                  <c:v>04/06/2022</c:v>
                </c:pt>
                <c:pt idx="392">
                  <c:v>04/06/2022</c:v>
                </c:pt>
                <c:pt idx="393">
                  <c:v>04/06/2022</c:v>
                </c:pt>
                <c:pt idx="394">
                  <c:v>04/06/2022</c:v>
                </c:pt>
                <c:pt idx="395">
                  <c:v>04/07/2022</c:v>
                </c:pt>
                <c:pt idx="396">
                  <c:v>04/07/2022</c:v>
                </c:pt>
                <c:pt idx="397">
                  <c:v>04/07/2022</c:v>
                </c:pt>
                <c:pt idx="398">
                  <c:v>04/07/2022</c:v>
                </c:pt>
                <c:pt idx="399">
                  <c:v>04/08/2022</c:v>
                </c:pt>
                <c:pt idx="400">
                  <c:v>04/08/2022</c:v>
                </c:pt>
                <c:pt idx="401">
                  <c:v>04/08/2022</c:v>
                </c:pt>
                <c:pt idx="402">
                  <c:v>04/08/2022</c:v>
                </c:pt>
                <c:pt idx="403">
                  <c:v>04/09/2022</c:v>
                </c:pt>
                <c:pt idx="404">
                  <c:v>04/09/2022</c:v>
                </c:pt>
                <c:pt idx="405">
                  <c:v>04/09/2022</c:v>
                </c:pt>
                <c:pt idx="406">
                  <c:v>04/09/2022</c:v>
                </c:pt>
                <c:pt idx="407">
                  <c:v>04/10/2022</c:v>
                </c:pt>
                <c:pt idx="408">
                  <c:v>04/10/2022</c:v>
                </c:pt>
                <c:pt idx="409">
                  <c:v>04/10/2022</c:v>
                </c:pt>
                <c:pt idx="410">
                  <c:v>04/10/2022</c:v>
                </c:pt>
                <c:pt idx="411">
                  <c:v>04/11/2022</c:v>
                </c:pt>
                <c:pt idx="412">
                  <c:v>04/11/2022</c:v>
                </c:pt>
                <c:pt idx="413">
                  <c:v>04/11/2022</c:v>
                </c:pt>
                <c:pt idx="414">
                  <c:v>04/11/2022</c:v>
                </c:pt>
                <c:pt idx="415">
                  <c:v>04/12/2022</c:v>
                </c:pt>
                <c:pt idx="416">
                  <c:v>04/12/2022</c:v>
                </c:pt>
                <c:pt idx="417">
                  <c:v>04/12/2022</c:v>
                </c:pt>
                <c:pt idx="418">
                  <c:v>04/12/2022</c:v>
                </c:pt>
                <c:pt idx="419">
                  <c:v>04/13/2022</c:v>
                </c:pt>
                <c:pt idx="420">
                  <c:v>04/13/2022</c:v>
                </c:pt>
                <c:pt idx="421">
                  <c:v>04/13/2022</c:v>
                </c:pt>
                <c:pt idx="422">
                  <c:v>04/13/2022</c:v>
                </c:pt>
                <c:pt idx="423">
                  <c:v>04/14/2022</c:v>
                </c:pt>
                <c:pt idx="424">
                  <c:v>04/14/2022</c:v>
                </c:pt>
                <c:pt idx="425">
                  <c:v>04/14/2022</c:v>
                </c:pt>
                <c:pt idx="426">
                  <c:v>04/14/2022</c:v>
                </c:pt>
                <c:pt idx="427">
                  <c:v>04/15/2022</c:v>
                </c:pt>
                <c:pt idx="428">
                  <c:v>04/15/2022</c:v>
                </c:pt>
                <c:pt idx="429">
                  <c:v>04/15/2022</c:v>
                </c:pt>
                <c:pt idx="430">
                  <c:v>04/15/2022</c:v>
                </c:pt>
                <c:pt idx="431">
                  <c:v>04/16/2022</c:v>
                </c:pt>
                <c:pt idx="432">
                  <c:v>04/16/2022</c:v>
                </c:pt>
                <c:pt idx="433">
                  <c:v>04/16/2022</c:v>
                </c:pt>
                <c:pt idx="434">
                  <c:v>04/16/2022</c:v>
                </c:pt>
                <c:pt idx="435">
                  <c:v>04/17/2022</c:v>
                </c:pt>
                <c:pt idx="436">
                  <c:v>04/17/2022</c:v>
                </c:pt>
                <c:pt idx="437">
                  <c:v>04/17/2022</c:v>
                </c:pt>
                <c:pt idx="438">
                  <c:v>04/17/2022</c:v>
                </c:pt>
                <c:pt idx="439">
                  <c:v>04/18/2022</c:v>
                </c:pt>
                <c:pt idx="440">
                  <c:v>04/18/2022</c:v>
                </c:pt>
                <c:pt idx="441">
                  <c:v>04/18/2022</c:v>
                </c:pt>
                <c:pt idx="442">
                  <c:v>04/18/2022</c:v>
                </c:pt>
                <c:pt idx="443">
                  <c:v>04/19/2022</c:v>
                </c:pt>
                <c:pt idx="444">
                  <c:v>04/19/2022</c:v>
                </c:pt>
                <c:pt idx="445">
                  <c:v>04/19/2022</c:v>
                </c:pt>
                <c:pt idx="446">
                  <c:v>04/19/2022</c:v>
                </c:pt>
                <c:pt idx="447">
                  <c:v>04/20/2022</c:v>
                </c:pt>
                <c:pt idx="448">
                  <c:v>04/20/2022</c:v>
                </c:pt>
                <c:pt idx="449">
                  <c:v>04/20/2022</c:v>
                </c:pt>
                <c:pt idx="450">
                  <c:v>04/20/2022</c:v>
                </c:pt>
                <c:pt idx="451">
                  <c:v>04/21/2022</c:v>
                </c:pt>
                <c:pt idx="452">
                  <c:v>04/21/2022</c:v>
                </c:pt>
                <c:pt idx="453">
                  <c:v>04/21/2022</c:v>
                </c:pt>
                <c:pt idx="454">
                  <c:v>04/21/2022</c:v>
                </c:pt>
                <c:pt idx="455">
                  <c:v>04/22/2022</c:v>
                </c:pt>
                <c:pt idx="456">
                  <c:v>04/22/2022</c:v>
                </c:pt>
                <c:pt idx="457">
                  <c:v>04/22/2022</c:v>
                </c:pt>
                <c:pt idx="458">
                  <c:v>04/22/2022</c:v>
                </c:pt>
                <c:pt idx="459">
                  <c:v>04/23/2022</c:v>
                </c:pt>
                <c:pt idx="460">
                  <c:v>04/23/2022</c:v>
                </c:pt>
                <c:pt idx="461">
                  <c:v>04/23/2022</c:v>
                </c:pt>
                <c:pt idx="462">
                  <c:v>04/23/2022</c:v>
                </c:pt>
                <c:pt idx="463">
                  <c:v>04/24/2022</c:v>
                </c:pt>
                <c:pt idx="464">
                  <c:v>04/24/2022</c:v>
                </c:pt>
                <c:pt idx="465">
                  <c:v>04/24/2022</c:v>
                </c:pt>
                <c:pt idx="466">
                  <c:v>04/24/2022</c:v>
                </c:pt>
                <c:pt idx="467">
                  <c:v>04/25/2022</c:v>
                </c:pt>
                <c:pt idx="468">
                  <c:v>04/25/2022</c:v>
                </c:pt>
                <c:pt idx="469">
                  <c:v>04/25/2022</c:v>
                </c:pt>
                <c:pt idx="470">
                  <c:v>04/25/2022</c:v>
                </c:pt>
                <c:pt idx="471">
                  <c:v>04/26/2022</c:v>
                </c:pt>
                <c:pt idx="472">
                  <c:v>04/26/2022</c:v>
                </c:pt>
                <c:pt idx="473">
                  <c:v>04/26/2022</c:v>
                </c:pt>
                <c:pt idx="474">
                  <c:v>04/26/2022</c:v>
                </c:pt>
                <c:pt idx="475">
                  <c:v>04/27/2022</c:v>
                </c:pt>
                <c:pt idx="476">
                  <c:v>04/27/2022</c:v>
                </c:pt>
                <c:pt idx="477">
                  <c:v>04/27/2022</c:v>
                </c:pt>
                <c:pt idx="478">
                  <c:v>04/27/2022</c:v>
                </c:pt>
                <c:pt idx="479">
                  <c:v>04/28/2022</c:v>
                </c:pt>
                <c:pt idx="480">
                  <c:v>04/28/2022</c:v>
                </c:pt>
                <c:pt idx="481">
                  <c:v>04/28/2022</c:v>
                </c:pt>
                <c:pt idx="482">
                  <c:v>04/28/2022</c:v>
                </c:pt>
                <c:pt idx="483">
                  <c:v>04/29/2022</c:v>
                </c:pt>
                <c:pt idx="484">
                  <c:v>04/29/2022</c:v>
                </c:pt>
                <c:pt idx="485">
                  <c:v>04/29/2022</c:v>
                </c:pt>
                <c:pt idx="486">
                  <c:v>04/29/2022</c:v>
                </c:pt>
                <c:pt idx="487">
                  <c:v>04/30/2022</c:v>
                </c:pt>
                <c:pt idx="488">
                  <c:v>04/30/2022</c:v>
                </c:pt>
                <c:pt idx="489">
                  <c:v>04/30/2022</c:v>
                </c:pt>
                <c:pt idx="490">
                  <c:v>04/30/2022</c:v>
                </c:pt>
                <c:pt idx="491">
                  <c:v>05/01/2022</c:v>
                </c:pt>
                <c:pt idx="492">
                  <c:v>05/01/2022</c:v>
                </c:pt>
                <c:pt idx="493">
                  <c:v>05/01/2022</c:v>
                </c:pt>
                <c:pt idx="494">
                  <c:v>05/01/2022</c:v>
                </c:pt>
                <c:pt idx="495">
                  <c:v>05/02/2022</c:v>
                </c:pt>
                <c:pt idx="496">
                  <c:v>05/02/2022</c:v>
                </c:pt>
                <c:pt idx="497">
                  <c:v>05/02/2022</c:v>
                </c:pt>
                <c:pt idx="498">
                  <c:v>05/02/2022</c:v>
                </c:pt>
                <c:pt idx="499">
                  <c:v>05/03/2022</c:v>
                </c:pt>
                <c:pt idx="500">
                  <c:v>05/03/2022</c:v>
                </c:pt>
                <c:pt idx="501">
                  <c:v>05/03/2022</c:v>
                </c:pt>
                <c:pt idx="502">
                  <c:v>05/03/2022</c:v>
                </c:pt>
                <c:pt idx="503">
                  <c:v>05/04/2022</c:v>
                </c:pt>
                <c:pt idx="504">
                  <c:v>05/04/2022</c:v>
                </c:pt>
                <c:pt idx="505">
                  <c:v>05/04/2022</c:v>
                </c:pt>
                <c:pt idx="506">
                  <c:v>05/04/2022</c:v>
                </c:pt>
                <c:pt idx="507">
                  <c:v>05/05/2022</c:v>
                </c:pt>
                <c:pt idx="508">
                  <c:v>05/05/2022</c:v>
                </c:pt>
                <c:pt idx="509">
                  <c:v>05/05/2022</c:v>
                </c:pt>
                <c:pt idx="510">
                  <c:v>05/05/2022</c:v>
                </c:pt>
                <c:pt idx="511">
                  <c:v>05/06/2022</c:v>
                </c:pt>
                <c:pt idx="512">
                  <c:v>05/06/2022</c:v>
                </c:pt>
                <c:pt idx="513">
                  <c:v>05/06/2022</c:v>
                </c:pt>
                <c:pt idx="514">
                  <c:v>05/06/2022</c:v>
                </c:pt>
                <c:pt idx="515">
                  <c:v>05/07/2022</c:v>
                </c:pt>
                <c:pt idx="516">
                  <c:v>05/07/2022</c:v>
                </c:pt>
                <c:pt idx="517">
                  <c:v>05/07/2022</c:v>
                </c:pt>
                <c:pt idx="518">
                  <c:v>05/07/2022</c:v>
                </c:pt>
                <c:pt idx="519">
                  <c:v>05/07/2022</c:v>
                </c:pt>
                <c:pt idx="520">
                  <c:v>05/08/2022</c:v>
                </c:pt>
                <c:pt idx="521">
                  <c:v>05/08/2022</c:v>
                </c:pt>
                <c:pt idx="522">
                  <c:v>05/08/2022</c:v>
                </c:pt>
                <c:pt idx="523">
                  <c:v>05/08/2022</c:v>
                </c:pt>
                <c:pt idx="524">
                  <c:v>05/09/2022</c:v>
                </c:pt>
                <c:pt idx="525">
                  <c:v>05/09/2022</c:v>
                </c:pt>
                <c:pt idx="526">
                  <c:v>05/09/2022</c:v>
                </c:pt>
                <c:pt idx="527">
                  <c:v>05/09/2022</c:v>
                </c:pt>
                <c:pt idx="528">
                  <c:v>05/10/2022</c:v>
                </c:pt>
                <c:pt idx="529">
                  <c:v>05/10/2022</c:v>
                </c:pt>
                <c:pt idx="530">
                  <c:v>05/10/2022</c:v>
                </c:pt>
                <c:pt idx="531">
                  <c:v>05/10/2022</c:v>
                </c:pt>
                <c:pt idx="532">
                  <c:v>05/10/2022</c:v>
                </c:pt>
                <c:pt idx="533">
                  <c:v>05/11/2022</c:v>
                </c:pt>
                <c:pt idx="534">
                  <c:v>05/11/2022</c:v>
                </c:pt>
                <c:pt idx="535">
                  <c:v>05/11/2022</c:v>
                </c:pt>
                <c:pt idx="536">
                  <c:v>05/11/2022</c:v>
                </c:pt>
                <c:pt idx="537">
                  <c:v>05/12/2022</c:v>
                </c:pt>
                <c:pt idx="538">
                  <c:v>05/12/2022</c:v>
                </c:pt>
                <c:pt idx="539">
                  <c:v>05/12/2022</c:v>
                </c:pt>
                <c:pt idx="540">
                  <c:v>05/12/2022</c:v>
                </c:pt>
                <c:pt idx="541">
                  <c:v>05/13/2022</c:v>
                </c:pt>
                <c:pt idx="542">
                  <c:v>05/13/2022</c:v>
                </c:pt>
                <c:pt idx="543">
                  <c:v>05/13/2022</c:v>
                </c:pt>
                <c:pt idx="544">
                  <c:v>05/13/2022</c:v>
                </c:pt>
                <c:pt idx="545">
                  <c:v>05/13/2022</c:v>
                </c:pt>
                <c:pt idx="546">
                  <c:v>05/14/2022</c:v>
                </c:pt>
                <c:pt idx="547">
                  <c:v>05/14/2022</c:v>
                </c:pt>
                <c:pt idx="548">
                  <c:v>05/14/2022</c:v>
                </c:pt>
                <c:pt idx="549">
                  <c:v>05/14/2022</c:v>
                </c:pt>
                <c:pt idx="550">
                  <c:v>05/15/2022</c:v>
                </c:pt>
                <c:pt idx="551">
                  <c:v>05/15/2022</c:v>
                </c:pt>
                <c:pt idx="552">
                  <c:v>05/15/2022</c:v>
                </c:pt>
                <c:pt idx="553">
                  <c:v>05/15/2022</c:v>
                </c:pt>
                <c:pt idx="554">
                  <c:v>05/16/2022</c:v>
                </c:pt>
                <c:pt idx="555">
                  <c:v>05/16/2022</c:v>
                </c:pt>
                <c:pt idx="556">
                  <c:v>05/16/2022</c:v>
                </c:pt>
                <c:pt idx="557">
                  <c:v>05/16/2022</c:v>
                </c:pt>
                <c:pt idx="558">
                  <c:v>05/16/2022</c:v>
                </c:pt>
                <c:pt idx="559">
                  <c:v>05/17/2022</c:v>
                </c:pt>
                <c:pt idx="560">
                  <c:v>05/17/2022</c:v>
                </c:pt>
                <c:pt idx="561">
                  <c:v>05/17/2022</c:v>
                </c:pt>
                <c:pt idx="562">
                  <c:v>05/17/2022</c:v>
                </c:pt>
                <c:pt idx="563">
                  <c:v>05/18/2022</c:v>
                </c:pt>
                <c:pt idx="564">
                  <c:v>05/18/2022</c:v>
                </c:pt>
                <c:pt idx="565">
                  <c:v>05/18/2022</c:v>
                </c:pt>
                <c:pt idx="566">
                  <c:v>05/18/2022</c:v>
                </c:pt>
                <c:pt idx="567">
                  <c:v>05/19/2022</c:v>
                </c:pt>
                <c:pt idx="568">
                  <c:v>05/19/2022</c:v>
                </c:pt>
                <c:pt idx="569">
                  <c:v>05/19/2022</c:v>
                </c:pt>
                <c:pt idx="570">
                  <c:v>05/19/2022</c:v>
                </c:pt>
                <c:pt idx="571">
                  <c:v>05/20/2022</c:v>
                </c:pt>
                <c:pt idx="572">
                  <c:v>05/20/2022</c:v>
                </c:pt>
                <c:pt idx="573">
                  <c:v>05/20/2022</c:v>
                </c:pt>
                <c:pt idx="574">
                  <c:v>05/20/2022</c:v>
                </c:pt>
                <c:pt idx="575">
                  <c:v>05/21/2022</c:v>
                </c:pt>
                <c:pt idx="576">
                  <c:v>05/21/2022</c:v>
                </c:pt>
                <c:pt idx="577">
                  <c:v>05/21/2022</c:v>
                </c:pt>
                <c:pt idx="578">
                  <c:v>05/21/2022</c:v>
                </c:pt>
                <c:pt idx="579">
                  <c:v>05/22/2022</c:v>
                </c:pt>
                <c:pt idx="580">
                  <c:v>05/22/2022</c:v>
                </c:pt>
                <c:pt idx="581">
                  <c:v>05/22/2022</c:v>
                </c:pt>
                <c:pt idx="582">
                  <c:v>05/22/2022</c:v>
                </c:pt>
                <c:pt idx="583">
                  <c:v>05/23/2022</c:v>
                </c:pt>
                <c:pt idx="584">
                  <c:v>05/23/2022</c:v>
                </c:pt>
                <c:pt idx="585">
                  <c:v>05/23/2022</c:v>
                </c:pt>
                <c:pt idx="586">
                  <c:v>05/23/2022</c:v>
                </c:pt>
                <c:pt idx="587">
                  <c:v>05/24/2022</c:v>
                </c:pt>
                <c:pt idx="588">
                  <c:v>05/24/2022</c:v>
                </c:pt>
                <c:pt idx="589">
                  <c:v>05/24/2022</c:v>
                </c:pt>
                <c:pt idx="590">
                  <c:v>05/24/2022</c:v>
                </c:pt>
                <c:pt idx="591">
                  <c:v>05/25/2022</c:v>
                </c:pt>
                <c:pt idx="592">
                  <c:v>05/25/2022</c:v>
                </c:pt>
                <c:pt idx="593">
                  <c:v>05/25/2022</c:v>
                </c:pt>
                <c:pt idx="594">
                  <c:v>05/25/2022</c:v>
                </c:pt>
                <c:pt idx="595">
                  <c:v>05/25/2022</c:v>
                </c:pt>
                <c:pt idx="596">
                  <c:v>05/26/2022</c:v>
                </c:pt>
                <c:pt idx="597">
                  <c:v>05/26/2022</c:v>
                </c:pt>
                <c:pt idx="598">
                  <c:v>05/26/2022</c:v>
                </c:pt>
                <c:pt idx="599">
                  <c:v>05/26/2022</c:v>
                </c:pt>
                <c:pt idx="600">
                  <c:v>05/27/2022</c:v>
                </c:pt>
                <c:pt idx="601">
                  <c:v>05/27/2022</c:v>
                </c:pt>
                <c:pt idx="602">
                  <c:v>05/27/2022</c:v>
                </c:pt>
                <c:pt idx="603">
                  <c:v>05/27/2022</c:v>
                </c:pt>
                <c:pt idx="604">
                  <c:v>05/28/2022</c:v>
                </c:pt>
                <c:pt idx="605">
                  <c:v>05/28/2022</c:v>
                </c:pt>
                <c:pt idx="606">
                  <c:v>05/28/2022</c:v>
                </c:pt>
                <c:pt idx="607">
                  <c:v>05/28/2022</c:v>
                </c:pt>
                <c:pt idx="608">
                  <c:v>05/29/2022</c:v>
                </c:pt>
                <c:pt idx="609">
                  <c:v>05/29/2022</c:v>
                </c:pt>
                <c:pt idx="610">
                  <c:v>05/29/2022</c:v>
                </c:pt>
                <c:pt idx="611">
                  <c:v>05/29/2022</c:v>
                </c:pt>
                <c:pt idx="612">
                  <c:v>05/30/2022</c:v>
                </c:pt>
                <c:pt idx="613">
                  <c:v>05/30/2022</c:v>
                </c:pt>
                <c:pt idx="614">
                  <c:v>05/30/2022</c:v>
                </c:pt>
                <c:pt idx="615">
                  <c:v>05/30/2022</c:v>
                </c:pt>
                <c:pt idx="616">
                  <c:v>05/31/2022</c:v>
                </c:pt>
                <c:pt idx="617">
                  <c:v>05/31/2022</c:v>
                </c:pt>
                <c:pt idx="618">
                  <c:v>05/31/2022</c:v>
                </c:pt>
                <c:pt idx="619">
                  <c:v>05/31/2022</c:v>
                </c:pt>
                <c:pt idx="620">
                  <c:v>06/01/2022</c:v>
                </c:pt>
                <c:pt idx="621">
                  <c:v>06/01/2022</c:v>
                </c:pt>
                <c:pt idx="622">
                  <c:v>06/01/2022</c:v>
                </c:pt>
                <c:pt idx="623">
                  <c:v>06/01/2022</c:v>
                </c:pt>
                <c:pt idx="624">
                  <c:v>06/02/2022</c:v>
                </c:pt>
                <c:pt idx="625">
                  <c:v>06/02/2022</c:v>
                </c:pt>
                <c:pt idx="626">
                  <c:v>06/02/2022</c:v>
                </c:pt>
                <c:pt idx="627">
                  <c:v>06/02/2022</c:v>
                </c:pt>
                <c:pt idx="628">
                  <c:v>06/03/2022</c:v>
                </c:pt>
                <c:pt idx="629">
                  <c:v>06/03/2022</c:v>
                </c:pt>
                <c:pt idx="630">
                  <c:v>06/03/2022</c:v>
                </c:pt>
                <c:pt idx="631">
                  <c:v>06/03/2022</c:v>
                </c:pt>
                <c:pt idx="632">
                  <c:v>06/04/2022</c:v>
                </c:pt>
                <c:pt idx="633">
                  <c:v>06/04/2022</c:v>
                </c:pt>
                <c:pt idx="634">
                  <c:v>06/04/2022</c:v>
                </c:pt>
                <c:pt idx="635">
                  <c:v>06/04/2022</c:v>
                </c:pt>
                <c:pt idx="636">
                  <c:v>06/05/2022</c:v>
                </c:pt>
                <c:pt idx="637">
                  <c:v>06/05/2022</c:v>
                </c:pt>
                <c:pt idx="638">
                  <c:v>06/05/2022</c:v>
                </c:pt>
                <c:pt idx="639">
                  <c:v>06/05/2022</c:v>
                </c:pt>
                <c:pt idx="640">
                  <c:v>06/06/2022</c:v>
                </c:pt>
                <c:pt idx="641">
                  <c:v>06/06/2022</c:v>
                </c:pt>
                <c:pt idx="642">
                  <c:v>06/06/2022</c:v>
                </c:pt>
                <c:pt idx="643">
                  <c:v>06/06/2022</c:v>
                </c:pt>
                <c:pt idx="644">
                  <c:v>06/07/2022</c:v>
                </c:pt>
                <c:pt idx="645">
                  <c:v>06/07/2022</c:v>
                </c:pt>
                <c:pt idx="646">
                  <c:v>06/07/2022</c:v>
                </c:pt>
                <c:pt idx="647">
                  <c:v>06/07/2022</c:v>
                </c:pt>
                <c:pt idx="648">
                  <c:v>06/08/2022</c:v>
                </c:pt>
                <c:pt idx="649">
                  <c:v>06/08/2022</c:v>
                </c:pt>
                <c:pt idx="650">
                  <c:v>06/08/2022</c:v>
                </c:pt>
                <c:pt idx="651">
                  <c:v>06/08/2022</c:v>
                </c:pt>
                <c:pt idx="652">
                  <c:v>06/09/2022</c:v>
                </c:pt>
                <c:pt idx="653">
                  <c:v>06/09/2022</c:v>
                </c:pt>
                <c:pt idx="654">
                  <c:v>06/09/2022</c:v>
                </c:pt>
                <c:pt idx="655">
                  <c:v>06/09/2022</c:v>
                </c:pt>
                <c:pt idx="656">
                  <c:v>06/10/2022</c:v>
                </c:pt>
                <c:pt idx="657">
                  <c:v>06/10/2022</c:v>
                </c:pt>
                <c:pt idx="658">
                  <c:v>06/10/2022</c:v>
                </c:pt>
                <c:pt idx="659">
                  <c:v>06/10/2022</c:v>
                </c:pt>
                <c:pt idx="660">
                  <c:v>06/11/2022</c:v>
                </c:pt>
                <c:pt idx="661">
                  <c:v>06/11/2022</c:v>
                </c:pt>
                <c:pt idx="662">
                  <c:v>06/11/2022</c:v>
                </c:pt>
                <c:pt idx="663">
                  <c:v>06/11/2022</c:v>
                </c:pt>
                <c:pt idx="664">
                  <c:v>06/12/2022</c:v>
                </c:pt>
                <c:pt idx="665">
                  <c:v>06/12/2022</c:v>
                </c:pt>
                <c:pt idx="666">
                  <c:v>06/12/2022</c:v>
                </c:pt>
                <c:pt idx="667">
                  <c:v>06/12/2022</c:v>
                </c:pt>
                <c:pt idx="668">
                  <c:v>06/13/2022</c:v>
                </c:pt>
                <c:pt idx="669">
                  <c:v>06/13/2022</c:v>
                </c:pt>
                <c:pt idx="670">
                  <c:v>06/13/2022</c:v>
                </c:pt>
                <c:pt idx="671">
                  <c:v>06/13/2022</c:v>
                </c:pt>
                <c:pt idx="672">
                  <c:v>06/14/2022</c:v>
                </c:pt>
                <c:pt idx="673">
                  <c:v>06/14/2022</c:v>
                </c:pt>
                <c:pt idx="674">
                  <c:v>06/14/2022</c:v>
                </c:pt>
                <c:pt idx="675">
                  <c:v>06/14/2022</c:v>
                </c:pt>
                <c:pt idx="676">
                  <c:v>06/15/2022</c:v>
                </c:pt>
                <c:pt idx="677">
                  <c:v>06/15/2022</c:v>
                </c:pt>
                <c:pt idx="678">
                  <c:v>06/15/2022</c:v>
                </c:pt>
                <c:pt idx="679">
                  <c:v>06/15/2022</c:v>
                </c:pt>
                <c:pt idx="680">
                  <c:v>06/16/2022</c:v>
                </c:pt>
                <c:pt idx="681">
                  <c:v>06/16/2022</c:v>
                </c:pt>
                <c:pt idx="682">
                  <c:v>06/16/2022</c:v>
                </c:pt>
                <c:pt idx="683">
                  <c:v>06/16/2022</c:v>
                </c:pt>
                <c:pt idx="684">
                  <c:v>06/17/2022</c:v>
                </c:pt>
                <c:pt idx="685">
                  <c:v>06/17/2022</c:v>
                </c:pt>
                <c:pt idx="686">
                  <c:v>06/17/2022</c:v>
                </c:pt>
                <c:pt idx="687">
                  <c:v>06/17/2022</c:v>
                </c:pt>
                <c:pt idx="688">
                  <c:v>06/18/2022</c:v>
                </c:pt>
                <c:pt idx="689">
                  <c:v>06/18/2022</c:v>
                </c:pt>
                <c:pt idx="690">
                  <c:v>06/18/2022</c:v>
                </c:pt>
                <c:pt idx="691">
                  <c:v>06/18/2022</c:v>
                </c:pt>
                <c:pt idx="692">
                  <c:v>06/19/2022</c:v>
                </c:pt>
                <c:pt idx="693">
                  <c:v>06/19/2022</c:v>
                </c:pt>
                <c:pt idx="694">
                  <c:v>06/19/2022</c:v>
                </c:pt>
                <c:pt idx="695">
                  <c:v>06/19/2022</c:v>
                </c:pt>
                <c:pt idx="696">
                  <c:v>06/20/2022</c:v>
                </c:pt>
                <c:pt idx="697">
                  <c:v>06/20/2022</c:v>
                </c:pt>
                <c:pt idx="698">
                  <c:v>06/20/2022</c:v>
                </c:pt>
                <c:pt idx="699">
                  <c:v>06/20/2022</c:v>
                </c:pt>
                <c:pt idx="700">
                  <c:v>06/21/2022</c:v>
                </c:pt>
                <c:pt idx="701">
                  <c:v>06/21/2022</c:v>
                </c:pt>
                <c:pt idx="702">
                  <c:v>06/21/2022</c:v>
                </c:pt>
                <c:pt idx="703">
                  <c:v>06/21/2022</c:v>
                </c:pt>
                <c:pt idx="704">
                  <c:v>06/22/2022</c:v>
                </c:pt>
                <c:pt idx="705">
                  <c:v>06/22/2022</c:v>
                </c:pt>
                <c:pt idx="706">
                  <c:v>06/22/2022</c:v>
                </c:pt>
                <c:pt idx="707">
                  <c:v>06/22/2022</c:v>
                </c:pt>
                <c:pt idx="708">
                  <c:v>06/23/2022</c:v>
                </c:pt>
                <c:pt idx="709">
                  <c:v>06/23/2022</c:v>
                </c:pt>
                <c:pt idx="710">
                  <c:v>06/23/2022</c:v>
                </c:pt>
                <c:pt idx="711">
                  <c:v>06/23/2022</c:v>
                </c:pt>
                <c:pt idx="712">
                  <c:v>06/24/2022</c:v>
                </c:pt>
                <c:pt idx="713">
                  <c:v>06/24/2022</c:v>
                </c:pt>
                <c:pt idx="714">
                  <c:v>06/24/2022</c:v>
                </c:pt>
                <c:pt idx="715">
                  <c:v>06/24/2022</c:v>
                </c:pt>
                <c:pt idx="716">
                  <c:v>06/25/2022</c:v>
                </c:pt>
                <c:pt idx="717">
                  <c:v>06/25/2022</c:v>
                </c:pt>
                <c:pt idx="718">
                  <c:v>06/25/2022</c:v>
                </c:pt>
                <c:pt idx="719">
                  <c:v>06/25/2022</c:v>
                </c:pt>
                <c:pt idx="720">
                  <c:v>06/26/2022</c:v>
                </c:pt>
                <c:pt idx="721">
                  <c:v>06/26/2022</c:v>
                </c:pt>
                <c:pt idx="722">
                  <c:v>06/26/2022</c:v>
                </c:pt>
                <c:pt idx="723">
                  <c:v>06/26/2022</c:v>
                </c:pt>
                <c:pt idx="724">
                  <c:v>06/27/2022</c:v>
                </c:pt>
                <c:pt idx="725">
                  <c:v>06/27/2022</c:v>
                </c:pt>
                <c:pt idx="726">
                  <c:v>06/27/2022</c:v>
                </c:pt>
                <c:pt idx="727">
                  <c:v>06/27/2022</c:v>
                </c:pt>
                <c:pt idx="728">
                  <c:v>06/28/2022</c:v>
                </c:pt>
                <c:pt idx="729">
                  <c:v>06/28/2022</c:v>
                </c:pt>
                <c:pt idx="730">
                  <c:v>06/28/2022</c:v>
                </c:pt>
                <c:pt idx="731">
                  <c:v>06/28/2022</c:v>
                </c:pt>
                <c:pt idx="732">
                  <c:v>06/29/2022</c:v>
                </c:pt>
                <c:pt idx="733">
                  <c:v>06/29/2022</c:v>
                </c:pt>
                <c:pt idx="734">
                  <c:v>06/29/2022</c:v>
                </c:pt>
                <c:pt idx="735">
                  <c:v>06/29/2022</c:v>
                </c:pt>
                <c:pt idx="736">
                  <c:v>06/30/2022</c:v>
                </c:pt>
                <c:pt idx="737">
                  <c:v>06/30/2022</c:v>
                </c:pt>
                <c:pt idx="738">
                  <c:v>06/30/2022</c:v>
                </c:pt>
                <c:pt idx="739">
                  <c:v>06/30/2022</c:v>
                </c:pt>
                <c:pt idx="740">
                  <c:v>07/01/2022</c:v>
                </c:pt>
                <c:pt idx="741">
                  <c:v>07/01/2022</c:v>
                </c:pt>
                <c:pt idx="742">
                  <c:v>07/01/2022</c:v>
                </c:pt>
                <c:pt idx="743">
                  <c:v>07/01/2022</c:v>
                </c:pt>
                <c:pt idx="744">
                  <c:v>07/02/2022</c:v>
                </c:pt>
                <c:pt idx="745">
                  <c:v>07/02/2022</c:v>
                </c:pt>
                <c:pt idx="746">
                  <c:v>07/02/2022</c:v>
                </c:pt>
                <c:pt idx="747">
                  <c:v>07/02/2022</c:v>
                </c:pt>
                <c:pt idx="748">
                  <c:v>07/03/2022</c:v>
                </c:pt>
                <c:pt idx="749">
                  <c:v>07/03/2022</c:v>
                </c:pt>
                <c:pt idx="750">
                  <c:v>07/03/2022</c:v>
                </c:pt>
                <c:pt idx="751">
                  <c:v>07/03/2022</c:v>
                </c:pt>
                <c:pt idx="752">
                  <c:v>07/04/2022</c:v>
                </c:pt>
                <c:pt idx="753">
                  <c:v>07/04/2022</c:v>
                </c:pt>
                <c:pt idx="754">
                  <c:v>07/04/2022</c:v>
                </c:pt>
                <c:pt idx="755">
                  <c:v>07/04/2022</c:v>
                </c:pt>
                <c:pt idx="756">
                  <c:v>07/05/2022</c:v>
                </c:pt>
                <c:pt idx="757">
                  <c:v>07/05/2022</c:v>
                </c:pt>
                <c:pt idx="758">
                  <c:v>07/05/2022</c:v>
                </c:pt>
                <c:pt idx="759">
                  <c:v>07/05/2022</c:v>
                </c:pt>
                <c:pt idx="760">
                  <c:v>07/06/2022</c:v>
                </c:pt>
                <c:pt idx="761">
                  <c:v>07/06/2022</c:v>
                </c:pt>
                <c:pt idx="762">
                  <c:v>07/06/2022</c:v>
                </c:pt>
                <c:pt idx="763">
                  <c:v>07/06/2022</c:v>
                </c:pt>
                <c:pt idx="764">
                  <c:v>07/07/2022</c:v>
                </c:pt>
                <c:pt idx="765">
                  <c:v>07/07/2022</c:v>
                </c:pt>
                <c:pt idx="766">
                  <c:v>07/07/2022</c:v>
                </c:pt>
                <c:pt idx="767">
                  <c:v>07/07/2022</c:v>
                </c:pt>
                <c:pt idx="768">
                  <c:v>07/08/2022</c:v>
                </c:pt>
                <c:pt idx="769">
                  <c:v>07/08/2022</c:v>
                </c:pt>
                <c:pt idx="770">
                  <c:v>07/08/2022</c:v>
                </c:pt>
                <c:pt idx="771">
                  <c:v>07/08/2022</c:v>
                </c:pt>
                <c:pt idx="772">
                  <c:v>07/09/2022</c:v>
                </c:pt>
                <c:pt idx="773">
                  <c:v>07/09/2022</c:v>
                </c:pt>
                <c:pt idx="774">
                  <c:v>07/09/2022</c:v>
                </c:pt>
                <c:pt idx="775">
                  <c:v>07/09/2022</c:v>
                </c:pt>
                <c:pt idx="776">
                  <c:v>07/10/2022</c:v>
                </c:pt>
                <c:pt idx="777">
                  <c:v>07/10/2022</c:v>
                </c:pt>
                <c:pt idx="778">
                  <c:v>07/10/2022</c:v>
                </c:pt>
                <c:pt idx="779">
                  <c:v>07/10/2022</c:v>
                </c:pt>
                <c:pt idx="780">
                  <c:v>07/11/2022</c:v>
                </c:pt>
                <c:pt idx="781">
                  <c:v>07/11/2022</c:v>
                </c:pt>
                <c:pt idx="782">
                  <c:v>07/11/2022</c:v>
                </c:pt>
                <c:pt idx="783">
                  <c:v>07/11/2022</c:v>
                </c:pt>
                <c:pt idx="784">
                  <c:v>07/12/2022</c:v>
                </c:pt>
                <c:pt idx="785">
                  <c:v>07/12/2022</c:v>
                </c:pt>
                <c:pt idx="786">
                  <c:v>07/12/2022</c:v>
                </c:pt>
                <c:pt idx="787">
                  <c:v>07/12/2022</c:v>
                </c:pt>
                <c:pt idx="788">
                  <c:v>07/13/2022</c:v>
                </c:pt>
                <c:pt idx="789">
                  <c:v>07/13/2022</c:v>
                </c:pt>
                <c:pt idx="790">
                  <c:v>07/13/2022</c:v>
                </c:pt>
                <c:pt idx="791">
                  <c:v>07/13/2022</c:v>
                </c:pt>
                <c:pt idx="792">
                  <c:v>07/14/2022</c:v>
                </c:pt>
                <c:pt idx="793">
                  <c:v>07/14/2022</c:v>
                </c:pt>
                <c:pt idx="794">
                  <c:v>07/14/2022</c:v>
                </c:pt>
                <c:pt idx="795">
                  <c:v>07/14/2022</c:v>
                </c:pt>
                <c:pt idx="796">
                  <c:v>07/15/2022</c:v>
                </c:pt>
                <c:pt idx="797">
                  <c:v>07/15/2022</c:v>
                </c:pt>
                <c:pt idx="798">
                  <c:v>07/15/2022</c:v>
                </c:pt>
                <c:pt idx="799">
                  <c:v>07/15/2022</c:v>
                </c:pt>
                <c:pt idx="800">
                  <c:v>07/16/2022</c:v>
                </c:pt>
                <c:pt idx="801">
                  <c:v>07/16/2022</c:v>
                </c:pt>
                <c:pt idx="802">
                  <c:v>07/16/2022</c:v>
                </c:pt>
                <c:pt idx="803">
                  <c:v>07/16/2022</c:v>
                </c:pt>
                <c:pt idx="804">
                  <c:v>07/16/2022</c:v>
                </c:pt>
                <c:pt idx="805">
                  <c:v>07/17/2022</c:v>
                </c:pt>
                <c:pt idx="806">
                  <c:v>07/17/2022</c:v>
                </c:pt>
                <c:pt idx="807">
                  <c:v>07/17/2022</c:v>
                </c:pt>
                <c:pt idx="808">
                  <c:v>07/17/2022</c:v>
                </c:pt>
                <c:pt idx="809">
                  <c:v>07/18/2022</c:v>
                </c:pt>
                <c:pt idx="810">
                  <c:v>07/18/2022</c:v>
                </c:pt>
                <c:pt idx="811">
                  <c:v>07/18/2022</c:v>
                </c:pt>
                <c:pt idx="812">
                  <c:v>07/18/2022</c:v>
                </c:pt>
                <c:pt idx="813">
                  <c:v>07/19/2022</c:v>
                </c:pt>
                <c:pt idx="814">
                  <c:v>07/19/2022</c:v>
                </c:pt>
                <c:pt idx="815">
                  <c:v>07/19/2022</c:v>
                </c:pt>
                <c:pt idx="816">
                  <c:v>07/19/2022</c:v>
                </c:pt>
                <c:pt idx="817">
                  <c:v>07/20/2022</c:v>
                </c:pt>
                <c:pt idx="818">
                  <c:v>07/20/2022</c:v>
                </c:pt>
                <c:pt idx="819">
                  <c:v>07/20/2022</c:v>
                </c:pt>
                <c:pt idx="820">
                  <c:v>07/20/2022</c:v>
                </c:pt>
                <c:pt idx="821">
                  <c:v>07/21/2022</c:v>
                </c:pt>
                <c:pt idx="822">
                  <c:v>07/21/2022</c:v>
                </c:pt>
                <c:pt idx="823">
                  <c:v>07/21/2022</c:v>
                </c:pt>
                <c:pt idx="824">
                  <c:v>07/21/2022</c:v>
                </c:pt>
                <c:pt idx="825">
                  <c:v>07/22/2022</c:v>
                </c:pt>
                <c:pt idx="826">
                  <c:v>07/22/2022</c:v>
                </c:pt>
                <c:pt idx="827">
                  <c:v>07/22/2022</c:v>
                </c:pt>
                <c:pt idx="828">
                  <c:v>07/22/2022</c:v>
                </c:pt>
                <c:pt idx="829">
                  <c:v>07/23/2022</c:v>
                </c:pt>
                <c:pt idx="830">
                  <c:v>07/23/2022</c:v>
                </c:pt>
                <c:pt idx="831">
                  <c:v>07/23/2022</c:v>
                </c:pt>
                <c:pt idx="832">
                  <c:v>07/23/2022</c:v>
                </c:pt>
                <c:pt idx="833">
                  <c:v>07/24/2022</c:v>
                </c:pt>
                <c:pt idx="834">
                  <c:v>07/24/2022</c:v>
                </c:pt>
                <c:pt idx="835">
                  <c:v>07/24/2022</c:v>
                </c:pt>
                <c:pt idx="836">
                  <c:v>07/24/2022</c:v>
                </c:pt>
                <c:pt idx="837">
                  <c:v>07/24/2022</c:v>
                </c:pt>
                <c:pt idx="838">
                  <c:v>07/25/2022</c:v>
                </c:pt>
                <c:pt idx="839">
                  <c:v>07/25/2022</c:v>
                </c:pt>
                <c:pt idx="840">
                  <c:v>07/25/2022</c:v>
                </c:pt>
                <c:pt idx="841">
                  <c:v>07/25/2022</c:v>
                </c:pt>
                <c:pt idx="842">
                  <c:v>07/26/2022</c:v>
                </c:pt>
                <c:pt idx="843">
                  <c:v>07/26/2022</c:v>
                </c:pt>
                <c:pt idx="844">
                  <c:v>07/26/2022</c:v>
                </c:pt>
                <c:pt idx="845">
                  <c:v>07/26/2022</c:v>
                </c:pt>
                <c:pt idx="846">
                  <c:v>07/27/2022</c:v>
                </c:pt>
                <c:pt idx="847">
                  <c:v>07/27/2022</c:v>
                </c:pt>
                <c:pt idx="848">
                  <c:v>07/27/2022</c:v>
                </c:pt>
                <c:pt idx="849">
                  <c:v>07/27/2022</c:v>
                </c:pt>
                <c:pt idx="850">
                  <c:v>07/28/2022</c:v>
                </c:pt>
                <c:pt idx="851">
                  <c:v>07/28/2022</c:v>
                </c:pt>
                <c:pt idx="852">
                  <c:v>07/28/2022</c:v>
                </c:pt>
                <c:pt idx="853">
                  <c:v>07/28/2022</c:v>
                </c:pt>
                <c:pt idx="854">
                  <c:v>07/29/2022</c:v>
                </c:pt>
                <c:pt idx="855">
                  <c:v>07/29/2022</c:v>
                </c:pt>
                <c:pt idx="856">
                  <c:v>07/29/2022</c:v>
                </c:pt>
                <c:pt idx="857">
                  <c:v>07/29/2022</c:v>
                </c:pt>
                <c:pt idx="858">
                  <c:v>07/30/2022</c:v>
                </c:pt>
                <c:pt idx="859">
                  <c:v>07/30/2022</c:v>
                </c:pt>
                <c:pt idx="860">
                  <c:v>07/30/2022</c:v>
                </c:pt>
                <c:pt idx="861">
                  <c:v>07/30/2022</c:v>
                </c:pt>
                <c:pt idx="862">
                  <c:v>07/31/2022</c:v>
                </c:pt>
                <c:pt idx="863">
                  <c:v>07/31/2022</c:v>
                </c:pt>
                <c:pt idx="864">
                  <c:v>07/31/2022</c:v>
                </c:pt>
                <c:pt idx="865">
                  <c:v>07/31/2022</c:v>
                </c:pt>
                <c:pt idx="866">
                  <c:v>08/01/2022</c:v>
                </c:pt>
                <c:pt idx="867">
                  <c:v>08/01/2022</c:v>
                </c:pt>
                <c:pt idx="868">
                  <c:v>08/01/2022</c:v>
                </c:pt>
                <c:pt idx="869">
                  <c:v>08/01/2022</c:v>
                </c:pt>
                <c:pt idx="870">
                  <c:v>08/02/2022</c:v>
                </c:pt>
                <c:pt idx="871">
                  <c:v>08/02/2022</c:v>
                </c:pt>
                <c:pt idx="872">
                  <c:v>08/02/2022</c:v>
                </c:pt>
                <c:pt idx="873">
                  <c:v>08/02/2022</c:v>
                </c:pt>
                <c:pt idx="874">
                  <c:v>08/03/2022</c:v>
                </c:pt>
                <c:pt idx="875">
                  <c:v>08/03/2022</c:v>
                </c:pt>
                <c:pt idx="876">
                  <c:v>08/03/2022</c:v>
                </c:pt>
                <c:pt idx="877">
                  <c:v>08/03/2022</c:v>
                </c:pt>
                <c:pt idx="878">
                  <c:v>08/04/2022</c:v>
                </c:pt>
                <c:pt idx="879">
                  <c:v>08/04/2022</c:v>
                </c:pt>
                <c:pt idx="880">
                  <c:v>08/04/2022</c:v>
                </c:pt>
                <c:pt idx="881">
                  <c:v>08/04/2022</c:v>
                </c:pt>
                <c:pt idx="882">
                  <c:v>08/04/2022</c:v>
                </c:pt>
                <c:pt idx="883">
                  <c:v>08/05/2022</c:v>
                </c:pt>
                <c:pt idx="884">
                  <c:v>08/05/2022</c:v>
                </c:pt>
                <c:pt idx="885">
                  <c:v>08/05/2022</c:v>
                </c:pt>
                <c:pt idx="886">
                  <c:v>08/05/2022</c:v>
                </c:pt>
                <c:pt idx="887">
                  <c:v>08/06/2022</c:v>
                </c:pt>
                <c:pt idx="888">
                  <c:v>08/06/2022</c:v>
                </c:pt>
                <c:pt idx="889">
                  <c:v>08/06/2022</c:v>
                </c:pt>
                <c:pt idx="890">
                  <c:v>08/06/2022</c:v>
                </c:pt>
                <c:pt idx="891">
                  <c:v>08/07/2022</c:v>
                </c:pt>
                <c:pt idx="892">
                  <c:v>08/07/2022</c:v>
                </c:pt>
                <c:pt idx="893">
                  <c:v>08/07/2022</c:v>
                </c:pt>
                <c:pt idx="894">
                  <c:v>08/07/2022</c:v>
                </c:pt>
                <c:pt idx="895">
                  <c:v>08/08/2022</c:v>
                </c:pt>
                <c:pt idx="896">
                  <c:v>08/08/2022</c:v>
                </c:pt>
                <c:pt idx="897">
                  <c:v>08/08/2022</c:v>
                </c:pt>
                <c:pt idx="898">
                  <c:v>08/08/2022</c:v>
                </c:pt>
                <c:pt idx="899">
                  <c:v>08/09/2022</c:v>
                </c:pt>
                <c:pt idx="900">
                  <c:v>08/09/2022</c:v>
                </c:pt>
                <c:pt idx="901">
                  <c:v>08/09/2022</c:v>
                </c:pt>
                <c:pt idx="902">
                  <c:v>08/09/2022</c:v>
                </c:pt>
                <c:pt idx="903">
                  <c:v>08/10/2022</c:v>
                </c:pt>
                <c:pt idx="904">
                  <c:v>08/10/2022</c:v>
                </c:pt>
                <c:pt idx="905">
                  <c:v>08/10/2022</c:v>
                </c:pt>
                <c:pt idx="906">
                  <c:v>08/10/2022</c:v>
                </c:pt>
                <c:pt idx="907">
                  <c:v>08/10/2022</c:v>
                </c:pt>
                <c:pt idx="908">
                  <c:v>08/11/2022</c:v>
                </c:pt>
                <c:pt idx="909">
                  <c:v>08/11/2022</c:v>
                </c:pt>
                <c:pt idx="910">
                  <c:v>08/11/2022</c:v>
                </c:pt>
                <c:pt idx="911">
                  <c:v>08/11/2022</c:v>
                </c:pt>
                <c:pt idx="912">
                  <c:v>08/12/2022</c:v>
                </c:pt>
                <c:pt idx="913">
                  <c:v>08/12/2022</c:v>
                </c:pt>
                <c:pt idx="914">
                  <c:v>08/12/2022</c:v>
                </c:pt>
                <c:pt idx="915">
                  <c:v>08/12/2022</c:v>
                </c:pt>
                <c:pt idx="916">
                  <c:v>08/12/2022</c:v>
                </c:pt>
                <c:pt idx="917">
                  <c:v>08/13/2022</c:v>
                </c:pt>
                <c:pt idx="918">
                  <c:v>08/13/2022</c:v>
                </c:pt>
                <c:pt idx="919">
                  <c:v>08/13/2022</c:v>
                </c:pt>
                <c:pt idx="920">
                  <c:v>08/13/2022</c:v>
                </c:pt>
                <c:pt idx="921">
                  <c:v>08/13/2022</c:v>
                </c:pt>
                <c:pt idx="922">
                  <c:v>08/14/2022</c:v>
                </c:pt>
                <c:pt idx="923">
                  <c:v>08/14/2022</c:v>
                </c:pt>
                <c:pt idx="924">
                  <c:v>08/14/2022</c:v>
                </c:pt>
                <c:pt idx="925">
                  <c:v>08/14/2022</c:v>
                </c:pt>
                <c:pt idx="926">
                  <c:v>08/15/2022</c:v>
                </c:pt>
                <c:pt idx="927">
                  <c:v>08/15/2022</c:v>
                </c:pt>
                <c:pt idx="928">
                  <c:v>08/15/2022</c:v>
                </c:pt>
                <c:pt idx="929">
                  <c:v>08/15/2022</c:v>
                </c:pt>
                <c:pt idx="930">
                  <c:v>08/15/2022</c:v>
                </c:pt>
                <c:pt idx="931">
                  <c:v>08/16/2022</c:v>
                </c:pt>
                <c:pt idx="932">
                  <c:v>08/16/2022</c:v>
                </c:pt>
                <c:pt idx="933">
                  <c:v>08/16/2022</c:v>
                </c:pt>
                <c:pt idx="934">
                  <c:v>08/16/2022</c:v>
                </c:pt>
                <c:pt idx="935">
                  <c:v>08/17/2022</c:v>
                </c:pt>
                <c:pt idx="936">
                  <c:v>08/17/2022</c:v>
                </c:pt>
                <c:pt idx="937">
                  <c:v>08/17/2022</c:v>
                </c:pt>
                <c:pt idx="938">
                  <c:v>08/17/2022</c:v>
                </c:pt>
                <c:pt idx="939">
                  <c:v>08/18/2022</c:v>
                </c:pt>
                <c:pt idx="940">
                  <c:v>08/18/2022</c:v>
                </c:pt>
                <c:pt idx="941">
                  <c:v>08/18/2022</c:v>
                </c:pt>
                <c:pt idx="942">
                  <c:v>08/18/2022</c:v>
                </c:pt>
                <c:pt idx="943">
                  <c:v>08/19/2022</c:v>
                </c:pt>
                <c:pt idx="944">
                  <c:v>08/19/2022</c:v>
                </c:pt>
                <c:pt idx="945">
                  <c:v>08/19/2022</c:v>
                </c:pt>
                <c:pt idx="946">
                  <c:v>08/19/2022</c:v>
                </c:pt>
                <c:pt idx="947">
                  <c:v>08/20/2022</c:v>
                </c:pt>
                <c:pt idx="948">
                  <c:v>08/20/2022</c:v>
                </c:pt>
                <c:pt idx="949">
                  <c:v>08/20/2022</c:v>
                </c:pt>
                <c:pt idx="950">
                  <c:v>08/20/2022</c:v>
                </c:pt>
                <c:pt idx="951">
                  <c:v>08/21/2022</c:v>
                </c:pt>
                <c:pt idx="952">
                  <c:v>08/21/2022</c:v>
                </c:pt>
                <c:pt idx="953">
                  <c:v>08/21/2022</c:v>
                </c:pt>
                <c:pt idx="954">
                  <c:v>08/21/2022</c:v>
                </c:pt>
                <c:pt idx="955">
                  <c:v>08/22/2022</c:v>
                </c:pt>
                <c:pt idx="956">
                  <c:v>08/22/2022</c:v>
                </c:pt>
                <c:pt idx="957">
                  <c:v>08/22/2022</c:v>
                </c:pt>
                <c:pt idx="958">
                  <c:v>08/22/2022</c:v>
                </c:pt>
                <c:pt idx="959">
                  <c:v>08/23/2022</c:v>
                </c:pt>
                <c:pt idx="960">
                  <c:v>08/23/2022</c:v>
                </c:pt>
                <c:pt idx="961">
                  <c:v>08/23/2022</c:v>
                </c:pt>
                <c:pt idx="962">
                  <c:v>08/23/2022</c:v>
                </c:pt>
                <c:pt idx="963">
                  <c:v>08/24/2022</c:v>
                </c:pt>
                <c:pt idx="964">
                  <c:v>08/24/2022</c:v>
                </c:pt>
                <c:pt idx="965">
                  <c:v>08/24/2022</c:v>
                </c:pt>
                <c:pt idx="966">
                  <c:v>08/24/2022</c:v>
                </c:pt>
                <c:pt idx="967">
                  <c:v>08/25/2022</c:v>
                </c:pt>
                <c:pt idx="968">
                  <c:v>08/25/2022</c:v>
                </c:pt>
                <c:pt idx="969">
                  <c:v>08/25/2022</c:v>
                </c:pt>
                <c:pt idx="970">
                  <c:v>08/25/2022</c:v>
                </c:pt>
                <c:pt idx="971">
                  <c:v>08/26/2022</c:v>
                </c:pt>
                <c:pt idx="972">
                  <c:v>08/26/2022</c:v>
                </c:pt>
                <c:pt idx="973">
                  <c:v>08/26/2022</c:v>
                </c:pt>
                <c:pt idx="974">
                  <c:v>08/26/2022</c:v>
                </c:pt>
                <c:pt idx="975">
                  <c:v>08/27/2022</c:v>
                </c:pt>
                <c:pt idx="976">
                  <c:v>08/27/2022</c:v>
                </c:pt>
                <c:pt idx="977">
                  <c:v>08/27/2022</c:v>
                </c:pt>
                <c:pt idx="978">
                  <c:v>08/27/2022</c:v>
                </c:pt>
                <c:pt idx="979">
                  <c:v>08/28/2022</c:v>
                </c:pt>
                <c:pt idx="980">
                  <c:v>08/28/2022</c:v>
                </c:pt>
                <c:pt idx="981">
                  <c:v>08/28/2022</c:v>
                </c:pt>
                <c:pt idx="982">
                  <c:v>08/28/2022</c:v>
                </c:pt>
                <c:pt idx="983">
                  <c:v>08/29/2022</c:v>
                </c:pt>
                <c:pt idx="984">
                  <c:v>08/29/2022</c:v>
                </c:pt>
                <c:pt idx="985">
                  <c:v>08/29/2022</c:v>
                </c:pt>
                <c:pt idx="986">
                  <c:v>08/29/2022</c:v>
                </c:pt>
                <c:pt idx="987">
                  <c:v>08/30/2022</c:v>
                </c:pt>
                <c:pt idx="988">
                  <c:v>08/30/2022</c:v>
                </c:pt>
                <c:pt idx="989">
                  <c:v>08/30/2022</c:v>
                </c:pt>
                <c:pt idx="990">
                  <c:v>08/30/2022</c:v>
                </c:pt>
                <c:pt idx="991">
                  <c:v>08/31/2022</c:v>
                </c:pt>
                <c:pt idx="992">
                  <c:v>08/31/2022</c:v>
                </c:pt>
                <c:pt idx="993">
                  <c:v>08/31/2022</c:v>
                </c:pt>
                <c:pt idx="994">
                  <c:v>08/31/2022</c:v>
                </c:pt>
                <c:pt idx="995">
                  <c:v>09/01/2022</c:v>
                </c:pt>
                <c:pt idx="996">
                  <c:v>09/01/2022</c:v>
                </c:pt>
                <c:pt idx="997">
                  <c:v>09/01/2022</c:v>
                </c:pt>
                <c:pt idx="998">
                  <c:v>09/01/2022</c:v>
                </c:pt>
                <c:pt idx="999">
                  <c:v>09/02/2022</c:v>
                </c:pt>
                <c:pt idx="1000">
                  <c:v>09/02/2022</c:v>
                </c:pt>
                <c:pt idx="1001">
                  <c:v>09/02/2022</c:v>
                </c:pt>
                <c:pt idx="1002">
                  <c:v>09/02/2022</c:v>
                </c:pt>
                <c:pt idx="1003">
                  <c:v>09/03/2022</c:v>
                </c:pt>
                <c:pt idx="1004">
                  <c:v>09/03/2022</c:v>
                </c:pt>
                <c:pt idx="1005">
                  <c:v>09/03/2022</c:v>
                </c:pt>
                <c:pt idx="1006">
                  <c:v>09/03/2022</c:v>
                </c:pt>
                <c:pt idx="1007">
                  <c:v>09/04/2022</c:v>
                </c:pt>
                <c:pt idx="1008">
                  <c:v>09/04/2022</c:v>
                </c:pt>
                <c:pt idx="1009">
                  <c:v>09/04/2022</c:v>
                </c:pt>
                <c:pt idx="1010">
                  <c:v>09/04/2022</c:v>
                </c:pt>
                <c:pt idx="1011">
                  <c:v>09/05/2022</c:v>
                </c:pt>
                <c:pt idx="1012">
                  <c:v>09/05/2022</c:v>
                </c:pt>
                <c:pt idx="1013">
                  <c:v>09/05/2022</c:v>
                </c:pt>
                <c:pt idx="1014">
                  <c:v>09/05/2022</c:v>
                </c:pt>
                <c:pt idx="1015">
                  <c:v>09/06/2022</c:v>
                </c:pt>
                <c:pt idx="1016">
                  <c:v>09/06/2022</c:v>
                </c:pt>
                <c:pt idx="1017">
                  <c:v>09/06/2022</c:v>
                </c:pt>
                <c:pt idx="1018">
                  <c:v>09/06/2022</c:v>
                </c:pt>
                <c:pt idx="1019">
                  <c:v>09/07/2022</c:v>
                </c:pt>
                <c:pt idx="1020">
                  <c:v>09/07/2022</c:v>
                </c:pt>
                <c:pt idx="1021">
                  <c:v>09/07/2022</c:v>
                </c:pt>
                <c:pt idx="1022">
                  <c:v>09/07/2022</c:v>
                </c:pt>
                <c:pt idx="1023">
                  <c:v>09/08/2022</c:v>
                </c:pt>
                <c:pt idx="1024">
                  <c:v>09/08/2022</c:v>
                </c:pt>
                <c:pt idx="1025">
                  <c:v>09/08/2022</c:v>
                </c:pt>
                <c:pt idx="1026">
                  <c:v>09/08/2022</c:v>
                </c:pt>
                <c:pt idx="1027">
                  <c:v>09/09/2022</c:v>
                </c:pt>
                <c:pt idx="1028">
                  <c:v>09/09/2022</c:v>
                </c:pt>
                <c:pt idx="1029">
                  <c:v>09/09/2022</c:v>
                </c:pt>
                <c:pt idx="1030">
                  <c:v>09/09/2022</c:v>
                </c:pt>
                <c:pt idx="1031">
                  <c:v>09/10/2022</c:v>
                </c:pt>
                <c:pt idx="1032">
                  <c:v>09/10/2022</c:v>
                </c:pt>
                <c:pt idx="1033">
                  <c:v>09/10/2022</c:v>
                </c:pt>
                <c:pt idx="1034">
                  <c:v>09/10/2022</c:v>
                </c:pt>
                <c:pt idx="1035">
                  <c:v>09/11/2022</c:v>
                </c:pt>
                <c:pt idx="1036">
                  <c:v>09/11/2022</c:v>
                </c:pt>
                <c:pt idx="1037">
                  <c:v>09/11/2022</c:v>
                </c:pt>
                <c:pt idx="1038">
                  <c:v>09/11/2022</c:v>
                </c:pt>
                <c:pt idx="1039">
                  <c:v>09/11/2022</c:v>
                </c:pt>
                <c:pt idx="1040">
                  <c:v>09/12/2022</c:v>
                </c:pt>
                <c:pt idx="1041">
                  <c:v>09/12/2022</c:v>
                </c:pt>
                <c:pt idx="1042">
                  <c:v>09/12/2022</c:v>
                </c:pt>
                <c:pt idx="1043">
                  <c:v>09/12/2022</c:v>
                </c:pt>
                <c:pt idx="1044">
                  <c:v>09/13/2022</c:v>
                </c:pt>
                <c:pt idx="1045">
                  <c:v>09/13/2022</c:v>
                </c:pt>
                <c:pt idx="1046">
                  <c:v>09/13/2022</c:v>
                </c:pt>
                <c:pt idx="1047">
                  <c:v>09/13/2022</c:v>
                </c:pt>
                <c:pt idx="1048">
                  <c:v>09/14/2022</c:v>
                </c:pt>
                <c:pt idx="1049">
                  <c:v>09/14/2022</c:v>
                </c:pt>
                <c:pt idx="1050">
                  <c:v>09/14/2022</c:v>
                </c:pt>
                <c:pt idx="1051">
                  <c:v>09/14/2022</c:v>
                </c:pt>
                <c:pt idx="1052">
                  <c:v>09/15/2022</c:v>
                </c:pt>
                <c:pt idx="1053">
                  <c:v>09/15/2022</c:v>
                </c:pt>
                <c:pt idx="1054">
                  <c:v>09/15/2022</c:v>
                </c:pt>
                <c:pt idx="1055">
                  <c:v>09/15/2022</c:v>
                </c:pt>
                <c:pt idx="1056">
                  <c:v>09/16/2022</c:v>
                </c:pt>
                <c:pt idx="1057">
                  <c:v>09/16/2022</c:v>
                </c:pt>
                <c:pt idx="1058">
                  <c:v>09/16/2022</c:v>
                </c:pt>
                <c:pt idx="1059">
                  <c:v>09/16/2022</c:v>
                </c:pt>
                <c:pt idx="1060">
                  <c:v>09/17/2022</c:v>
                </c:pt>
                <c:pt idx="1061">
                  <c:v>09/17/2022</c:v>
                </c:pt>
                <c:pt idx="1062">
                  <c:v>09/17/2022</c:v>
                </c:pt>
                <c:pt idx="1063">
                  <c:v>09/17/2022</c:v>
                </c:pt>
                <c:pt idx="1064">
                  <c:v>09/17/2022</c:v>
                </c:pt>
                <c:pt idx="1065">
                  <c:v>09/18/2022</c:v>
                </c:pt>
                <c:pt idx="1066">
                  <c:v>09/18/2022</c:v>
                </c:pt>
                <c:pt idx="1067">
                  <c:v>09/18/2022</c:v>
                </c:pt>
                <c:pt idx="1068">
                  <c:v>09/18/2022</c:v>
                </c:pt>
                <c:pt idx="1069">
                  <c:v>09/19/2022</c:v>
                </c:pt>
                <c:pt idx="1070">
                  <c:v>09/19/2022</c:v>
                </c:pt>
                <c:pt idx="1071">
                  <c:v>09/19/2022</c:v>
                </c:pt>
                <c:pt idx="1072">
                  <c:v>09/19/2022</c:v>
                </c:pt>
                <c:pt idx="1073">
                  <c:v>09/20/2022</c:v>
                </c:pt>
                <c:pt idx="1074">
                  <c:v>09/20/2022</c:v>
                </c:pt>
                <c:pt idx="1075">
                  <c:v>09/20/2022</c:v>
                </c:pt>
                <c:pt idx="1076">
                  <c:v>09/20/2022</c:v>
                </c:pt>
                <c:pt idx="1077">
                  <c:v>09/21/2022</c:v>
                </c:pt>
                <c:pt idx="1078">
                  <c:v>09/21/2022</c:v>
                </c:pt>
                <c:pt idx="1079">
                  <c:v>09/21/2022</c:v>
                </c:pt>
                <c:pt idx="1080">
                  <c:v>09/21/2022</c:v>
                </c:pt>
                <c:pt idx="1081">
                  <c:v>09/21/2022</c:v>
                </c:pt>
                <c:pt idx="1082">
                  <c:v>09/22/2022</c:v>
                </c:pt>
                <c:pt idx="1083">
                  <c:v>09/22/2022</c:v>
                </c:pt>
                <c:pt idx="1084">
                  <c:v>09/22/2022</c:v>
                </c:pt>
                <c:pt idx="1085">
                  <c:v>09/22/2022</c:v>
                </c:pt>
                <c:pt idx="1086">
                  <c:v>09/23/2022</c:v>
                </c:pt>
                <c:pt idx="1087">
                  <c:v>09/23/2022</c:v>
                </c:pt>
                <c:pt idx="1088">
                  <c:v>09/23/2022</c:v>
                </c:pt>
                <c:pt idx="1089">
                  <c:v>09/23/2022</c:v>
                </c:pt>
                <c:pt idx="1090">
                  <c:v>09/24/2022</c:v>
                </c:pt>
                <c:pt idx="1091">
                  <c:v>09/24/2022</c:v>
                </c:pt>
                <c:pt idx="1092">
                  <c:v>09/24/2022</c:v>
                </c:pt>
                <c:pt idx="1093">
                  <c:v>09/24/2022</c:v>
                </c:pt>
                <c:pt idx="1094">
                  <c:v>09/25/2022</c:v>
                </c:pt>
                <c:pt idx="1095">
                  <c:v>09/25/2022</c:v>
                </c:pt>
                <c:pt idx="1096">
                  <c:v>09/25/2022</c:v>
                </c:pt>
                <c:pt idx="1097">
                  <c:v>09/25/2022</c:v>
                </c:pt>
                <c:pt idx="1098">
                  <c:v>09/26/2022</c:v>
                </c:pt>
                <c:pt idx="1099">
                  <c:v>09/26/2022</c:v>
                </c:pt>
                <c:pt idx="1100">
                  <c:v>09/26/2022</c:v>
                </c:pt>
                <c:pt idx="1101">
                  <c:v>09/26/2022</c:v>
                </c:pt>
                <c:pt idx="1102">
                  <c:v>09/27/2022</c:v>
                </c:pt>
                <c:pt idx="1103">
                  <c:v>09/27/2022</c:v>
                </c:pt>
                <c:pt idx="1104">
                  <c:v>09/27/2022</c:v>
                </c:pt>
                <c:pt idx="1105">
                  <c:v>09/27/2022</c:v>
                </c:pt>
                <c:pt idx="1106">
                  <c:v>09/28/2022</c:v>
                </c:pt>
                <c:pt idx="1107">
                  <c:v>09/28/2022</c:v>
                </c:pt>
                <c:pt idx="1108">
                  <c:v>09/28/2022</c:v>
                </c:pt>
                <c:pt idx="1109">
                  <c:v>09/28/2022</c:v>
                </c:pt>
                <c:pt idx="1110">
                  <c:v>09/29/2022</c:v>
                </c:pt>
                <c:pt idx="1111">
                  <c:v>09/29/2022</c:v>
                </c:pt>
                <c:pt idx="1112">
                  <c:v>09/29/2022</c:v>
                </c:pt>
                <c:pt idx="1113">
                  <c:v>09/29/2022</c:v>
                </c:pt>
                <c:pt idx="1114">
                  <c:v>09/30/2022</c:v>
                </c:pt>
                <c:pt idx="1115">
                  <c:v>09/30/2022</c:v>
                </c:pt>
                <c:pt idx="1116">
                  <c:v>09/30/2022</c:v>
                </c:pt>
                <c:pt idx="1117">
                  <c:v>09/30/2022</c:v>
                </c:pt>
              </c:strCache>
            </c:strRef>
          </c:cat>
          <c:val>
            <c:numRef>
              <c:f>full_web!$J$2:$J$1395</c:f>
              <c:numCache>
                <c:formatCode>General</c:formatCode>
                <c:ptCount val="1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2.145265765576095E-4</c:v>
                </c:pt>
                <c:pt idx="27">
                  <c:v>1.0943768176171494E-4</c:v>
                </c:pt>
                <c:pt idx="28">
                  <c:v>5.6369432567885559E-5</c:v>
                </c:pt>
                <c:pt idx="29">
                  <c:v>-5.5758590171606325E-5</c:v>
                </c:pt>
                <c:pt idx="30">
                  <c:v>-1.9281270711483338E-5</c:v>
                </c:pt>
                <c:pt idx="31">
                  <c:v>-1.154762405056771E-4</c:v>
                </c:pt>
                <c:pt idx="32">
                  <c:v>-1.5390033428488786E-4</c:v>
                </c:pt>
                <c:pt idx="33">
                  <c:v>-1.8972363678077285E-4</c:v>
                </c:pt>
                <c:pt idx="34">
                  <c:v>-1.0940415626173283E-4</c:v>
                </c:pt>
                <c:pt idx="35">
                  <c:v>-1.4223554189832788E-4</c:v>
                </c:pt>
                <c:pt idx="36">
                  <c:v>-2.168595761041761E-4</c:v>
                </c:pt>
                <c:pt idx="37">
                  <c:v>-2.8985233342475471E-4</c:v>
                </c:pt>
                <c:pt idx="38">
                  <c:v>-1.1129789392052354E-4</c:v>
                </c:pt>
                <c:pt idx="39">
                  <c:v>-1.6873950705043574E-4</c:v>
                </c:pt>
                <c:pt idx="40">
                  <c:v>-1.8909316892454844E-4</c:v>
                </c:pt>
                <c:pt idx="41">
                  <c:v>-2.5027715572614804E-4</c:v>
                </c:pt>
                <c:pt idx="42">
                  <c:v>-1.2499473413411297E-4</c:v>
                </c:pt>
                <c:pt idx="43">
                  <c:v>-1.3815878450087928E-4</c:v>
                </c:pt>
                <c:pt idx="44">
                  <c:v>-1.5333512398960685E-4</c:v>
                </c:pt>
                <c:pt idx="45">
                  <c:v>-2.0527881776523751E-4</c:v>
                </c:pt>
                <c:pt idx="46">
                  <c:v>-1.0241298945688973E-4</c:v>
                </c:pt>
                <c:pt idx="47">
                  <c:v>-1.4012926648698511E-4</c:v>
                </c:pt>
                <c:pt idx="48">
                  <c:v>-1.861957837934556E-4</c:v>
                </c:pt>
                <c:pt idx="49">
                  <c:v>-2.2869329277981225E-4</c:v>
                </c:pt>
                <c:pt idx="50">
                  <c:v>-3.0540307978635537E-5</c:v>
                </c:pt>
                <c:pt idx="51">
                  <c:v>-6.2345109186819579E-5</c:v>
                </c:pt>
                <c:pt idx="52">
                  <c:v>-1.0095721153138661E-4</c:v>
                </c:pt>
                <c:pt idx="53">
                  <c:v>-1.3673291908266718E-4</c:v>
                </c:pt>
                <c:pt idx="54">
                  <c:v>-2.1776852115071452E-5</c:v>
                </c:pt>
                <c:pt idx="55">
                  <c:v>-2.6152086970631624E-5</c:v>
                </c:pt>
                <c:pt idx="56">
                  <c:v>-3.1326506185276045E-5</c:v>
                </c:pt>
                <c:pt idx="57">
                  <c:v>-6.6119182623477154E-5</c:v>
                </c:pt>
                <c:pt idx="58">
                  <c:v>-6.3153881519919814E-5</c:v>
                </c:pt>
                <c:pt idx="59">
                  <c:v>-6.6838328758850695E-5</c:v>
                </c:pt>
                <c:pt idx="60">
                  <c:v>-9.7168240802888889E-5</c:v>
                </c:pt>
                <c:pt idx="61">
                  <c:v>-1.2811009825164154E-4</c:v>
                </c:pt>
                <c:pt idx="62">
                  <c:v>-1.2118580447705637E-4</c:v>
                </c:pt>
                <c:pt idx="63">
                  <c:v>-1.4716884454995171E-4</c:v>
                </c:pt>
                <c:pt idx="64">
                  <c:v>-1.7515786407539349E-4</c:v>
                </c:pt>
                <c:pt idx="65">
                  <c:v>-1.7638056731286006E-4</c:v>
                </c:pt>
                <c:pt idx="66">
                  <c:v>-1.5637651598693144E-4</c:v>
                </c:pt>
                <c:pt idx="67">
                  <c:v>-1.7715889268480367E-4</c:v>
                </c:pt>
                <c:pt idx="68">
                  <c:v>-2.0428958639456514E-4</c:v>
                </c:pt>
                <c:pt idx="69">
                  <c:v>-2.0451589540170672E-4</c:v>
                </c:pt>
                <c:pt idx="70">
                  <c:v>-2.0471375124301561E-4</c:v>
                </c:pt>
                <c:pt idx="71">
                  <c:v>-1.7910919816413126E-4</c:v>
                </c:pt>
                <c:pt idx="72">
                  <c:v>-1.967625695106404E-4</c:v>
                </c:pt>
                <c:pt idx="73">
                  <c:v>-1.9662473328343604E-4</c:v>
                </c:pt>
                <c:pt idx="74">
                  <c:v>-1.9644558708344911E-4</c:v>
                </c:pt>
                <c:pt idx="75">
                  <c:v>-6.8822248949878655E-5</c:v>
                </c:pt>
                <c:pt idx="76">
                  <c:v>-8.4132811581772896E-5</c:v>
                </c:pt>
                <c:pt idx="77">
                  <c:v>-1.0379178845186528E-4</c:v>
                </c:pt>
                <c:pt idx="78">
                  <c:v>-1.2323078089998774E-4</c:v>
                </c:pt>
                <c:pt idx="79">
                  <c:v>-1.1687172362405319E-4</c:v>
                </c:pt>
                <c:pt idx="80">
                  <c:v>-1.1644226834140599E-4</c:v>
                </c:pt>
                <c:pt idx="81">
                  <c:v>-1.1558229878060696E-4</c:v>
                </c:pt>
                <c:pt idx="82">
                  <c:v>-1.1474200571471609E-4</c:v>
                </c:pt>
                <c:pt idx="83">
                  <c:v>-1.1238726124012757E-4</c:v>
                </c:pt>
                <c:pt idx="84">
                  <c:v>-1.2885600114407876E-4</c:v>
                </c:pt>
                <c:pt idx="85">
                  <c:v>-1.4671334687246297E-4</c:v>
                </c:pt>
                <c:pt idx="86">
                  <c:v>-1.6342595453988705E-4</c:v>
                </c:pt>
                <c:pt idx="87">
                  <c:v>-1.5033630222324992E-4</c:v>
                </c:pt>
                <c:pt idx="88">
                  <c:v>-1.6618179723185871E-4</c:v>
                </c:pt>
                <c:pt idx="89">
                  <c:v>-1.6420310777921532E-4</c:v>
                </c:pt>
                <c:pt idx="90">
                  <c:v>-1.7989446267052504E-4</c:v>
                </c:pt>
                <c:pt idx="91">
                  <c:v>-1.4964473979642528E-4</c:v>
                </c:pt>
                <c:pt idx="92">
                  <c:v>-1.6334772544448635E-4</c:v>
                </c:pt>
                <c:pt idx="93">
                  <c:v>-1.7755929596946661E-4</c:v>
                </c:pt>
                <c:pt idx="94">
                  <c:v>-1.7496216043547764E-4</c:v>
                </c:pt>
                <c:pt idx="95">
                  <c:v>-9.2047084059492163E-5</c:v>
                </c:pt>
                <c:pt idx="96">
                  <c:v>-9.0208715874209712E-5</c:v>
                </c:pt>
                <c:pt idx="97">
                  <c:v>-1.0376609167149744E-4</c:v>
                </c:pt>
                <c:pt idx="98">
                  <c:v>-1.171184480901795E-4</c:v>
                </c:pt>
                <c:pt idx="99">
                  <c:v>-5.0225687643881487E-5</c:v>
                </c:pt>
                <c:pt idx="100">
                  <c:v>-4.8501890592403103E-5</c:v>
                </c:pt>
                <c:pt idx="101">
                  <c:v>-4.607030213228118E-5</c:v>
                </c:pt>
                <c:pt idx="102">
                  <c:v>-4.3845367469338024E-5</c:v>
                </c:pt>
                <c:pt idx="103">
                  <c:v>-5.1071934283760606E-5</c:v>
                </c:pt>
                <c:pt idx="104">
                  <c:v>-4.9136265989355709E-5</c:v>
                </c:pt>
                <c:pt idx="105">
                  <c:v>-4.6868111375288419E-5</c:v>
                </c:pt>
                <c:pt idx="106">
                  <c:v>-5.9096799008300391E-5</c:v>
                </c:pt>
                <c:pt idx="107">
                  <c:v>-6.5326823820198153E-5</c:v>
                </c:pt>
                <c:pt idx="108">
                  <c:v>-7.440864317378891E-5</c:v>
                </c:pt>
                <c:pt idx="109">
                  <c:v>-7.1849322779389991E-5</c:v>
                </c:pt>
                <c:pt idx="110">
                  <c:v>-8.316705266402761E-5</c:v>
                </c:pt>
                <c:pt idx="111">
                  <c:v>-9.4338481461821465E-5</c:v>
                </c:pt>
                <c:pt idx="112">
                  <c:v>-5.4129694272504751E-5</c:v>
                </c:pt>
                <c:pt idx="113">
                  <c:v>-6.3460333522344175E-5</c:v>
                </c:pt>
                <c:pt idx="114">
                  <c:v>-7.4960833422366805E-5</c:v>
                </c:pt>
                <c:pt idx="115">
                  <c:v>-7.2254484921430189E-5</c:v>
                </c:pt>
                <c:pt idx="116">
                  <c:v>-8.2983670481398132E-5</c:v>
                </c:pt>
                <c:pt idx="117">
                  <c:v>-7.1704153375253514E-5</c:v>
                </c:pt>
                <c:pt idx="118">
                  <c:v>-8.0485332049892938E-5</c:v>
                </c:pt>
                <c:pt idx="119">
                  <c:v>-9.1180022920539996E-5</c:v>
                </c:pt>
                <c:pt idx="120">
                  <c:v>-8.8266845104578926E-5</c:v>
                </c:pt>
                <c:pt idx="121">
                  <c:v>-9.8207812467346673E-5</c:v>
                </c:pt>
                <c:pt idx="122">
                  <c:v>-1.0210509216688504E-4</c:v>
                </c:pt>
                <c:pt idx="123">
                  <c:v>-9.9495445385823324E-5</c:v>
                </c:pt>
                <c:pt idx="124">
                  <c:v>-9.6552257250649243E-5</c:v>
                </c:pt>
                <c:pt idx="125">
                  <c:v>-1.0594276671846451E-4</c:v>
                </c:pt>
                <c:pt idx="126">
                  <c:v>-5.8947891261524987E-5</c:v>
                </c:pt>
                <c:pt idx="127">
                  <c:v>-6.703346043959397E-5</c:v>
                </c:pt>
                <c:pt idx="128">
                  <c:v>-7.5802979656048412E-5</c:v>
                </c:pt>
                <c:pt idx="129">
                  <c:v>-8.4675141303997025E-5</c:v>
                </c:pt>
                <c:pt idx="130">
                  <c:v>-9.3744992044391393E-5</c:v>
                </c:pt>
                <c:pt idx="131">
                  <c:v>-9.1235207487533776E-5</c:v>
                </c:pt>
                <c:pt idx="132">
                  <c:v>-8.8297733006143574E-5</c:v>
                </c:pt>
                <c:pt idx="133">
                  <c:v>-9.6833310793875579E-5</c:v>
                </c:pt>
                <c:pt idx="134">
                  <c:v>-1.0520128959256942E-4</c:v>
                </c:pt>
                <c:pt idx="135">
                  <c:v>-1.0283618407268815E-4</c:v>
                </c:pt>
                <c:pt idx="136">
                  <c:v>-1.0009223370416243E-4</c:v>
                </c:pt>
                <c:pt idx="137">
                  <c:v>-1.0790173278465266E-4</c:v>
                </c:pt>
                <c:pt idx="138">
                  <c:v>-1.1526253660035578E-4</c:v>
                </c:pt>
                <c:pt idx="139">
                  <c:v>-1.1298987879864841E-4</c:v>
                </c:pt>
                <c:pt idx="140">
                  <c:v>-1.20885245520077E-4</c:v>
                </c:pt>
                <c:pt idx="141">
                  <c:v>-1.1804045946437952E-4</c:v>
                </c:pt>
                <c:pt idx="142">
                  <c:v>-1.2384834477206612E-4</c:v>
                </c:pt>
                <c:pt idx="143">
                  <c:v>-1.306123542649808E-4</c:v>
                </c:pt>
                <c:pt idx="144">
                  <c:v>-1.380804905190288E-4</c:v>
                </c:pt>
                <c:pt idx="145">
                  <c:v>-1.3502847487878791E-4</c:v>
                </c:pt>
                <c:pt idx="146">
                  <c:v>-1.3721661646340328E-4</c:v>
                </c:pt>
                <c:pt idx="147">
                  <c:v>-1.3458995607930661E-4</c:v>
                </c:pt>
                <c:pt idx="148">
                  <c:v>-1.4178802995240867E-4</c:v>
                </c:pt>
                <c:pt idx="149">
                  <c:v>-1.4900148803275617E-4</c:v>
                </c:pt>
                <c:pt idx="150">
                  <c:v>-1.3208675151419583E-4</c:v>
                </c:pt>
                <c:pt idx="151">
                  <c:v>-1.3816678818780518E-4</c:v>
                </c:pt>
                <c:pt idx="152">
                  <c:v>-1.4496317071012224E-4</c:v>
                </c:pt>
                <c:pt idx="153">
                  <c:v>-1.5161315191219844E-4</c:v>
                </c:pt>
                <c:pt idx="154">
                  <c:v>-1.5759100558388142E-4</c:v>
                </c:pt>
                <c:pt idx="155">
                  <c:v>-1.6310301189676133E-4</c:v>
                </c:pt>
                <c:pt idx="156">
                  <c:v>-1.6033786862533001E-4</c:v>
                </c:pt>
                <c:pt idx="157">
                  <c:v>-1.5755272008591701E-4</c:v>
                </c:pt>
                <c:pt idx="158">
                  <c:v>-1.1312429242383659E-4</c:v>
                </c:pt>
                <c:pt idx="159">
                  <c:v>-1.1102383219427477E-4</c:v>
                </c:pt>
                <c:pt idx="160">
                  <c:v>-1.08400846031922E-4</c:v>
                </c:pt>
                <c:pt idx="161">
                  <c:v>-1.1429054102749459E-4</c:v>
                </c:pt>
                <c:pt idx="162">
                  <c:v>-1.2159852476051686E-4</c:v>
                </c:pt>
                <c:pt idx="163">
                  <c:v>-1.1954898551597739E-4</c:v>
                </c:pt>
                <c:pt idx="164">
                  <c:v>-1.2534847107104475E-4</c:v>
                </c:pt>
                <c:pt idx="165">
                  <c:v>-1.3103144125811784E-4</c:v>
                </c:pt>
                <c:pt idx="166">
                  <c:v>-9.3915820707875098E-5</c:v>
                </c:pt>
                <c:pt idx="167">
                  <c:v>-9.8023180007337859E-5</c:v>
                </c:pt>
                <c:pt idx="168">
                  <c:v>-9.5525444479401911E-5</c:v>
                </c:pt>
                <c:pt idx="169">
                  <c:v>-1.5745993226852923E-4</c:v>
                </c:pt>
                <c:pt idx="170">
                  <c:v>-1.0225204285646762E-4</c:v>
                </c:pt>
                <c:pt idx="171">
                  <c:v>-1.4110574655470999E-4</c:v>
                </c:pt>
                <c:pt idx="172">
                  <c:v>-1.6242173333847485E-4</c:v>
                </c:pt>
                <c:pt idx="173">
                  <c:v>-1.504144745336059E-4</c:v>
                </c:pt>
                <c:pt idx="174">
                  <c:v>-1.3275025271153993E-4</c:v>
                </c:pt>
                <c:pt idx="175">
                  <c:v>-1.5935555458356285E-4</c:v>
                </c:pt>
                <c:pt idx="176">
                  <c:v>-1.7188008642301668E-4</c:v>
                </c:pt>
                <c:pt idx="177">
                  <c:v>-1.7614926687183402E-4</c:v>
                </c:pt>
                <c:pt idx="178">
                  <c:v>-8.0121206308585044E-5</c:v>
                </c:pt>
                <c:pt idx="179">
                  <c:v>-1.2658852445858519E-4</c:v>
                </c:pt>
                <c:pt idx="180">
                  <c:v>-1.1363196669907472E-4</c:v>
                </c:pt>
                <c:pt idx="181">
                  <c:v>-1.2467120901486439E-4</c:v>
                </c:pt>
                <c:pt idx="182">
                  <c:v>-1.8466247256236927E-4</c:v>
                </c:pt>
                <c:pt idx="183">
                  <c:v>9.1008736405410562E-5</c:v>
                </c:pt>
                <c:pt idx="184">
                  <c:v>7.5770029932012057E-5</c:v>
                </c:pt>
                <c:pt idx="185">
                  <c:v>3.5856342102683438E-5</c:v>
                </c:pt>
                <c:pt idx="186">
                  <c:v>-2.4277252586437716E-5</c:v>
                </c:pt>
                <c:pt idx="187">
                  <c:v>6.944248665067961E-5</c:v>
                </c:pt>
                <c:pt idx="188">
                  <c:v>5.5487442321205758E-5</c:v>
                </c:pt>
                <c:pt idx="189">
                  <c:v>3.2053623944781753E-5</c:v>
                </c:pt>
                <c:pt idx="190">
                  <c:v>4.4356238991324384E-5</c:v>
                </c:pt>
                <c:pt idx="191">
                  <c:v>5.2564910727264673E-5</c:v>
                </c:pt>
                <c:pt idx="192">
                  <c:v>1.7358138796805381E-5</c:v>
                </c:pt>
                <c:pt idx="193">
                  <c:v>-2.256157250782268E-5</c:v>
                </c:pt>
                <c:pt idx="194">
                  <c:v>-1.7239582026669179E-5</c:v>
                </c:pt>
                <c:pt idx="195">
                  <c:v>-7.2620383240658466E-5</c:v>
                </c:pt>
                <c:pt idx="196">
                  <c:v>1.0172276427551068E-4</c:v>
                </c:pt>
                <c:pt idx="197">
                  <c:v>6.6506661998403987E-5</c:v>
                </c:pt>
                <c:pt idx="198">
                  <c:v>3.8379862902121583E-5</c:v>
                </c:pt>
                <c:pt idx="199">
                  <c:v>-2.4777588754895311E-6</c:v>
                </c:pt>
                <c:pt idx="200">
                  <c:v>-7.0766247887315657E-7</c:v>
                </c:pt>
                <c:pt idx="201">
                  <c:v>-1.1531688995705514E-6</c:v>
                </c:pt>
                <c:pt idx="202">
                  <c:v>-5.5319171850016527E-5</c:v>
                </c:pt>
                <c:pt idx="203">
                  <c:v>-9.81197353809222E-5</c:v>
                </c:pt>
                <c:pt idx="204">
                  <c:v>-8.8671053600412796E-5</c:v>
                </c:pt>
                <c:pt idx="205">
                  <c:v>-8.2171132992838377E-5</c:v>
                </c:pt>
                <c:pt idx="206">
                  <c:v>-1.3174794998710269E-4</c:v>
                </c:pt>
                <c:pt idx="207">
                  <c:v>-1.6994741423738454E-4</c:v>
                </c:pt>
                <c:pt idx="208">
                  <c:v>-1.693291726737192E-4</c:v>
                </c:pt>
                <c:pt idx="209">
                  <c:v>-1.4239669547354213E-4</c:v>
                </c:pt>
                <c:pt idx="210">
                  <c:v>-1.3596768713921773E-4</c:v>
                </c:pt>
                <c:pt idx="211">
                  <c:v>-1.7180027832100587E-4</c:v>
                </c:pt>
                <c:pt idx="212">
                  <c:v>-1.6456770263669808E-4</c:v>
                </c:pt>
                <c:pt idx="213">
                  <c:v>-1.6261435869575916E-4</c:v>
                </c:pt>
                <c:pt idx="214">
                  <c:v>-1.5709428722486508E-4</c:v>
                </c:pt>
                <c:pt idx="215">
                  <c:v>-1.6892243616465288E-4</c:v>
                </c:pt>
                <c:pt idx="216">
                  <c:v>-1.7435874977650607E-4</c:v>
                </c:pt>
                <c:pt idx="217">
                  <c:v>-8.3146497060516885E-5</c:v>
                </c:pt>
                <c:pt idx="218">
                  <c:v>-7.1787579671584248E-5</c:v>
                </c:pt>
                <c:pt idx="219">
                  <c:v>-5.9196978327649782E-5</c:v>
                </c:pt>
                <c:pt idx="220">
                  <c:v>-1.0652039553918444E-4</c:v>
                </c:pt>
                <c:pt idx="221">
                  <c:v>-1.1000805272560983E-5</c:v>
                </c:pt>
                <c:pt idx="222">
                  <c:v>-5.1824047272103439E-7</c:v>
                </c:pt>
                <c:pt idx="223">
                  <c:v>-4.0197729880815016E-5</c:v>
                </c:pt>
                <c:pt idx="224">
                  <c:v>-8.0001921991996837E-5</c:v>
                </c:pt>
                <c:pt idx="225">
                  <c:v>2.3934458484772749E-4</c:v>
                </c:pt>
                <c:pt idx="226">
                  <c:v>2.4006948269436851E-4</c:v>
                </c:pt>
                <c:pt idx="227">
                  <c:v>1.9996570502624659E-4</c:v>
                </c:pt>
                <c:pt idx="228">
                  <c:v>1.5300684707489459E-4</c:v>
                </c:pt>
                <c:pt idx="229">
                  <c:v>2.0708817262960727E-4</c:v>
                </c:pt>
                <c:pt idx="230">
                  <c:v>2.1856841690373583E-4</c:v>
                </c:pt>
                <c:pt idx="231">
                  <c:v>2.1998602309913337E-4</c:v>
                </c:pt>
                <c:pt idx="232">
                  <c:v>2.273881752901298E-4</c:v>
                </c:pt>
                <c:pt idx="233">
                  <c:v>2.2511338165721168E-4</c:v>
                </c:pt>
                <c:pt idx="234">
                  <c:v>2.2074087581602176E-4</c:v>
                </c:pt>
                <c:pt idx="235">
                  <c:v>1.9587243022915258E-4</c:v>
                </c:pt>
                <c:pt idx="236">
                  <c:v>1.5662777592056297E-4</c:v>
                </c:pt>
                <c:pt idx="237">
                  <c:v>2.1611004928461105E-4</c:v>
                </c:pt>
                <c:pt idx="238">
                  <c:v>1.8452208931869844E-4</c:v>
                </c:pt>
                <c:pt idx="239">
                  <c:v>1.6998259728844947E-4</c:v>
                </c:pt>
                <c:pt idx="240">
                  <c:v>1.380790909180485E-4</c:v>
                </c:pt>
                <c:pt idx="241">
                  <c:v>1.7674628519470892E-4</c:v>
                </c:pt>
                <c:pt idx="242">
                  <c:v>1.6960484813255332E-4</c:v>
                </c:pt>
                <c:pt idx="243">
                  <c:v>1.3905525068834607E-4</c:v>
                </c:pt>
                <c:pt idx="244">
                  <c:v>1.0924614775068661E-4</c:v>
                </c:pt>
                <c:pt idx="245">
                  <c:v>1.7220380187416833E-4</c:v>
                </c:pt>
                <c:pt idx="246">
                  <c:v>1.7420389808251664E-4</c:v>
                </c:pt>
                <c:pt idx="247">
                  <c:v>1.5554252762599416E-4</c:v>
                </c:pt>
                <c:pt idx="248">
                  <c:v>1.5286319221697215E-4</c:v>
                </c:pt>
                <c:pt idx="249">
                  <c:v>2.497354680690468E-4</c:v>
                </c:pt>
                <c:pt idx="250">
                  <c:v>2.5181077726894679E-4</c:v>
                </c:pt>
                <c:pt idx="251">
                  <c:v>2.4401638000515921E-4</c:v>
                </c:pt>
                <c:pt idx="252">
                  <c:v>2.1590734199636432E-4</c:v>
                </c:pt>
                <c:pt idx="253">
                  <c:v>3.2737097384373737E-4</c:v>
                </c:pt>
                <c:pt idx="254">
                  <c:v>3.2955662341749509E-4</c:v>
                </c:pt>
                <c:pt idx="255">
                  <c:v>3.3719897906018772E-4</c:v>
                </c:pt>
                <c:pt idx="256">
                  <c:v>3.4957433127285524E-4</c:v>
                </c:pt>
                <c:pt idx="257">
                  <c:v>3.5275284390441392E-4</c:v>
                </c:pt>
                <c:pt idx="258">
                  <c:v>3.4255611246093818E-4</c:v>
                </c:pt>
                <c:pt idx="259">
                  <c:v>3.0907741614674456E-4</c:v>
                </c:pt>
                <c:pt idx="260">
                  <c:v>2.706637941654189E-4</c:v>
                </c:pt>
                <c:pt idx="261">
                  <c:v>2.7731082404795662E-4</c:v>
                </c:pt>
                <c:pt idx="262">
                  <c:v>2.7980279276639344E-4</c:v>
                </c:pt>
                <c:pt idx="263">
                  <c:v>2.4907888049340444E-4</c:v>
                </c:pt>
                <c:pt idx="264">
                  <c:v>2.3187373607567202E-4</c:v>
                </c:pt>
                <c:pt idx="265">
                  <c:v>2.3428469401314166E-4</c:v>
                </c:pt>
                <c:pt idx="266">
                  <c:v>2.2827588171170842E-4</c:v>
                </c:pt>
                <c:pt idx="267">
                  <c:v>2.028478940193025E-4</c:v>
                </c:pt>
                <c:pt idx="268">
                  <c:v>1.9130488564647147E-4</c:v>
                </c:pt>
                <c:pt idx="269">
                  <c:v>1.4519223046653988E-4</c:v>
                </c:pt>
                <c:pt idx="270">
                  <c:v>1.2173193071427043E-4</c:v>
                </c:pt>
                <c:pt idx="271">
                  <c:v>1.2929518763574551E-4</c:v>
                </c:pt>
                <c:pt idx="272">
                  <c:v>1.4168274398577169E-4</c:v>
                </c:pt>
                <c:pt idx="273">
                  <c:v>3.4628351384995647E-4</c:v>
                </c:pt>
                <c:pt idx="274">
                  <c:v>3.2305520654438071E-4</c:v>
                </c:pt>
                <c:pt idx="275">
                  <c:v>3.2155732925914608E-4</c:v>
                </c:pt>
                <c:pt idx="276">
                  <c:v>3.0682007384043829E-4</c:v>
                </c:pt>
                <c:pt idx="277">
                  <c:v>4.0041309299192039E-4</c:v>
                </c:pt>
                <c:pt idx="278">
                  <c:v>4.0943250529860867E-4</c:v>
                </c:pt>
                <c:pt idx="279">
                  <c:v>4.1235833905236359E-4</c:v>
                </c:pt>
                <c:pt idx="280">
                  <c:v>4.2416559693719087E-4</c:v>
                </c:pt>
                <c:pt idx="281">
                  <c:v>4.6363840922522662E-4</c:v>
                </c:pt>
                <c:pt idx="282">
                  <c:v>4.52618132484021E-4</c:v>
                </c:pt>
                <c:pt idx="283">
                  <c:v>4.6423978521279948E-4</c:v>
                </c:pt>
                <c:pt idx="284">
                  <c:v>4.6270348452887781E-4</c:v>
                </c:pt>
                <c:pt idx="285">
                  <c:v>4.8955651967484855E-4</c:v>
                </c:pt>
                <c:pt idx="286">
                  <c:v>4.8842082720531612E-4</c:v>
                </c:pt>
                <c:pt idx="287">
                  <c:v>4.8686632366428355E-4</c:v>
                </c:pt>
                <c:pt idx="288">
                  <c:v>4.8086151460473135E-4</c:v>
                </c:pt>
                <c:pt idx="289">
                  <c:v>4.850250576311024E-4</c:v>
                </c:pt>
                <c:pt idx="290">
                  <c:v>4.6229533856158376E-4</c:v>
                </c:pt>
                <c:pt idx="291">
                  <c:v>4.5146628549816176E-4</c:v>
                </c:pt>
                <c:pt idx="292">
                  <c:v>4.5019905992153337E-4</c:v>
                </c:pt>
                <c:pt idx="293">
                  <c:v>4.5318657390358406E-4</c:v>
                </c:pt>
                <c:pt idx="294">
                  <c:v>4.6694971657611456E-4</c:v>
                </c:pt>
                <c:pt idx="295">
                  <c:v>4.616147740497909E-4</c:v>
                </c:pt>
                <c:pt idx="296">
                  <c:v>4.2820859549303402E-4</c:v>
                </c:pt>
                <c:pt idx="297">
                  <c:v>3.9897780778451887E-4</c:v>
                </c:pt>
                <c:pt idx="298">
                  <c:v>4.1082276582871206E-4</c:v>
                </c:pt>
                <c:pt idx="299">
                  <c:v>4.6770689942247066E-4</c:v>
                </c:pt>
                <c:pt idx="300">
                  <c:v>4.6050837590756364E-4</c:v>
                </c:pt>
                <c:pt idx="301">
                  <c:v>4.6758599173094158E-4</c:v>
                </c:pt>
                <c:pt idx="302">
                  <c:v>4.5451377264568108E-4</c:v>
                </c:pt>
                <c:pt idx="303">
                  <c:v>4.239415277952771E-4</c:v>
                </c:pt>
                <c:pt idx="304">
                  <c:v>4.297307454769572E-4</c:v>
                </c:pt>
                <c:pt idx="305">
                  <c:v>4.1293819747064287E-4</c:v>
                </c:pt>
                <c:pt idx="306">
                  <c:v>3.8380144610189047E-4</c:v>
                </c:pt>
                <c:pt idx="307">
                  <c:v>6.575476207135451E-4</c:v>
                </c:pt>
                <c:pt idx="308">
                  <c:v>6.3644077525152872E-4</c:v>
                </c:pt>
                <c:pt idx="309">
                  <c:v>6.3188922995284936E-4</c:v>
                </c:pt>
                <c:pt idx="310">
                  <c:v>6.0439555547460336E-4</c:v>
                </c:pt>
                <c:pt idx="311">
                  <c:v>5.9344631363266408E-4</c:v>
                </c:pt>
                <c:pt idx="312">
                  <c:v>5.8673185746537578E-4</c:v>
                </c:pt>
                <c:pt idx="313">
                  <c:v>5.8998635912021612E-4</c:v>
                </c:pt>
                <c:pt idx="314">
                  <c:v>5.7348252119492483E-4</c:v>
                </c:pt>
                <c:pt idx="315">
                  <c:v>6.2726215438076475E-4</c:v>
                </c:pt>
                <c:pt idx="316">
                  <c:v>6.2109952260217492E-4</c:v>
                </c:pt>
                <c:pt idx="317">
                  <c:v>5.9563167118231654E-4</c:v>
                </c:pt>
                <c:pt idx="318">
                  <c:v>5.7964042669374964E-4</c:v>
                </c:pt>
                <c:pt idx="319">
                  <c:v>5.6723434080609906E-4</c:v>
                </c:pt>
                <c:pt idx="320">
                  <c:v>5.7293897079188551E-4</c:v>
                </c:pt>
                <c:pt idx="321">
                  <c:v>5.5364647207803972E-4</c:v>
                </c:pt>
                <c:pt idx="322">
                  <c:v>5.3795531833061242E-4</c:v>
                </c:pt>
                <c:pt idx="323">
                  <c:v>5.4967233365363734E-4</c:v>
                </c:pt>
                <c:pt idx="324">
                  <c:v>5.4776513495810933E-4</c:v>
                </c:pt>
                <c:pt idx="325">
                  <c:v>5.2925692850560766E-4</c:v>
                </c:pt>
                <c:pt idx="326">
                  <c:v>5.2920010664998991E-4</c:v>
                </c:pt>
                <c:pt idx="327">
                  <c:v>5.2540219138585541E-4</c:v>
                </c:pt>
                <c:pt idx="328">
                  <c:v>5.1317538533084107E-4</c:v>
                </c:pt>
                <c:pt idx="329">
                  <c:v>5.1320935229686479E-4</c:v>
                </c:pt>
                <c:pt idx="330">
                  <c:v>4.9456150764105107E-4</c:v>
                </c:pt>
                <c:pt idx="331">
                  <c:v>4.981388378716724E-4</c:v>
                </c:pt>
                <c:pt idx="332">
                  <c:v>6.1590202477914671E-4</c:v>
                </c:pt>
                <c:pt idx="333">
                  <c:v>6.1874202070348063E-4</c:v>
                </c:pt>
                <c:pt idx="334">
                  <c:v>6.146956787199141E-4</c:v>
                </c:pt>
                <c:pt idx="335">
                  <c:v>6.0409674376898134E-4</c:v>
                </c:pt>
                <c:pt idx="336">
                  <c:v>5.8973461103850383E-4</c:v>
                </c:pt>
                <c:pt idx="337">
                  <c:v>6.1093350816595422E-4</c:v>
                </c:pt>
                <c:pt idx="338">
                  <c:v>6.0030975787163192E-4</c:v>
                </c:pt>
                <c:pt idx="339">
                  <c:v>6.0719772810101456E-4</c:v>
                </c:pt>
                <c:pt idx="340">
                  <c:v>6.0373727650838848E-4</c:v>
                </c:pt>
                <c:pt idx="341">
                  <c:v>5.5550486341853888E-4</c:v>
                </c:pt>
                <c:pt idx="342">
                  <c:v>5.5298433769677675E-4</c:v>
                </c:pt>
                <c:pt idx="343">
                  <c:v>5.4272010455575263E-4</c:v>
                </c:pt>
                <c:pt idx="344">
                  <c:v>5.4286903165771971E-4</c:v>
                </c:pt>
                <c:pt idx="345">
                  <c:v>5.476007539757117E-4</c:v>
                </c:pt>
                <c:pt idx="346">
                  <c:v>5.4515461209499487E-4</c:v>
                </c:pt>
                <c:pt idx="347">
                  <c:v>5.2437142426517121E-4</c:v>
                </c:pt>
                <c:pt idx="348">
                  <c:v>5.0292726730965858E-4</c:v>
                </c:pt>
                <c:pt idx="349">
                  <c:v>5.0205008859341925E-4</c:v>
                </c:pt>
                <c:pt idx="350">
                  <c:v>4.806771162946383E-4</c:v>
                </c:pt>
                <c:pt idx="351">
                  <c:v>4.6347601753796364E-4</c:v>
                </c:pt>
                <c:pt idx="352">
                  <c:v>4.424477488184363E-4</c:v>
                </c:pt>
                <c:pt idx="353">
                  <c:v>4.4548386269183604E-4</c:v>
                </c:pt>
                <c:pt idx="354">
                  <c:v>4.5248299954362672E-4</c:v>
                </c:pt>
                <c:pt idx="355">
                  <c:v>4.303089213043044E-4</c:v>
                </c:pt>
                <c:pt idx="356">
                  <c:v>4.2107262347231982E-4</c:v>
                </c:pt>
                <c:pt idx="357">
                  <c:v>4.4143734209895001E-4</c:v>
                </c:pt>
                <c:pt idx="358">
                  <c:v>4.5024900049313386E-4</c:v>
                </c:pt>
                <c:pt idx="359">
                  <c:v>4.4067839852655362E-4</c:v>
                </c:pt>
                <c:pt idx="360">
                  <c:v>4.2106209247497531E-4</c:v>
                </c:pt>
                <c:pt idx="361">
                  <c:v>4.4152639274957719E-4</c:v>
                </c:pt>
                <c:pt idx="362">
                  <c:v>4.2593634865703117E-4</c:v>
                </c:pt>
                <c:pt idx="363">
                  <c:v>4.2664143614464195E-4</c:v>
                </c:pt>
                <c:pt idx="364">
                  <c:v>4.3763094489307356E-4</c:v>
                </c:pt>
                <c:pt idx="365">
                  <c:v>4.5734883389144445E-4</c:v>
                </c:pt>
                <c:pt idx="366">
                  <c:v>4.602735813284496E-4</c:v>
                </c:pt>
                <c:pt idx="367">
                  <c:v>4.5438585517594847E-4</c:v>
                </c:pt>
                <c:pt idx="368">
                  <c:v>4.4840718390139509E-4</c:v>
                </c:pt>
                <c:pt idx="369">
                  <c:v>4.5115789228143899E-4</c:v>
                </c:pt>
                <c:pt idx="370">
                  <c:v>4.4886756126433734E-4</c:v>
                </c:pt>
                <c:pt idx="371">
                  <c:v>4.4631651098830905E-4</c:v>
                </c:pt>
                <c:pt idx="372">
                  <c:v>4.2469353068920457E-4</c:v>
                </c:pt>
                <c:pt idx="373">
                  <c:v>4.6605331891035181E-4</c:v>
                </c:pt>
                <c:pt idx="374">
                  <c:v>4.5828941441842239E-4</c:v>
                </c:pt>
                <c:pt idx="375">
                  <c:v>4.4336228221966971E-4</c:v>
                </c:pt>
                <c:pt idx="376">
                  <c:v>4.2171090506691925E-4</c:v>
                </c:pt>
                <c:pt idx="377">
                  <c:v>4.2543504281886536E-4</c:v>
                </c:pt>
                <c:pt idx="378">
                  <c:v>4.3269252615855437E-4</c:v>
                </c:pt>
                <c:pt idx="379">
                  <c:v>4.1646228646361161E-4</c:v>
                </c:pt>
                <c:pt idx="380">
                  <c:v>3.9457556821304669E-4</c:v>
                </c:pt>
                <c:pt idx="381">
                  <c:v>4.0842845714854738E-4</c:v>
                </c:pt>
                <c:pt idx="382">
                  <c:v>3.9826420845269771E-4</c:v>
                </c:pt>
                <c:pt idx="383">
                  <c:v>4.0526489646625823E-4</c:v>
                </c:pt>
                <c:pt idx="384">
                  <c:v>4.1575201660213175E-4</c:v>
                </c:pt>
                <c:pt idx="385">
                  <c:v>4.8930714818452988E-4</c:v>
                </c:pt>
                <c:pt idx="386">
                  <c:v>4.7731156795815296E-4</c:v>
                </c:pt>
                <c:pt idx="387">
                  <c:v>4.7240527737390744E-4</c:v>
                </c:pt>
                <c:pt idx="388">
                  <c:v>4.6107593347479277E-4</c:v>
                </c:pt>
                <c:pt idx="389">
                  <c:v>5.2516815911478798E-4</c:v>
                </c:pt>
                <c:pt idx="390">
                  <c:v>5.2872212156500093E-4</c:v>
                </c:pt>
                <c:pt idx="391">
                  <c:v>5.389255043893429E-4</c:v>
                </c:pt>
                <c:pt idx="392">
                  <c:v>5.3387539827797815E-4</c:v>
                </c:pt>
                <c:pt idx="393">
                  <c:v>5.6315386807052339E-4</c:v>
                </c:pt>
                <c:pt idx="394">
                  <c:v>5.5627383016416845E-4</c:v>
                </c:pt>
                <c:pt idx="395">
                  <c:v>5.5428052942439081E-4</c:v>
                </c:pt>
                <c:pt idx="396">
                  <c:v>5.5818187301855614E-4</c:v>
                </c:pt>
                <c:pt idx="397">
                  <c:v>6.1595904274101929E-4</c:v>
                </c:pt>
                <c:pt idx="398">
                  <c:v>5.9949246317155447E-4</c:v>
                </c:pt>
                <c:pt idx="399">
                  <c:v>5.8929722194483113E-4</c:v>
                </c:pt>
                <c:pt idx="400">
                  <c:v>5.7601318114362311E-4</c:v>
                </c:pt>
                <c:pt idx="401">
                  <c:v>6.1611088290394408E-4</c:v>
                </c:pt>
                <c:pt idx="402">
                  <c:v>5.9865806822356326E-4</c:v>
                </c:pt>
                <c:pt idx="403">
                  <c:v>5.8226954169841275E-4</c:v>
                </c:pt>
                <c:pt idx="404">
                  <c:v>5.8050978189838837E-4</c:v>
                </c:pt>
                <c:pt idx="405">
                  <c:v>5.7905712899579864E-4</c:v>
                </c:pt>
                <c:pt idx="406">
                  <c:v>5.7135676147836525E-4</c:v>
                </c:pt>
                <c:pt idx="407">
                  <c:v>5.6530775715518005E-4</c:v>
                </c:pt>
                <c:pt idx="408">
                  <c:v>5.574340088525812E-4</c:v>
                </c:pt>
                <c:pt idx="409">
                  <c:v>5.4910480394056627E-4</c:v>
                </c:pt>
                <c:pt idx="410">
                  <c:v>5.5317640634253054E-4</c:v>
                </c:pt>
                <c:pt idx="411">
                  <c:v>5.5170647542904846E-4</c:v>
                </c:pt>
                <c:pt idx="412">
                  <c:v>5.3250851108741762E-4</c:v>
                </c:pt>
                <c:pt idx="413">
                  <c:v>5.4339422419497638E-4</c:v>
                </c:pt>
                <c:pt idx="414">
                  <c:v>5.4702176613204677E-4</c:v>
                </c:pt>
                <c:pt idx="415">
                  <c:v>5.280518970918449E-4</c:v>
                </c:pt>
                <c:pt idx="416">
                  <c:v>5.3497144666235714E-4</c:v>
                </c:pt>
                <c:pt idx="417">
                  <c:v>6.7299107249899309E-4</c:v>
                </c:pt>
                <c:pt idx="418">
                  <c:v>6.6931034905512172E-4</c:v>
                </c:pt>
                <c:pt idx="419">
                  <c:v>6.6516279479341236E-4</c:v>
                </c:pt>
                <c:pt idx="420">
                  <c:v>6.6115764810721286E-4</c:v>
                </c:pt>
                <c:pt idx="421">
                  <c:v>6.8206106162766204E-4</c:v>
                </c:pt>
                <c:pt idx="422">
                  <c:v>6.6649293882845777E-4</c:v>
                </c:pt>
                <c:pt idx="423">
                  <c:v>6.7060994118139591E-4</c:v>
                </c:pt>
                <c:pt idx="424">
                  <c:v>6.7733276829775387E-4</c:v>
                </c:pt>
                <c:pt idx="425">
                  <c:v>6.4427388745973938E-4</c:v>
                </c:pt>
                <c:pt idx="426">
                  <c:v>6.404849893198336E-4</c:v>
                </c:pt>
                <c:pt idx="427">
                  <c:v>6.4745429068492003E-4</c:v>
                </c:pt>
                <c:pt idx="428">
                  <c:v>6.3280859738420981E-4</c:v>
                </c:pt>
                <c:pt idx="429">
                  <c:v>6.3791844601057983E-4</c:v>
                </c:pt>
                <c:pt idx="430">
                  <c:v>6.2921953895544915E-4</c:v>
                </c:pt>
                <c:pt idx="431">
                  <c:v>6.2504557952609342E-4</c:v>
                </c:pt>
                <c:pt idx="432">
                  <c:v>6.2366172947328957E-4</c:v>
                </c:pt>
                <c:pt idx="433">
                  <c:v>6.1992477144525327E-4</c:v>
                </c:pt>
                <c:pt idx="434">
                  <c:v>6.0201748885061368E-4</c:v>
                </c:pt>
                <c:pt idx="435">
                  <c:v>6.1175940347689829E-4</c:v>
                </c:pt>
                <c:pt idx="436">
                  <c:v>6.0542734253159116E-4</c:v>
                </c:pt>
                <c:pt idx="437">
                  <c:v>6.1503613468764473E-4</c:v>
                </c:pt>
                <c:pt idx="438">
                  <c:v>6.0601962247521109E-4</c:v>
                </c:pt>
                <c:pt idx="439">
                  <c:v>6.0480963036356244E-4</c:v>
                </c:pt>
                <c:pt idx="440">
                  <c:v>6.1156931036684926E-4</c:v>
                </c:pt>
                <c:pt idx="441">
                  <c:v>6.192304908085286E-4</c:v>
                </c:pt>
                <c:pt idx="442">
                  <c:v>6.2314551571622187E-4</c:v>
                </c:pt>
                <c:pt idx="443">
                  <c:v>6.2967534278063255E-4</c:v>
                </c:pt>
                <c:pt idx="444">
                  <c:v>6.1269455239579729E-4</c:v>
                </c:pt>
                <c:pt idx="445">
                  <c:v>6.0782975161963149E-4</c:v>
                </c:pt>
                <c:pt idx="446">
                  <c:v>6.1371487393811395E-4</c:v>
                </c:pt>
                <c:pt idx="447">
                  <c:v>5.9870898372190243E-4</c:v>
                </c:pt>
                <c:pt idx="448">
                  <c:v>5.9253897418448502E-4</c:v>
                </c:pt>
                <c:pt idx="449">
                  <c:v>6.4692267355983082E-4</c:v>
                </c:pt>
                <c:pt idx="450">
                  <c:v>6.4821334786597541E-4</c:v>
                </c:pt>
                <c:pt idx="451">
                  <c:v>6.3658228961093702E-4</c:v>
                </c:pt>
                <c:pt idx="452">
                  <c:v>6.3551441128219569E-4</c:v>
                </c:pt>
                <c:pt idx="453">
                  <c:v>6.753206067002536E-4</c:v>
                </c:pt>
                <c:pt idx="454">
                  <c:v>6.7781398635519932E-4</c:v>
                </c:pt>
                <c:pt idx="455">
                  <c:v>6.6604210000864757E-4</c:v>
                </c:pt>
                <c:pt idx="456">
                  <c:v>6.5193023875008155E-4</c:v>
                </c:pt>
                <c:pt idx="457">
                  <c:v>6.4131180234758137E-4</c:v>
                </c:pt>
                <c:pt idx="458">
                  <c:v>6.4954405190422294E-4</c:v>
                </c:pt>
                <c:pt idx="459">
                  <c:v>6.484810118820392E-4</c:v>
                </c:pt>
                <c:pt idx="460">
                  <c:v>6.4735649005012231E-4</c:v>
                </c:pt>
                <c:pt idx="461">
                  <c:v>6.4953061268238545E-4</c:v>
                </c:pt>
                <c:pt idx="462">
                  <c:v>6.4858349800785251E-4</c:v>
                </c:pt>
                <c:pt idx="463">
                  <c:v>6.4493956438406051E-4</c:v>
                </c:pt>
                <c:pt idx="464">
                  <c:v>6.4645072225463719E-4</c:v>
                </c:pt>
                <c:pt idx="465">
                  <c:v>6.4991372645236648E-4</c:v>
                </c:pt>
                <c:pt idx="466">
                  <c:v>6.4155938905461664E-4</c:v>
                </c:pt>
                <c:pt idx="467">
                  <c:v>6.2905172030598699E-4</c:v>
                </c:pt>
                <c:pt idx="468">
                  <c:v>6.2812748060777214E-4</c:v>
                </c:pt>
                <c:pt idx="469">
                  <c:v>6.4541529549144098E-4</c:v>
                </c:pt>
                <c:pt idx="470">
                  <c:v>6.3389125747786849E-4</c:v>
                </c:pt>
                <c:pt idx="471">
                  <c:v>6.2792163480081948E-4</c:v>
                </c:pt>
                <c:pt idx="472">
                  <c:v>6.3207577240617457E-4</c:v>
                </c:pt>
                <c:pt idx="473">
                  <c:v>7.2438557246399821E-4</c:v>
                </c:pt>
                <c:pt idx="474">
                  <c:v>7.3106673848907051E-4</c:v>
                </c:pt>
                <c:pt idx="475">
                  <c:v>7.2521101558135437E-4</c:v>
                </c:pt>
                <c:pt idx="476">
                  <c:v>7.1414935340998755E-4</c:v>
                </c:pt>
                <c:pt idx="477">
                  <c:v>7.0704540106175879E-4</c:v>
                </c:pt>
                <c:pt idx="478">
                  <c:v>6.9832271231321397E-4</c:v>
                </c:pt>
                <c:pt idx="479">
                  <c:v>6.9745666291049586E-4</c:v>
                </c:pt>
                <c:pt idx="480">
                  <c:v>6.9144705708225622E-4</c:v>
                </c:pt>
                <c:pt idx="481">
                  <c:v>6.7288655883866635E-4</c:v>
                </c:pt>
                <c:pt idx="482">
                  <c:v>6.6770972484542462E-4</c:v>
                </c:pt>
                <c:pt idx="483">
                  <c:v>6.5954053549540379E-4</c:v>
                </c:pt>
                <c:pt idx="484">
                  <c:v>6.5873861639846858E-4</c:v>
                </c:pt>
                <c:pt idx="485">
                  <c:v>6.3875540296925396E-4</c:v>
                </c:pt>
                <c:pt idx="486">
                  <c:v>6.3202398488557642E-4</c:v>
                </c:pt>
                <c:pt idx="487">
                  <c:v>6.2161841484207562E-4</c:v>
                </c:pt>
                <c:pt idx="488">
                  <c:v>6.0805263375989503E-4</c:v>
                </c:pt>
                <c:pt idx="489">
                  <c:v>6.165855366116387E-4</c:v>
                </c:pt>
                <c:pt idx="490">
                  <c:v>6.158993590361123E-4</c:v>
                </c:pt>
                <c:pt idx="491">
                  <c:v>6.0542906215455363E-4</c:v>
                </c:pt>
                <c:pt idx="492">
                  <c:v>6.072454231453745E-4</c:v>
                </c:pt>
                <c:pt idx="493">
                  <c:v>6.2143261487723137E-4</c:v>
                </c:pt>
                <c:pt idx="494">
                  <c:v>6.2516900306701655E-4</c:v>
                </c:pt>
                <c:pt idx="495">
                  <c:v>6.1241531594694715E-4</c:v>
                </c:pt>
                <c:pt idx="496">
                  <c:v>6.1894529719175762E-4</c:v>
                </c:pt>
                <c:pt idx="497">
                  <c:v>6.3248277963850097E-4</c:v>
                </c:pt>
                <c:pt idx="498">
                  <c:v>6.3190310025155387E-4</c:v>
                </c:pt>
                <c:pt idx="499">
                  <c:v>6.2214059617991954E-4</c:v>
                </c:pt>
                <c:pt idx="500">
                  <c:v>6.1234166030688E-4</c:v>
                </c:pt>
                <c:pt idx="501">
                  <c:v>6.2724763555746022E-4</c:v>
                </c:pt>
                <c:pt idx="502">
                  <c:v>6.1489532563272116E-4</c:v>
                </c:pt>
                <c:pt idx="503">
                  <c:v>6.0708691500141736E-4</c:v>
                </c:pt>
                <c:pt idx="504">
                  <c:v>6.0195596643631459E-4</c:v>
                </c:pt>
                <c:pt idx="505">
                  <c:v>6.2764953105276067E-4</c:v>
                </c:pt>
                <c:pt idx="506">
                  <c:v>6.2915876564526799E-4</c:v>
                </c:pt>
                <c:pt idx="507">
                  <c:v>6.3339105791244271E-4</c:v>
                </c:pt>
                <c:pt idx="508">
                  <c:v>6.2385204470131951E-4</c:v>
                </c:pt>
                <c:pt idx="509">
                  <c:v>6.5960185782532944E-4</c:v>
                </c:pt>
                <c:pt idx="510">
                  <c:v>6.5196607624030999E-4</c:v>
                </c:pt>
                <c:pt idx="511">
                  <c:v>6.5377187343855937E-4</c:v>
                </c:pt>
                <c:pt idx="512">
                  <c:v>6.5091243166328673E-4</c:v>
                </c:pt>
                <c:pt idx="513">
                  <c:v>6.4690211118757779E-4</c:v>
                </c:pt>
                <c:pt idx="514">
                  <c:v>6.3453193241217311E-4</c:v>
                </c:pt>
                <c:pt idx="515">
                  <c:v>6.2015926113826629E-4</c:v>
                </c:pt>
                <c:pt idx="516">
                  <c:v>6.1494767429314044E-4</c:v>
                </c:pt>
                <c:pt idx="517">
                  <c:v>6.176996860230129E-4</c:v>
                </c:pt>
                <c:pt idx="518">
                  <c:v>6.2176498012371463E-4</c:v>
                </c:pt>
                <c:pt idx="519">
                  <c:v>6.1640928702796189E-4</c:v>
                </c:pt>
                <c:pt idx="520">
                  <c:v>6.092804453653167E-4</c:v>
                </c:pt>
                <c:pt idx="521">
                  <c:v>5.9485656104658782E-4</c:v>
                </c:pt>
                <c:pt idx="522">
                  <c:v>6.0720015126288429E-4</c:v>
                </c:pt>
                <c:pt idx="523">
                  <c:v>6.0039985042232441E-4</c:v>
                </c:pt>
                <c:pt idx="524">
                  <c:v>5.8871318526739923E-4</c:v>
                </c:pt>
                <c:pt idx="525">
                  <c:v>5.8413047332000264E-4</c:v>
                </c:pt>
                <c:pt idx="526">
                  <c:v>6.1966103629892901E-4</c:v>
                </c:pt>
                <c:pt idx="527">
                  <c:v>6.1054693647041554E-4</c:v>
                </c:pt>
                <c:pt idx="528">
                  <c:v>6.1032317228254225E-4</c:v>
                </c:pt>
                <c:pt idx="529">
                  <c:v>6.1898435262945585E-4</c:v>
                </c:pt>
                <c:pt idx="530">
                  <c:v>6.4414581866915584E-4</c:v>
                </c:pt>
                <c:pt idx="531">
                  <c:v>6.493463583291685E-4</c:v>
                </c:pt>
                <c:pt idx="532">
                  <c:v>6.3951119241433191E-4</c:v>
                </c:pt>
                <c:pt idx="533">
                  <c:v>6.478148610104792E-4</c:v>
                </c:pt>
                <c:pt idx="534">
                  <c:v>6.5177890584102208E-4</c:v>
                </c:pt>
                <c:pt idx="535">
                  <c:v>7.3401387911527433E-4</c:v>
                </c:pt>
                <c:pt idx="536">
                  <c:v>7.5114803405745335E-4</c:v>
                </c:pt>
                <c:pt idx="537">
                  <c:v>7.3786753396921738E-4</c:v>
                </c:pt>
                <c:pt idx="538">
                  <c:v>7.4188895660453876E-4</c:v>
                </c:pt>
                <c:pt idx="539">
                  <c:v>8.4745798746075609E-4</c:v>
                </c:pt>
                <c:pt idx="540">
                  <c:v>8.5200630492395576E-4</c:v>
                </c:pt>
                <c:pt idx="541">
                  <c:v>8.5616006023957788E-4</c:v>
                </c:pt>
                <c:pt idx="542">
                  <c:v>8.4488901280610235E-4</c:v>
                </c:pt>
                <c:pt idx="543">
                  <c:v>8.5996204368415854E-4</c:v>
                </c:pt>
                <c:pt idx="544">
                  <c:v>8.5428780211223786E-4</c:v>
                </c:pt>
                <c:pt idx="545">
                  <c:v>8.5397861969316725E-4</c:v>
                </c:pt>
                <c:pt idx="546">
                  <c:v>8.4080850192148611E-4</c:v>
                </c:pt>
                <c:pt idx="547">
                  <c:v>8.3162372395302532E-4</c:v>
                </c:pt>
                <c:pt idx="548">
                  <c:v>8.3140812844930572E-4</c:v>
                </c:pt>
                <c:pt idx="549">
                  <c:v>8.3125551023680098E-4</c:v>
                </c:pt>
                <c:pt idx="550">
                  <c:v>8.2671655287611145E-4</c:v>
                </c:pt>
                <c:pt idx="551">
                  <c:v>8.1787878552552372E-4</c:v>
                </c:pt>
                <c:pt idx="552">
                  <c:v>8.275176735413754E-4</c:v>
                </c:pt>
                <c:pt idx="553">
                  <c:v>8.2014203306518009E-4</c:v>
                </c:pt>
                <c:pt idx="554">
                  <c:v>8.2003460998090159E-4</c:v>
                </c:pt>
                <c:pt idx="555">
                  <c:v>8.2603056886584273E-4</c:v>
                </c:pt>
                <c:pt idx="556">
                  <c:v>8.4519447850236421E-4</c:v>
                </c:pt>
                <c:pt idx="557">
                  <c:v>8.5130969851917356E-4</c:v>
                </c:pt>
                <c:pt idx="558">
                  <c:v>8.4885033948876225E-4</c:v>
                </c:pt>
                <c:pt idx="559">
                  <c:v>8.3830336296964543E-4</c:v>
                </c:pt>
                <c:pt idx="560">
                  <c:v>8.4607683509038451E-4</c:v>
                </c:pt>
                <c:pt idx="561">
                  <c:v>8.9605057902151705E-4</c:v>
                </c:pt>
                <c:pt idx="562">
                  <c:v>8.9259895167787841E-4</c:v>
                </c:pt>
                <c:pt idx="563">
                  <c:v>9.0045391284130868E-4</c:v>
                </c:pt>
                <c:pt idx="564">
                  <c:v>9.0427297834466929E-4</c:v>
                </c:pt>
                <c:pt idx="565">
                  <c:v>9.8283142292736043E-4</c:v>
                </c:pt>
                <c:pt idx="566">
                  <c:v>9.8282260342625748E-4</c:v>
                </c:pt>
                <c:pt idx="567">
                  <c:v>9.7041246799129202E-4</c:v>
                </c:pt>
                <c:pt idx="568">
                  <c:v>9.7424608934369022E-4</c:v>
                </c:pt>
                <c:pt idx="569">
                  <c:v>1.0103770520524962E-3</c:v>
                </c:pt>
                <c:pt idx="570">
                  <c:v>1.0167470563443401E-3</c:v>
                </c:pt>
                <c:pt idx="571">
                  <c:v>1.0246840313475549E-3</c:v>
                </c:pt>
                <c:pt idx="572">
                  <c:v>1.0184919747887387E-3</c:v>
                </c:pt>
                <c:pt idx="573">
                  <c:v>1.0319085453406459E-3</c:v>
                </c:pt>
                <c:pt idx="574">
                  <c:v>1.0207349478414647E-3</c:v>
                </c:pt>
                <c:pt idx="575">
                  <c:v>1.0266679270058605E-3</c:v>
                </c:pt>
                <c:pt idx="576">
                  <c:v>1.032765528768692E-3</c:v>
                </c:pt>
                <c:pt idx="577">
                  <c:v>1.0334223261252817E-3</c:v>
                </c:pt>
                <c:pt idx="578">
                  <c:v>1.0234208976135396E-3</c:v>
                </c:pt>
                <c:pt idx="579">
                  <c:v>1.0252247299556239E-3</c:v>
                </c:pt>
                <c:pt idx="580">
                  <c:v>1.0312950055135436E-3</c:v>
                </c:pt>
                <c:pt idx="581">
                  <c:v>1.0421081996201855E-3</c:v>
                </c:pt>
                <c:pt idx="582">
                  <c:v>1.0438695917843175E-3</c:v>
                </c:pt>
                <c:pt idx="583">
                  <c:v>1.036004018485723E-3</c:v>
                </c:pt>
                <c:pt idx="584">
                  <c:v>1.0318853547477758E-3</c:v>
                </c:pt>
                <c:pt idx="585">
                  <c:v>1.0469679203601787E-3</c:v>
                </c:pt>
                <c:pt idx="586">
                  <c:v>1.0537161495722933E-3</c:v>
                </c:pt>
                <c:pt idx="587">
                  <c:v>1.0419123037158336E-3</c:v>
                </c:pt>
                <c:pt idx="588">
                  <c:v>1.0491687000326339E-3</c:v>
                </c:pt>
                <c:pt idx="589">
                  <c:v>1.0737474299008978E-3</c:v>
                </c:pt>
                <c:pt idx="590">
                  <c:v>1.0752690270459965E-3</c:v>
                </c:pt>
                <c:pt idx="591">
                  <c:v>1.0715576514674276E-3</c:v>
                </c:pt>
                <c:pt idx="592">
                  <c:v>1.0714149045113577E-3</c:v>
                </c:pt>
                <c:pt idx="593">
                  <c:v>1.0749058192686038E-3</c:v>
                </c:pt>
                <c:pt idx="594">
                  <c:v>1.0804758822735958E-3</c:v>
                </c:pt>
                <c:pt idx="595">
                  <c:v>1.0698149550315257E-3</c:v>
                </c:pt>
                <c:pt idx="596">
                  <c:v>1.0621877688699679E-3</c:v>
                </c:pt>
                <c:pt idx="597">
                  <c:v>1.0562571299068577E-3</c:v>
                </c:pt>
                <c:pt idx="598">
                  <c:v>1.0615379550677193E-3</c:v>
                </c:pt>
                <c:pt idx="599">
                  <c:v>1.0663740525846872E-3</c:v>
                </c:pt>
                <c:pt idx="600">
                  <c:v>1.064428259969433E-3</c:v>
                </c:pt>
                <c:pt idx="601">
                  <c:v>1.0698767205687E-3</c:v>
                </c:pt>
                <c:pt idx="602">
                  <c:v>1.0942743589916425E-3</c:v>
                </c:pt>
                <c:pt idx="603">
                  <c:v>1.0928480172907287E-3</c:v>
                </c:pt>
                <c:pt idx="604">
                  <c:v>1.0889787045374139E-3</c:v>
                </c:pt>
                <c:pt idx="605">
                  <c:v>1.0947008469310308E-3</c:v>
                </c:pt>
                <c:pt idx="606">
                  <c:v>1.0926469820543841E-3</c:v>
                </c:pt>
                <c:pt idx="607">
                  <c:v>1.0980061938614431E-3</c:v>
                </c:pt>
                <c:pt idx="608">
                  <c:v>1.1055240547406975E-3</c:v>
                </c:pt>
                <c:pt idx="609">
                  <c:v>1.1127907427977638E-3</c:v>
                </c:pt>
                <c:pt idx="610">
                  <c:v>1.1266813284134926E-3</c:v>
                </c:pt>
                <c:pt idx="611">
                  <c:v>1.1175578075259477E-3</c:v>
                </c:pt>
                <c:pt idx="612">
                  <c:v>1.1247891501987822E-3</c:v>
                </c:pt>
                <c:pt idx="613">
                  <c:v>1.1302093975518184E-3</c:v>
                </c:pt>
                <c:pt idx="614">
                  <c:v>1.1504957050372333E-3</c:v>
                </c:pt>
                <c:pt idx="615">
                  <c:v>1.1565946183570294E-3</c:v>
                </c:pt>
                <c:pt idx="616">
                  <c:v>1.1509633457123191E-3</c:v>
                </c:pt>
                <c:pt idx="617">
                  <c:v>1.1431825257706368E-3</c:v>
                </c:pt>
                <c:pt idx="618">
                  <c:v>1.2316705018303186E-3</c:v>
                </c:pt>
                <c:pt idx="619">
                  <c:v>1.2315892818974663E-3</c:v>
                </c:pt>
                <c:pt idx="620">
                  <c:v>1.2279321091573669E-3</c:v>
                </c:pt>
                <c:pt idx="621">
                  <c:v>1.2333924657861048E-3</c:v>
                </c:pt>
                <c:pt idx="622">
                  <c:v>1.2707231062248274E-3</c:v>
                </c:pt>
                <c:pt idx="623">
                  <c:v>1.2691320994878815E-3</c:v>
                </c:pt>
                <c:pt idx="624">
                  <c:v>1.2615394336779376E-3</c:v>
                </c:pt>
                <c:pt idx="625">
                  <c:v>1.2577228420926081E-3</c:v>
                </c:pt>
                <c:pt idx="626">
                  <c:v>1.268750841708007E-3</c:v>
                </c:pt>
                <c:pt idx="627">
                  <c:v>1.267248364876333E-3</c:v>
                </c:pt>
                <c:pt idx="628">
                  <c:v>1.2635149467791404E-3</c:v>
                </c:pt>
                <c:pt idx="629">
                  <c:v>1.2596409469774962E-3</c:v>
                </c:pt>
                <c:pt idx="630">
                  <c:v>1.2585408382726454E-3</c:v>
                </c:pt>
                <c:pt idx="631">
                  <c:v>1.2489646446549405E-3</c:v>
                </c:pt>
                <c:pt idx="632">
                  <c:v>1.2415636500115327E-3</c:v>
                </c:pt>
                <c:pt idx="633">
                  <c:v>1.2433136814447487E-3</c:v>
                </c:pt>
                <c:pt idx="634">
                  <c:v>1.2437277771974199E-3</c:v>
                </c:pt>
                <c:pt idx="635">
                  <c:v>1.2363043881543259E-3</c:v>
                </c:pt>
                <c:pt idx="636">
                  <c:v>1.2252650759387934E-3</c:v>
                </c:pt>
                <c:pt idx="637">
                  <c:v>1.2214974082940641E-3</c:v>
                </c:pt>
                <c:pt idx="638">
                  <c:v>1.215007557202855E-3</c:v>
                </c:pt>
                <c:pt idx="639">
                  <c:v>1.2047931013253286E-3</c:v>
                </c:pt>
                <c:pt idx="640">
                  <c:v>1.2047348200192047E-3</c:v>
                </c:pt>
                <c:pt idx="641">
                  <c:v>1.2118988363752975E-3</c:v>
                </c:pt>
                <c:pt idx="642">
                  <c:v>1.2076238121622685E-3</c:v>
                </c:pt>
                <c:pt idx="643">
                  <c:v>1.2135133875818302E-3</c:v>
                </c:pt>
                <c:pt idx="644">
                  <c:v>1.2134612616634464E-3</c:v>
                </c:pt>
                <c:pt idx="645">
                  <c:v>1.2187750439178453E-3</c:v>
                </c:pt>
                <c:pt idx="646">
                  <c:v>1.2049829456604927E-3</c:v>
                </c:pt>
                <c:pt idx="647">
                  <c:v>1.2102813346361256E-3</c:v>
                </c:pt>
                <c:pt idx="648">
                  <c:v>1.2119617781915103E-3</c:v>
                </c:pt>
                <c:pt idx="649">
                  <c:v>1.2050548787051229E-3</c:v>
                </c:pt>
                <c:pt idx="650">
                  <c:v>1.2158145709393565E-3</c:v>
                </c:pt>
                <c:pt idx="651">
                  <c:v>1.222060460856122E-3</c:v>
                </c:pt>
                <c:pt idx="652">
                  <c:v>1.2185571253796523E-3</c:v>
                </c:pt>
                <c:pt idx="653">
                  <c:v>1.2149698665978887E-3</c:v>
                </c:pt>
                <c:pt idx="654">
                  <c:v>1.2176723095422386E-3</c:v>
                </c:pt>
                <c:pt idx="655">
                  <c:v>1.2219418495315949E-3</c:v>
                </c:pt>
                <c:pt idx="656">
                  <c:v>1.2129001216394015E-3</c:v>
                </c:pt>
                <c:pt idx="657">
                  <c:v>1.216315548927207E-3</c:v>
                </c:pt>
                <c:pt idx="658">
                  <c:v>1.2158227621765555E-3</c:v>
                </c:pt>
                <c:pt idx="659">
                  <c:v>1.2158325669109167E-3</c:v>
                </c:pt>
                <c:pt idx="660">
                  <c:v>1.2192097672554388E-3</c:v>
                </c:pt>
                <c:pt idx="661">
                  <c:v>1.2102681341077766E-3</c:v>
                </c:pt>
                <c:pt idx="662">
                  <c:v>1.2142664533390545E-3</c:v>
                </c:pt>
                <c:pt idx="663">
                  <c:v>1.2176419278923086E-3</c:v>
                </c:pt>
                <c:pt idx="664">
                  <c:v>1.2244077963398186E-3</c:v>
                </c:pt>
                <c:pt idx="665">
                  <c:v>1.2296227730128541E-3</c:v>
                </c:pt>
                <c:pt idx="666">
                  <c:v>1.2399418293548236E-3</c:v>
                </c:pt>
                <c:pt idx="667">
                  <c:v>1.2367421995632807E-3</c:v>
                </c:pt>
                <c:pt idx="668">
                  <c:v>1.2298109347181189E-3</c:v>
                </c:pt>
                <c:pt idx="669">
                  <c:v>1.234696067712394E-3</c:v>
                </c:pt>
                <c:pt idx="670">
                  <c:v>1.1987907450878568E-3</c:v>
                </c:pt>
                <c:pt idx="671">
                  <c:v>1.1900677805180065E-3</c:v>
                </c:pt>
                <c:pt idx="672">
                  <c:v>1.1815129603143237E-3</c:v>
                </c:pt>
                <c:pt idx="673">
                  <c:v>1.1864081153953759E-3</c:v>
                </c:pt>
                <c:pt idx="674">
                  <c:v>1.1888478554833272E-3</c:v>
                </c:pt>
                <c:pt idx="675">
                  <c:v>1.1946739161083082E-3</c:v>
                </c:pt>
                <c:pt idx="676">
                  <c:v>1.1863222391256902E-3</c:v>
                </c:pt>
                <c:pt idx="677">
                  <c:v>1.1829595472760731E-3</c:v>
                </c:pt>
                <c:pt idx="678">
                  <c:v>1.1856276988279643E-3</c:v>
                </c:pt>
                <c:pt idx="679">
                  <c:v>1.1801215141364219E-3</c:v>
                </c:pt>
                <c:pt idx="680">
                  <c:v>1.1850176573722012E-3</c:v>
                </c:pt>
                <c:pt idx="681">
                  <c:v>1.1770462130468015E-3</c:v>
                </c:pt>
                <c:pt idx="682">
                  <c:v>1.1593286213918241E-3</c:v>
                </c:pt>
                <c:pt idx="683">
                  <c:v>1.1633412677994062E-3</c:v>
                </c:pt>
                <c:pt idx="684">
                  <c:v>1.1582599451247868E-3</c:v>
                </c:pt>
                <c:pt idx="685">
                  <c:v>1.1633170293236744E-3</c:v>
                </c:pt>
                <c:pt idx="686">
                  <c:v>1.1767668399347289E-3</c:v>
                </c:pt>
                <c:pt idx="687">
                  <c:v>1.1691710118652567E-3</c:v>
                </c:pt>
                <c:pt idx="688">
                  <c:v>1.1625107079869166E-3</c:v>
                </c:pt>
                <c:pt idx="689">
                  <c:v>1.1659548046243052E-3</c:v>
                </c:pt>
                <c:pt idx="690">
                  <c:v>1.1676056053605316E-3</c:v>
                </c:pt>
                <c:pt idx="691">
                  <c:v>1.1727048902948805E-3</c:v>
                </c:pt>
                <c:pt idx="692">
                  <c:v>1.1626138576975283E-3</c:v>
                </c:pt>
                <c:pt idx="693">
                  <c:v>1.1659077905822254E-3</c:v>
                </c:pt>
                <c:pt idx="694">
                  <c:v>1.1682351744754223E-3</c:v>
                </c:pt>
                <c:pt idx="695">
                  <c:v>1.1746266935873512E-3</c:v>
                </c:pt>
                <c:pt idx="696">
                  <c:v>1.1762396730028981E-3</c:v>
                </c:pt>
                <c:pt idx="697">
                  <c:v>1.1746085221974558E-3</c:v>
                </c:pt>
                <c:pt idx="698">
                  <c:v>1.190799064234896E-3</c:v>
                </c:pt>
                <c:pt idx="699">
                  <c:v>1.1922752611955654E-3</c:v>
                </c:pt>
                <c:pt idx="700">
                  <c:v>1.1971977492586132E-3</c:v>
                </c:pt>
                <c:pt idx="701">
                  <c:v>1.1925577947854581E-3</c:v>
                </c:pt>
                <c:pt idx="702">
                  <c:v>1.1729785772770888E-3</c:v>
                </c:pt>
                <c:pt idx="703">
                  <c:v>1.175244097903583E-3</c:v>
                </c:pt>
                <c:pt idx="704">
                  <c:v>1.1814783729055076E-3</c:v>
                </c:pt>
                <c:pt idx="705">
                  <c:v>1.187642959840805E-3</c:v>
                </c:pt>
                <c:pt idx="706">
                  <c:v>1.1828115329695545E-3</c:v>
                </c:pt>
                <c:pt idx="707">
                  <c:v>1.1880432213493294E-3</c:v>
                </c:pt>
                <c:pt idx="708">
                  <c:v>1.1818413368713428E-3</c:v>
                </c:pt>
                <c:pt idx="709">
                  <c:v>1.1818056070889639E-3</c:v>
                </c:pt>
                <c:pt idx="710">
                  <c:v>1.2061024925572581E-3</c:v>
                </c:pt>
                <c:pt idx="711">
                  <c:v>1.1985128655059511E-3</c:v>
                </c:pt>
                <c:pt idx="712">
                  <c:v>1.1907445799259125E-3</c:v>
                </c:pt>
                <c:pt idx="713">
                  <c:v>1.1939215015784794E-3</c:v>
                </c:pt>
                <c:pt idx="714">
                  <c:v>1.1757676891689438E-3</c:v>
                </c:pt>
                <c:pt idx="715">
                  <c:v>1.1758196309826739E-3</c:v>
                </c:pt>
                <c:pt idx="716">
                  <c:v>1.1695571249395803E-3</c:v>
                </c:pt>
                <c:pt idx="717">
                  <c:v>1.1611598813753101E-3</c:v>
                </c:pt>
                <c:pt idx="718">
                  <c:v>1.1636765825550654E-3</c:v>
                </c:pt>
                <c:pt idx="719">
                  <c:v>1.1589856620109666E-3</c:v>
                </c:pt>
                <c:pt idx="720">
                  <c:v>1.162129185842136E-3</c:v>
                </c:pt>
                <c:pt idx="721">
                  <c:v>1.1539287045106309E-3</c:v>
                </c:pt>
                <c:pt idx="722">
                  <c:v>1.1628313310127784E-3</c:v>
                </c:pt>
                <c:pt idx="723">
                  <c:v>1.1599994734606757E-3</c:v>
                </c:pt>
                <c:pt idx="724">
                  <c:v>1.1627829940628045E-3</c:v>
                </c:pt>
                <c:pt idx="725">
                  <c:v>1.1675163418096313E-3</c:v>
                </c:pt>
                <c:pt idx="726">
                  <c:v>1.1841183482487971E-3</c:v>
                </c:pt>
                <c:pt idx="727">
                  <c:v>1.184211369165063E-3</c:v>
                </c:pt>
                <c:pt idx="728">
                  <c:v>1.1791545266334792E-3</c:v>
                </c:pt>
                <c:pt idx="729">
                  <c:v>1.1807368730768068E-3</c:v>
                </c:pt>
                <c:pt idx="730">
                  <c:v>1.2488010015588382E-3</c:v>
                </c:pt>
                <c:pt idx="731">
                  <c:v>1.2422650406540131E-3</c:v>
                </c:pt>
                <c:pt idx="732">
                  <c:v>1.2467004326669918E-3</c:v>
                </c:pt>
                <c:pt idx="733">
                  <c:v>1.2408979831525148E-3</c:v>
                </c:pt>
                <c:pt idx="734">
                  <c:v>1.2990539344874138E-3</c:v>
                </c:pt>
                <c:pt idx="735">
                  <c:v>1.2991873947487869E-3</c:v>
                </c:pt>
                <c:pt idx="736">
                  <c:v>1.2951527018041872E-3</c:v>
                </c:pt>
                <c:pt idx="737">
                  <c:v>1.2982267081223767E-3</c:v>
                </c:pt>
                <c:pt idx="738">
                  <c:v>1.3122806326541468E-3</c:v>
                </c:pt>
                <c:pt idx="739">
                  <c:v>1.3148625768414908E-3</c:v>
                </c:pt>
                <c:pt idx="740">
                  <c:v>1.3195203578118605E-3</c:v>
                </c:pt>
                <c:pt idx="741">
                  <c:v>1.3226999739060835E-3</c:v>
                </c:pt>
                <c:pt idx="742">
                  <c:v>1.3291669090358875E-3</c:v>
                </c:pt>
                <c:pt idx="743">
                  <c:v>1.3279844103269878E-3</c:v>
                </c:pt>
                <c:pt idx="744">
                  <c:v>1.3280362912615907E-3</c:v>
                </c:pt>
                <c:pt idx="745">
                  <c:v>1.3296415659195559E-3</c:v>
                </c:pt>
                <c:pt idx="746">
                  <c:v>1.3301881951830099E-3</c:v>
                </c:pt>
                <c:pt idx="747">
                  <c:v>1.3270467309611223E-3</c:v>
                </c:pt>
                <c:pt idx="748">
                  <c:v>1.3180821693310691E-3</c:v>
                </c:pt>
                <c:pt idx="749">
                  <c:v>1.3230068572017094E-3</c:v>
                </c:pt>
                <c:pt idx="750">
                  <c:v>1.3198902826949662E-3</c:v>
                </c:pt>
                <c:pt idx="751">
                  <c:v>1.3137988216091207E-3</c:v>
                </c:pt>
                <c:pt idx="752">
                  <c:v>1.3153469395704724E-3</c:v>
                </c:pt>
                <c:pt idx="753">
                  <c:v>1.3169362242570319E-3</c:v>
                </c:pt>
                <c:pt idx="754">
                  <c:v>1.3152435581392679E-3</c:v>
                </c:pt>
                <c:pt idx="755">
                  <c:v>1.3190116177027665E-3</c:v>
                </c:pt>
                <c:pt idx="756">
                  <c:v>1.3117722754155514E-3</c:v>
                </c:pt>
                <c:pt idx="757">
                  <c:v>1.3058888784959655E-3</c:v>
                </c:pt>
                <c:pt idx="758">
                  <c:v>1.2881861046191172E-3</c:v>
                </c:pt>
                <c:pt idx="759">
                  <c:v>1.2845900145732837E-3</c:v>
                </c:pt>
                <c:pt idx="760">
                  <c:v>1.2846862427411555E-3</c:v>
                </c:pt>
                <c:pt idx="761">
                  <c:v>1.2862762389204256E-3</c:v>
                </c:pt>
                <c:pt idx="762">
                  <c:v>1.2809380427841778E-3</c:v>
                </c:pt>
                <c:pt idx="763">
                  <c:v>1.2761067041580623E-3</c:v>
                </c:pt>
                <c:pt idx="764">
                  <c:v>1.2733067666015848E-3</c:v>
                </c:pt>
                <c:pt idx="765">
                  <c:v>1.2749324733396829E-3</c:v>
                </c:pt>
                <c:pt idx="766">
                  <c:v>1.2945941356318335E-3</c:v>
                </c:pt>
                <c:pt idx="767">
                  <c:v>1.2984727477954156E-3</c:v>
                </c:pt>
                <c:pt idx="768">
                  <c:v>1.3000553209960674E-3</c:v>
                </c:pt>
                <c:pt idx="769">
                  <c:v>1.3001179439931674E-3</c:v>
                </c:pt>
                <c:pt idx="770">
                  <c:v>1.3030146324989589E-3</c:v>
                </c:pt>
                <c:pt idx="771">
                  <c:v>1.3044018635544098E-3</c:v>
                </c:pt>
                <c:pt idx="772">
                  <c:v>1.3074677122480811E-3</c:v>
                </c:pt>
                <c:pt idx="773">
                  <c:v>1.3059519538913336E-3</c:v>
                </c:pt>
                <c:pt idx="774">
                  <c:v>1.30694181819513E-3</c:v>
                </c:pt>
                <c:pt idx="775">
                  <c:v>1.2994816650942753E-3</c:v>
                </c:pt>
                <c:pt idx="776">
                  <c:v>1.3055082916549558E-3</c:v>
                </c:pt>
                <c:pt idx="777">
                  <c:v>1.2992780624827666E-3</c:v>
                </c:pt>
                <c:pt idx="778">
                  <c:v>1.2953555510821285E-3</c:v>
                </c:pt>
                <c:pt idx="779">
                  <c:v>1.2954636116322236E-3</c:v>
                </c:pt>
                <c:pt idx="780">
                  <c:v>1.2983424633414356E-3</c:v>
                </c:pt>
                <c:pt idx="781">
                  <c:v>1.2924833883326866E-3</c:v>
                </c:pt>
                <c:pt idx="782">
                  <c:v>1.2999714943346774E-3</c:v>
                </c:pt>
                <c:pt idx="783">
                  <c:v>1.3001193505050156E-3</c:v>
                </c:pt>
                <c:pt idx="784">
                  <c:v>1.3016230688169576E-3</c:v>
                </c:pt>
                <c:pt idx="785">
                  <c:v>1.3046212756550064E-3</c:v>
                </c:pt>
                <c:pt idx="786">
                  <c:v>1.2767811572839663E-3</c:v>
                </c:pt>
                <c:pt idx="787">
                  <c:v>1.2781288673210354E-3</c:v>
                </c:pt>
                <c:pt idx="788">
                  <c:v>1.2841810115842272E-3</c:v>
                </c:pt>
                <c:pt idx="789">
                  <c:v>1.2856479816566243E-3</c:v>
                </c:pt>
                <c:pt idx="790">
                  <c:v>1.2641819270258301E-3</c:v>
                </c:pt>
                <c:pt idx="791">
                  <c:v>1.2619925745214835E-3</c:v>
                </c:pt>
                <c:pt idx="792">
                  <c:v>1.2578236729019272E-3</c:v>
                </c:pt>
                <c:pt idx="793">
                  <c:v>1.2523027212630116E-3</c:v>
                </c:pt>
                <c:pt idx="794">
                  <c:v>1.2658039258141959E-3</c:v>
                </c:pt>
                <c:pt idx="795">
                  <c:v>1.2683249035159441E-3</c:v>
                </c:pt>
                <c:pt idx="796">
                  <c:v>1.2712481617486813E-3</c:v>
                </c:pt>
                <c:pt idx="797">
                  <c:v>1.2757005082224724E-3</c:v>
                </c:pt>
                <c:pt idx="798">
                  <c:v>1.2599436709213908E-3</c:v>
                </c:pt>
                <c:pt idx="799">
                  <c:v>1.2600278563556528E-3</c:v>
                </c:pt>
                <c:pt idx="800">
                  <c:v>1.2642935382802388E-3</c:v>
                </c:pt>
                <c:pt idx="801">
                  <c:v>1.2568004772493173E-3</c:v>
                </c:pt>
                <c:pt idx="802">
                  <c:v>1.2565874844108675E-3</c:v>
                </c:pt>
                <c:pt idx="803">
                  <c:v>1.2481366212694195E-3</c:v>
                </c:pt>
                <c:pt idx="804">
                  <c:v>1.2527929184118123E-3</c:v>
                </c:pt>
                <c:pt idx="805">
                  <c:v>1.2474445053734886E-3</c:v>
                </c:pt>
                <c:pt idx="806">
                  <c:v>1.2504636644855775E-3</c:v>
                </c:pt>
                <c:pt idx="807">
                  <c:v>1.244711854139558E-3</c:v>
                </c:pt>
                <c:pt idx="808">
                  <c:v>1.2407143932497728E-3</c:v>
                </c:pt>
                <c:pt idx="809">
                  <c:v>1.2448298069477539E-3</c:v>
                </c:pt>
                <c:pt idx="810">
                  <c:v>1.2355920464706719E-3</c:v>
                </c:pt>
                <c:pt idx="811">
                  <c:v>1.2200969519526386E-3</c:v>
                </c:pt>
                <c:pt idx="812">
                  <c:v>1.2237042305704791E-3</c:v>
                </c:pt>
                <c:pt idx="813">
                  <c:v>1.2237896935773647E-3</c:v>
                </c:pt>
                <c:pt idx="814">
                  <c:v>1.2238525685506995E-3</c:v>
                </c:pt>
                <c:pt idx="815">
                  <c:v>1.1956003351297584E-3</c:v>
                </c:pt>
                <c:pt idx="816">
                  <c:v>1.1957079538497505E-3</c:v>
                </c:pt>
                <c:pt idx="817">
                  <c:v>1.1998674695987783E-3</c:v>
                </c:pt>
                <c:pt idx="818">
                  <c:v>1.204029059093109E-3</c:v>
                </c:pt>
                <c:pt idx="819">
                  <c:v>1.1746175778448473E-3</c:v>
                </c:pt>
                <c:pt idx="820">
                  <c:v>1.1747208121848155E-3</c:v>
                </c:pt>
                <c:pt idx="821">
                  <c:v>1.1788445573593803E-3</c:v>
                </c:pt>
                <c:pt idx="822">
                  <c:v>1.1816718897210633E-3</c:v>
                </c:pt>
                <c:pt idx="823">
                  <c:v>1.1656110244318083E-3</c:v>
                </c:pt>
                <c:pt idx="824">
                  <c:v>1.1657028785689771E-3</c:v>
                </c:pt>
                <c:pt idx="825">
                  <c:v>1.1657514013074294E-3</c:v>
                </c:pt>
                <c:pt idx="826">
                  <c:v>1.1700260396027813E-3</c:v>
                </c:pt>
                <c:pt idx="827">
                  <c:v>1.1570041784895696E-3</c:v>
                </c:pt>
                <c:pt idx="828">
                  <c:v>1.1570868254397711E-3</c:v>
                </c:pt>
                <c:pt idx="829">
                  <c:v>1.1585115563513112E-3</c:v>
                </c:pt>
                <c:pt idx="830">
                  <c:v>1.1628752408630279E-3</c:v>
                </c:pt>
                <c:pt idx="831">
                  <c:v>1.1615295600038349E-3</c:v>
                </c:pt>
                <c:pt idx="832">
                  <c:v>1.1629168659312043E-3</c:v>
                </c:pt>
                <c:pt idx="833">
                  <c:v>1.1656906822355077E-3</c:v>
                </c:pt>
                <c:pt idx="834">
                  <c:v>1.1656968740645797E-3</c:v>
                </c:pt>
                <c:pt idx="835">
                  <c:v>1.1646954446108582E-3</c:v>
                </c:pt>
                <c:pt idx="836">
                  <c:v>1.1660548488780711E-3</c:v>
                </c:pt>
                <c:pt idx="837">
                  <c:v>1.1704684518298546E-3</c:v>
                </c:pt>
                <c:pt idx="838">
                  <c:v>1.1745091351135E-3</c:v>
                </c:pt>
                <c:pt idx="839">
                  <c:v>1.1786528993676893E-3</c:v>
                </c:pt>
                <c:pt idx="840">
                  <c:v>1.1681435523816183E-3</c:v>
                </c:pt>
                <c:pt idx="841">
                  <c:v>1.1705600568465075E-3</c:v>
                </c:pt>
                <c:pt idx="842">
                  <c:v>1.1718982057854295E-3</c:v>
                </c:pt>
                <c:pt idx="843">
                  <c:v>1.1732248227997091E-3</c:v>
                </c:pt>
                <c:pt idx="844">
                  <c:v>1.1489011075067495E-3</c:v>
                </c:pt>
                <c:pt idx="845">
                  <c:v>1.1524025835514898E-3</c:v>
                </c:pt>
                <c:pt idx="846">
                  <c:v>1.1537497497833746E-3</c:v>
                </c:pt>
                <c:pt idx="847">
                  <c:v>1.1576367725628176E-3</c:v>
                </c:pt>
                <c:pt idx="848">
                  <c:v>1.1351335576427401E-3</c:v>
                </c:pt>
                <c:pt idx="849">
                  <c:v>1.1351808649243448E-3</c:v>
                </c:pt>
                <c:pt idx="850">
                  <c:v>1.1351542217148841E-3</c:v>
                </c:pt>
                <c:pt idx="851">
                  <c:v>1.1391685234963486E-3</c:v>
                </c:pt>
                <c:pt idx="852">
                  <c:v>1.1308818168038969E-3</c:v>
                </c:pt>
                <c:pt idx="853">
                  <c:v>1.1341276914838417E-3</c:v>
                </c:pt>
                <c:pt idx="854">
                  <c:v>1.1340946497973171E-3</c:v>
                </c:pt>
                <c:pt idx="855">
                  <c:v>1.1367900600059953E-3</c:v>
                </c:pt>
                <c:pt idx="856">
                  <c:v>1.1259679314486728E-3</c:v>
                </c:pt>
                <c:pt idx="857">
                  <c:v>1.1285169648359962E-3</c:v>
                </c:pt>
                <c:pt idx="858">
                  <c:v>1.1324804183181275E-3</c:v>
                </c:pt>
                <c:pt idx="859">
                  <c:v>1.1366503827792778E-3</c:v>
                </c:pt>
                <c:pt idx="860">
                  <c:v>1.1355974174351697E-3</c:v>
                </c:pt>
                <c:pt idx="861">
                  <c:v>1.1380718809585371E-3</c:v>
                </c:pt>
                <c:pt idx="862">
                  <c:v>1.140685477337245E-3</c:v>
                </c:pt>
                <c:pt idx="863">
                  <c:v>1.1433166255403998E-3</c:v>
                </c:pt>
                <c:pt idx="864">
                  <c:v>1.1414600585693429E-3</c:v>
                </c:pt>
                <c:pt idx="865">
                  <c:v>1.1439299400944124E-3</c:v>
                </c:pt>
                <c:pt idx="866">
                  <c:v>1.1476915728327085E-3</c:v>
                </c:pt>
                <c:pt idx="867">
                  <c:v>1.1489098019448519E-3</c:v>
                </c:pt>
                <c:pt idx="868">
                  <c:v>1.126901448271459E-3</c:v>
                </c:pt>
                <c:pt idx="869">
                  <c:v>1.1279285294581579E-3</c:v>
                </c:pt>
                <c:pt idx="870">
                  <c:v>1.1317328239328313E-3</c:v>
                </c:pt>
                <c:pt idx="871">
                  <c:v>1.1329536576828506E-3</c:v>
                </c:pt>
                <c:pt idx="872">
                  <c:v>1.1192282600437785E-3</c:v>
                </c:pt>
                <c:pt idx="873">
                  <c:v>1.1213957769056052E-3</c:v>
                </c:pt>
                <c:pt idx="874">
                  <c:v>1.1226170402551764E-3</c:v>
                </c:pt>
                <c:pt idx="875">
                  <c:v>1.1263700774125174E-3</c:v>
                </c:pt>
                <c:pt idx="876">
                  <c:v>1.1175954080984245E-3</c:v>
                </c:pt>
                <c:pt idx="877">
                  <c:v>1.117567244758554E-3</c:v>
                </c:pt>
                <c:pt idx="878">
                  <c:v>1.1174713357962015E-3</c:v>
                </c:pt>
                <c:pt idx="879">
                  <c:v>1.1173915988846189E-3</c:v>
                </c:pt>
                <c:pt idx="880">
                  <c:v>1.1094331529992742E-3</c:v>
                </c:pt>
                <c:pt idx="881">
                  <c:v>1.1093959370611043E-3</c:v>
                </c:pt>
                <c:pt idx="882">
                  <c:v>1.1120452832421759E-3</c:v>
                </c:pt>
                <c:pt idx="883">
                  <c:v>1.1159203691759494E-3</c:v>
                </c:pt>
                <c:pt idx="884">
                  <c:v>1.1158076606027191E-3</c:v>
                </c:pt>
                <c:pt idx="885">
                  <c:v>1.1092738875354683E-3</c:v>
                </c:pt>
                <c:pt idx="886">
                  <c:v>1.1092356202347638E-3</c:v>
                </c:pt>
                <c:pt idx="887">
                  <c:v>1.1091227234750652E-3</c:v>
                </c:pt>
                <c:pt idx="888">
                  <c:v>1.1116493950354908E-3</c:v>
                </c:pt>
                <c:pt idx="889">
                  <c:v>1.1115579114079632E-3</c:v>
                </c:pt>
                <c:pt idx="890">
                  <c:v>1.1139966902516312E-3</c:v>
                </c:pt>
                <c:pt idx="891">
                  <c:v>1.1176724297890367E-3</c:v>
                </c:pt>
                <c:pt idx="892">
                  <c:v>1.1188362440056367E-3</c:v>
                </c:pt>
                <c:pt idx="893">
                  <c:v>1.1144699201814717E-3</c:v>
                </c:pt>
                <c:pt idx="894">
                  <c:v>1.1156246614412359E-3</c:v>
                </c:pt>
                <c:pt idx="895">
                  <c:v>1.1155079746180414E-3</c:v>
                </c:pt>
                <c:pt idx="896">
                  <c:v>1.1153704942449578E-3</c:v>
                </c:pt>
                <c:pt idx="897">
                  <c:v>1.0932266817676938E-3</c:v>
                </c:pt>
                <c:pt idx="898">
                  <c:v>1.0965898693459026E-3</c:v>
                </c:pt>
                <c:pt idx="899">
                  <c:v>1.0976943961339052E-3</c:v>
                </c:pt>
                <c:pt idx="900">
                  <c:v>1.1013812175070495E-3</c:v>
                </c:pt>
                <c:pt idx="901">
                  <c:v>1.0831090766859623E-3</c:v>
                </c:pt>
                <c:pt idx="902">
                  <c:v>1.0829983386154865E-3</c:v>
                </c:pt>
                <c:pt idx="903">
                  <c:v>1.0828604123690501E-3</c:v>
                </c:pt>
                <c:pt idx="904">
                  <c:v>1.0839770848451525E-3</c:v>
                </c:pt>
                <c:pt idx="905">
                  <c:v>1.0666617180061307E-3</c:v>
                </c:pt>
                <c:pt idx="906">
                  <c:v>1.0685353723560572E-3</c:v>
                </c:pt>
                <c:pt idx="907">
                  <c:v>1.068360603620323E-3</c:v>
                </c:pt>
                <c:pt idx="908">
                  <c:v>1.0708051040328361E-3</c:v>
                </c:pt>
                <c:pt idx="909">
                  <c:v>1.0731485852117535E-3</c:v>
                </c:pt>
                <c:pt idx="910">
                  <c:v>1.053388777156143E-3</c:v>
                </c:pt>
                <c:pt idx="911">
                  <c:v>1.0563655769758858E-3</c:v>
                </c:pt>
                <c:pt idx="912">
                  <c:v>1.0574720620697459E-3</c:v>
                </c:pt>
                <c:pt idx="913">
                  <c:v>1.0610920320917611E-3</c:v>
                </c:pt>
                <c:pt idx="914">
                  <c:v>1.0488429429338073E-3</c:v>
                </c:pt>
                <c:pt idx="915">
                  <c:v>1.0521362356099792E-3</c:v>
                </c:pt>
                <c:pt idx="916">
                  <c:v>1.0546129355169258E-3</c:v>
                </c:pt>
                <c:pt idx="917">
                  <c:v>1.054444202988484E-3</c:v>
                </c:pt>
                <c:pt idx="918">
                  <c:v>1.0542577762806303E-3</c:v>
                </c:pt>
                <c:pt idx="919">
                  <c:v>1.0534646761110307E-3</c:v>
                </c:pt>
                <c:pt idx="920">
                  <c:v>1.054504713234625E-3</c:v>
                </c:pt>
                <c:pt idx="921">
                  <c:v>1.054298354689786E-3</c:v>
                </c:pt>
                <c:pt idx="922">
                  <c:v>1.0553607171803414E-3</c:v>
                </c:pt>
                <c:pt idx="923">
                  <c:v>1.0551807317709376E-3</c:v>
                </c:pt>
                <c:pt idx="924">
                  <c:v>1.0512859890243671E-3</c:v>
                </c:pt>
                <c:pt idx="925">
                  <c:v>1.0535062182823903E-3</c:v>
                </c:pt>
                <c:pt idx="926">
                  <c:v>1.057041616290453E-3</c:v>
                </c:pt>
                <c:pt idx="927">
                  <c:v>1.056844561552823E-3</c:v>
                </c:pt>
                <c:pt idx="928">
                  <c:v>1.0436292073383337E-3</c:v>
                </c:pt>
                <c:pt idx="929">
                  <c:v>1.0435316728883961E-3</c:v>
                </c:pt>
                <c:pt idx="930">
                  <c:v>1.045959764908327E-3</c:v>
                </c:pt>
                <c:pt idx="931">
                  <c:v>1.0481542544806537E-3</c:v>
                </c:pt>
                <c:pt idx="932">
                  <c:v>1.0503504615926188E-3</c:v>
                </c:pt>
                <c:pt idx="933">
                  <c:v>1.0427156826222311E-3</c:v>
                </c:pt>
                <c:pt idx="934">
                  <c:v>1.0457039305954909E-3</c:v>
                </c:pt>
                <c:pt idx="935">
                  <c:v>1.0478918610366812E-3</c:v>
                </c:pt>
                <c:pt idx="936">
                  <c:v>1.0477071397691578E-3</c:v>
                </c:pt>
                <c:pt idx="937">
                  <c:v>1.0343343757245973E-3</c:v>
                </c:pt>
                <c:pt idx="938">
                  <c:v>1.0350977161672095E-3</c:v>
                </c:pt>
                <c:pt idx="939">
                  <c:v>1.0383834289207797E-3</c:v>
                </c:pt>
                <c:pt idx="940">
                  <c:v>1.0382008436608389E-3</c:v>
                </c:pt>
                <c:pt idx="941">
                  <c:v>1.0164865340906511E-3</c:v>
                </c:pt>
                <c:pt idx="942">
                  <c:v>1.0181418741027251E-3</c:v>
                </c:pt>
                <c:pt idx="943">
                  <c:v>1.0191251049610332E-3</c:v>
                </c:pt>
                <c:pt idx="944">
                  <c:v>1.021374395271314E-3</c:v>
                </c:pt>
                <c:pt idx="945">
                  <c:v>1.0129779384323099E-3</c:v>
                </c:pt>
                <c:pt idx="946">
                  <c:v>1.0168300151466401E-3</c:v>
                </c:pt>
                <c:pt idx="947">
                  <c:v>1.0212992502573257E-3</c:v>
                </c:pt>
                <c:pt idx="948">
                  <c:v>1.0223187126315947E-3</c:v>
                </c:pt>
                <c:pt idx="949">
                  <c:v>1.0211532323162332E-3</c:v>
                </c:pt>
                <c:pt idx="950">
                  <c:v>1.0231651295180232E-3</c:v>
                </c:pt>
                <c:pt idx="951">
                  <c:v>1.0263470503008153E-3</c:v>
                </c:pt>
                <c:pt idx="952">
                  <c:v>1.0273498737155074E-3</c:v>
                </c:pt>
                <c:pt idx="953">
                  <c:v>1.0253526269195753E-3</c:v>
                </c:pt>
                <c:pt idx="954">
                  <c:v>1.0295926663450668E-3</c:v>
                </c:pt>
                <c:pt idx="955">
                  <c:v>1.0293713944086846E-3</c:v>
                </c:pt>
                <c:pt idx="956">
                  <c:v>1.0291527939000141E-3</c:v>
                </c:pt>
                <c:pt idx="957">
                  <c:v>1.0139682220771755E-3</c:v>
                </c:pt>
                <c:pt idx="958">
                  <c:v>1.0167058187187576E-3</c:v>
                </c:pt>
                <c:pt idx="959">
                  <c:v>1.0199912903229617E-3</c:v>
                </c:pt>
                <c:pt idx="960">
                  <c:v>1.0209228615797111E-3</c:v>
                </c:pt>
                <c:pt idx="961">
                  <c:v>1.0085610192372919E-3</c:v>
                </c:pt>
                <c:pt idx="962">
                  <c:v>1.0084144139292366E-3</c:v>
                </c:pt>
                <c:pt idx="963">
                  <c:v>1.0093472577010307E-3</c:v>
                </c:pt>
                <c:pt idx="964">
                  <c:v>1.0125818125566236E-3</c:v>
                </c:pt>
                <c:pt idx="965">
                  <c:v>1.0021410486361054E-3</c:v>
                </c:pt>
                <c:pt idx="966">
                  <c:v>1.0049624556681355E-3</c:v>
                </c:pt>
                <c:pt idx="967">
                  <c:v>1.007071193901342E-3</c:v>
                </c:pt>
                <c:pt idx="968">
                  <c:v>1.0079790635890758E-3</c:v>
                </c:pt>
                <c:pt idx="969">
                  <c:v>9.9766602100216108E-4</c:v>
                </c:pt>
                <c:pt idx="970">
                  <c:v>1.0006339783373227E-3</c:v>
                </c:pt>
                <c:pt idx="971">
                  <c:v>1.0039425526072417E-3</c:v>
                </c:pt>
                <c:pt idx="972">
                  <c:v>1.0059916760407404E-3</c:v>
                </c:pt>
                <c:pt idx="973">
                  <c:v>9.9773299975545841E-4</c:v>
                </c:pt>
                <c:pt idx="974">
                  <c:v>9.9965072929865764E-4</c:v>
                </c:pt>
                <c:pt idx="975">
                  <c:v>1.0040282117772506E-3</c:v>
                </c:pt>
                <c:pt idx="976">
                  <c:v>1.0083941535850302E-3</c:v>
                </c:pt>
                <c:pt idx="977">
                  <c:v>1.0078698964748434E-3</c:v>
                </c:pt>
                <c:pt idx="978">
                  <c:v>1.0087399839960073E-3</c:v>
                </c:pt>
                <c:pt idx="979">
                  <c:v>1.0084695445759569E-3</c:v>
                </c:pt>
                <c:pt idx="980">
                  <c:v>1.0127167176768224E-3</c:v>
                </c:pt>
                <c:pt idx="981">
                  <c:v>1.0061183012546988E-3</c:v>
                </c:pt>
                <c:pt idx="982">
                  <c:v>1.0103708931152853E-3</c:v>
                </c:pt>
                <c:pt idx="983">
                  <c:v>1.0112314966899555E-3</c:v>
                </c:pt>
                <c:pt idx="984">
                  <c:v>1.0156404448388666E-3</c:v>
                </c:pt>
                <c:pt idx="985">
                  <c:v>9.9605990870514269E-4</c:v>
                </c:pt>
                <c:pt idx="986">
                  <c:v>9.958315246563858E-4</c:v>
                </c:pt>
                <c:pt idx="987">
                  <c:v>9.9670481944065265E-4</c:v>
                </c:pt>
                <c:pt idx="988">
                  <c:v>9.9757364621783085E-4</c:v>
                </c:pt>
                <c:pt idx="989">
                  <c:v>9.7605556394053596E-4</c:v>
                </c:pt>
                <c:pt idx="990">
                  <c:v>9.777326841742943E-4</c:v>
                </c:pt>
                <c:pt idx="991">
                  <c:v>9.7973626031590375E-4</c:v>
                </c:pt>
                <c:pt idx="992">
                  <c:v>9.829708155905492E-4</c:v>
                </c:pt>
                <c:pt idx="993">
                  <c:v>9.7693251748980471E-4</c:v>
                </c:pt>
                <c:pt idx="994">
                  <c:v>9.8080391428283275E-4</c:v>
                </c:pt>
                <c:pt idx="995">
                  <c:v>9.8275865960264813E-4</c:v>
                </c:pt>
                <c:pt idx="996">
                  <c:v>9.8578770001179344E-4</c:v>
                </c:pt>
                <c:pt idx="997">
                  <c:v>9.711771814393896E-4</c:v>
                </c:pt>
                <c:pt idx="998">
                  <c:v>9.7192045568454102E-4</c:v>
                </c:pt>
                <c:pt idx="999">
                  <c:v>9.750123076419521E-4</c:v>
                </c:pt>
                <c:pt idx="1000">
                  <c:v>9.7819412052052601E-4</c:v>
                </c:pt>
                <c:pt idx="1001">
                  <c:v>9.7615159702113443E-4</c:v>
                </c:pt>
                <c:pt idx="1002">
                  <c:v>9.7690828570216751E-4</c:v>
                </c:pt>
                <c:pt idx="1003">
                  <c:v>9.8114111345229209E-4</c:v>
                </c:pt>
                <c:pt idx="1004">
                  <c:v>9.8197616578807063E-4</c:v>
                </c:pt>
                <c:pt idx="1005">
                  <c:v>9.8088538355768206E-4</c:v>
                </c:pt>
                <c:pt idx="1006">
                  <c:v>9.8387767967007323E-4</c:v>
                </c:pt>
                <c:pt idx="1007">
                  <c:v>9.858273852946626E-4</c:v>
                </c:pt>
                <c:pt idx="1008">
                  <c:v>9.9023656787404209E-4</c:v>
                </c:pt>
                <c:pt idx="1009">
                  <c:v>9.8982020848537629E-4</c:v>
                </c:pt>
                <c:pt idx="1010">
                  <c:v>9.9056808111956142E-4</c:v>
                </c:pt>
                <c:pt idx="1011">
                  <c:v>9.902775230002023E-4</c:v>
                </c:pt>
                <c:pt idx="1012">
                  <c:v>9.9329507623022065E-4</c:v>
                </c:pt>
                <c:pt idx="1013">
                  <c:v>9.9026111943290658E-4</c:v>
                </c:pt>
                <c:pt idx="1014">
                  <c:v>9.9100015573221284E-4</c:v>
                </c:pt>
                <c:pt idx="1015">
                  <c:v>9.9175614551019146E-4</c:v>
                </c:pt>
                <c:pt idx="1016">
                  <c:v>9.925302390532448E-4</c:v>
                </c:pt>
                <c:pt idx="1017">
                  <c:v>9.8659556874538829E-4</c:v>
                </c:pt>
                <c:pt idx="1018">
                  <c:v>9.883120369911548E-4</c:v>
                </c:pt>
                <c:pt idx="1019">
                  <c:v>9.9237637835439198E-4</c:v>
                </c:pt>
                <c:pt idx="1020">
                  <c:v>9.9425322122196811E-4</c:v>
                </c:pt>
                <c:pt idx="1021">
                  <c:v>9.7158757181443661E-4</c:v>
                </c:pt>
                <c:pt idx="1022">
                  <c:v>9.722679755206872E-4</c:v>
                </c:pt>
                <c:pt idx="1023">
                  <c:v>9.7194190173561254E-4</c:v>
                </c:pt>
                <c:pt idx="1024">
                  <c:v>9.7379498159657556E-4</c:v>
                </c:pt>
                <c:pt idx="1025">
                  <c:v>9.5360874807648411E-4</c:v>
                </c:pt>
                <c:pt idx="1026">
                  <c:v>9.5715149072810631E-4</c:v>
                </c:pt>
                <c:pt idx="1027">
                  <c:v>9.5678783575968874E-4</c:v>
                </c:pt>
                <c:pt idx="1028">
                  <c:v>9.5642264201145741E-4</c:v>
                </c:pt>
                <c:pt idx="1029">
                  <c:v>9.5433111655648256E-4</c:v>
                </c:pt>
                <c:pt idx="1030">
                  <c:v>9.5806757063614419E-4</c:v>
                </c:pt>
                <c:pt idx="1031">
                  <c:v>9.5771547494256394E-4</c:v>
                </c:pt>
                <c:pt idx="1032">
                  <c:v>9.619520171910142E-4</c:v>
                </c:pt>
                <c:pt idx="1033">
                  <c:v>9.6023071220461371E-4</c:v>
                </c:pt>
                <c:pt idx="1034">
                  <c:v>9.609569134049578E-4</c:v>
                </c:pt>
                <c:pt idx="1035">
                  <c:v>9.6482703552021006E-4</c:v>
                </c:pt>
                <c:pt idx="1036">
                  <c:v>9.6670919660919459E-4</c:v>
                </c:pt>
                <c:pt idx="1037">
                  <c:v>9.6014333109299297E-4</c:v>
                </c:pt>
                <c:pt idx="1038">
                  <c:v>9.6277151320414527E-4</c:v>
                </c:pt>
                <c:pt idx="1039">
                  <c:v>9.6588784651374139E-4</c:v>
                </c:pt>
                <c:pt idx="1040">
                  <c:v>9.6985734566851895E-4</c:v>
                </c:pt>
                <c:pt idx="1041">
                  <c:v>9.7158344752675766E-4</c:v>
                </c:pt>
                <c:pt idx="1042">
                  <c:v>9.5993997938548909E-4</c:v>
                </c:pt>
                <c:pt idx="1043">
                  <c:v>9.6151223707321791E-4</c:v>
                </c:pt>
                <c:pt idx="1044">
                  <c:v>9.6221285856768802E-4</c:v>
                </c:pt>
                <c:pt idx="1045">
                  <c:v>9.6396131850335471E-4</c:v>
                </c:pt>
                <c:pt idx="1046">
                  <c:v>9.4357257663257789E-4</c:v>
                </c:pt>
                <c:pt idx="1047">
                  <c:v>9.4417253778385658E-4</c:v>
                </c:pt>
                <c:pt idx="1048">
                  <c:v>9.4698091186335538E-4</c:v>
                </c:pt>
                <c:pt idx="1049">
                  <c:v>9.4764975297139851E-4</c:v>
                </c:pt>
                <c:pt idx="1050">
                  <c:v>9.3534753574733007E-4</c:v>
                </c:pt>
                <c:pt idx="1051">
                  <c:v>9.3509841862183965E-4</c:v>
                </c:pt>
                <c:pt idx="1052">
                  <c:v>9.3576293211156038E-4</c:v>
                </c:pt>
                <c:pt idx="1053">
                  <c:v>9.3642942654227667E-4</c:v>
                </c:pt>
                <c:pt idx="1054">
                  <c:v>9.3036728764392125E-4</c:v>
                </c:pt>
                <c:pt idx="1055">
                  <c:v>9.3098087567914636E-4</c:v>
                </c:pt>
                <c:pt idx="1056">
                  <c:v>9.3059737836405788E-4</c:v>
                </c:pt>
                <c:pt idx="1057">
                  <c:v>9.3442549170504757E-4</c:v>
                </c:pt>
                <c:pt idx="1058">
                  <c:v>9.3215387738224814E-4</c:v>
                </c:pt>
                <c:pt idx="1059">
                  <c:v>9.327434678720062E-4</c:v>
                </c:pt>
                <c:pt idx="1060">
                  <c:v>9.3234603433168942E-4</c:v>
                </c:pt>
                <c:pt idx="1061">
                  <c:v>9.3409873974364119E-4</c:v>
                </c:pt>
                <c:pt idx="1062">
                  <c:v>9.3158531892340859E-4</c:v>
                </c:pt>
                <c:pt idx="1063">
                  <c:v>9.312069646998948E-4</c:v>
                </c:pt>
                <c:pt idx="1064">
                  <c:v>9.3076847247613038E-4</c:v>
                </c:pt>
                <c:pt idx="1065">
                  <c:v>9.3144624591550069E-4</c:v>
                </c:pt>
                <c:pt idx="1066">
                  <c:v>9.3212710030657797E-4</c:v>
                </c:pt>
                <c:pt idx="1067">
                  <c:v>9.2970421988859849E-4</c:v>
                </c:pt>
                <c:pt idx="1068">
                  <c:v>9.3034019311028003E-4</c:v>
                </c:pt>
                <c:pt idx="1069">
                  <c:v>9.3417724357616055E-4</c:v>
                </c:pt>
                <c:pt idx="1070">
                  <c:v>9.3792188558273592E-4</c:v>
                </c:pt>
                <c:pt idx="1071">
                  <c:v>9.2625743686406011E-4</c:v>
                </c:pt>
                <c:pt idx="1072">
                  <c:v>9.2408577087649659E-4</c:v>
                </c:pt>
                <c:pt idx="1073">
                  <c:v>9.2159444281030196E-4</c:v>
                </c:pt>
                <c:pt idx="1074">
                  <c:v>9.2223424617611809E-4</c:v>
                </c:pt>
                <c:pt idx="1075">
                  <c:v>9.2683906305409032E-4</c:v>
                </c:pt>
                <c:pt idx="1076">
                  <c:v>9.2655907823379323E-4</c:v>
                </c:pt>
                <c:pt idx="1077">
                  <c:v>9.2205569848763369E-4</c:v>
                </c:pt>
                <c:pt idx="1078">
                  <c:v>9.2370809348100969E-4</c:v>
                </c:pt>
                <c:pt idx="1079">
                  <c:v>9.401444121063772E-4</c:v>
                </c:pt>
                <c:pt idx="1080">
                  <c:v>9.3546515486199813E-4</c:v>
                </c:pt>
                <c:pt idx="1081">
                  <c:v>9.3392429087640178E-4</c:v>
                </c:pt>
                <c:pt idx="1082">
                  <c:v>9.33585854627691E-4</c:v>
                </c:pt>
                <c:pt idx="1083">
                  <c:v>9.3322259541395863E-4</c:v>
                </c:pt>
                <c:pt idx="1084">
                  <c:v>9.4325553637422232E-4</c:v>
                </c:pt>
                <c:pt idx="1085">
                  <c:v>9.4210822960136731E-4</c:v>
                </c:pt>
                <c:pt idx="1086">
                  <c:v>9.387250841988642E-4</c:v>
                </c:pt>
                <c:pt idx="1087">
                  <c:v>9.3629568258040514E-4</c:v>
                </c:pt>
                <c:pt idx="1088">
                  <c:v>9.4470021278588963E-4</c:v>
                </c:pt>
                <c:pt idx="1089">
                  <c:v>9.4439676027084987E-4</c:v>
                </c:pt>
                <c:pt idx="1090">
                  <c:v>9.4402588850403535E-4</c:v>
                </c:pt>
                <c:pt idx="1091">
                  <c:v>9.4255380285910835E-4</c:v>
                </c:pt>
                <c:pt idx="1092">
                  <c:v>9.3958136709486806E-4</c:v>
                </c:pt>
                <c:pt idx="1093">
                  <c:v>9.4024140790049699E-4</c:v>
                </c:pt>
                <c:pt idx="1094">
                  <c:v>9.419500283133934E-4</c:v>
                </c:pt>
                <c:pt idx="1095">
                  <c:v>9.4472219309359889E-4</c:v>
                </c:pt>
                <c:pt idx="1096">
                  <c:v>9.3732369979331596E-4</c:v>
                </c:pt>
                <c:pt idx="1097">
                  <c:v>9.3796844012345891E-4</c:v>
                </c:pt>
                <c:pt idx="1098">
                  <c:v>9.4058090354060431E-4</c:v>
                </c:pt>
                <c:pt idx="1099">
                  <c:v>9.4222887238453964E-4</c:v>
                </c:pt>
                <c:pt idx="1100">
                  <c:v>9.2238024922783779E-4</c:v>
                </c:pt>
                <c:pt idx="1101">
                  <c:v>9.2375148165798964E-4</c:v>
                </c:pt>
                <c:pt idx="1102">
                  <c:v>9.2536639222283413E-4</c:v>
                </c:pt>
                <c:pt idx="1103">
                  <c:v>9.2786702077050324E-4</c:v>
                </c:pt>
                <c:pt idx="1104">
                  <c:v>9.0258522238604417E-4</c:v>
                </c:pt>
                <c:pt idx="1105">
                  <c:v>9.0480099367652462E-4</c:v>
                </c:pt>
                <c:pt idx="1106">
                  <c:v>9.064372709504234E-4</c:v>
                </c:pt>
                <c:pt idx="1107">
                  <c:v>9.090911006731134E-4</c:v>
                </c:pt>
                <c:pt idx="1108">
                  <c:v>8.8891762047512801E-4</c:v>
                </c:pt>
                <c:pt idx="1109">
                  <c:v>8.9181689459800963E-4</c:v>
                </c:pt>
                <c:pt idx="1110">
                  <c:v>8.9438557396120824E-4</c:v>
                </c:pt>
                <c:pt idx="1111">
                  <c:v>8.9594518863692226E-4</c:v>
                </c:pt>
                <c:pt idx="1112">
                  <c:v>8.7681988798999646E-4</c:v>
                </c:pt>
                <c:pt idx="1113">
                  <c:v>8.7863756990406267E-4</c:v>
                </c:pt>
                <c:pt idx="1114">
                  <c:v>8.8023303839620886E-4</c:v>
                </c:pt>
                <c:pt idx="1115">
                  <c:v>8.8274694280523125E-4</c:v>
                </c:pt>
                <c:pt idx="1116">
                  <c:v>8.7150526352559269E-4</c:v>
                </c:pt>
                <c:pt idx="1117">
                  <c:v>8.7270757015997286E-4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4-4D5F-8F90-B1BFA67C9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54175"/>
        <c:axId val="1707062159"/>
      </c:areaChart>
      <c:catAx>
        <c:axId val="1692154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062159"/>
        <c:crosses val="autoZero"/>
        <c:auto val="1"/>
        <c:lblAlgn val="ctr"/>
        <c:lblOffset val="100"/>
        <c:noMultiLvlLbl val="0"/>
      </c:catAx>
      <c:valAx>
        <c:axId val="17070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15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[Digital_Campaign_Clean_Data_Analysis_Project.xlsx]Pivot!PivotTable1</c:name>
    <c:fmtId val="0"/>
  </c:pivotSource>
  <c:chart>
    <c:title>
      <c:layout>
        <c:manualLayout>
          <c:xMode val="edge"/>
          <c:yMode val="edge"/>
          <c:x val="0.4812344382878066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2402384887074269E-2"/>
              <c:y val="-0.1735207057451151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4658889860989633E-2"/>
              <c:y val="-3.6463983668708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048554486244775"/>
              <c:y val="-8.61847477398658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8521110787077E-2"/>
              <c:y val="-6.016404199475065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66-4DF9-8A3B-FAE83ADCAC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9C-421F-AD9C-24A69FED2C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66-4DF9-8A3B-FAE83ADCAC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66-4DF9-8A3B-FAE83ADCAC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6-4DF9-8A3B-FAE83ADCAC4A}"/>
              </c:ext>
            </c:extLst>
          </c:dPt>
          <c:dLbls>
            <c:dLbl>
              <c:idx val="0"/>
              <c:layout>
                <c:manualLayout>
                  <c:x val="8.38521110787077E-2"/>
                  <c:y val="-6.01640419947506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66-4DF9-8A3B-FAE83ADCAC4A}"/>
                </c:ext>
              </c:extLst>
            </c:dLbl>
            <c:dLbl>
              <c:idx val="2"/>
              <c:layout>
                <c:manualLayout>
                  <c:x val="-0.1048554486244775"/>
                  <c:y val="-8.61847477398658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66-4DF9-8A3B-FAE83ADCAC4A}"/>
                </c:ext>
              </c:extLst>
            </c:dLbl>
            <c:dLbl>
              <c:idx val="3"/>
              <c:layout>
                <c:manualLayout>
                  <c:x val="2.2402384887074269E-2"/>
                  <c:y val="-0.1735207057451151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66-4DF9-8A3B-FAE83ADCAC4A}"/>
                </c:ext>
              </c:extLst>
            </c:dLbl>
            <c:dLbl>
              <c:idx val="4"/>
              <c:layout>
                <c:manualLayout>
                  <c:x val="-7.4658889860989633E-2"/>
                  <c:y val="-3.64639836687080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66-4DF9-8A3B-FAE83ADCAC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Pivot!$A$4:$A$9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Pivot!$B$4:$B$9</c:f>
              <c:numCache>
                <c:formatCode>0.00%</c:formatCode>
                <c:ptCount val="5"/>
                <c:pt idx="0">
                  <c:v>1.0372042003627072E-4</c:v>
                </c:pt>
                <c:pt idx="1">
                  <c:v>0.90918805769369793</c:v>
                </c:pt>
                <c:pt idx="2">
                  <c:v>4.9069187806250254E-2</c:v>
                </c:pt>
                <c:pt idx="3">
                  <c:v>2.1586419539669919E-2</c:v>
                </c:pt>
                <c:pt idx="4">
                  <c:v>2.0052614540345671E-2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6-4DF9-8A3B-FAE83ADCAC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[Digital_Campaign_Clean_Data_Analysis_Project.xlsx]Pivot!PivotTable2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17-4C65-A7E6-A794CF1949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B2-4B15-ABB1-78C04AB12B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B2-4B15-ABB1-78C04AB12B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B2-4B15-ABB1-78C04AB12B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B2-4B15-ABB1-78C04AB12B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Pivot!$A$19:$A$24</c:f>
              <c:strCache>
                <c:ptCount val="5"/>
                <c:pt idx="0">
                  <c:v>(Other)</c:v>
                </c:pt>
                <c:pt idx="1">
                  <c:v>Organic Search</c:v>
                </c:pt>
                <c:pt idx="2">
                  <c:v>Paid</c:v>
                </c:pt>
                <c:pt idx="3">
                  <c:v>Referral</c:v>
                </c:pt>
                <c:pt idx="4">
                  <c:v>Social</c:v>
                </c:pt>
              </c:strCache>
            </c:strRef>
          </c:cat>
          <c:val>
            <c:numRef>
              <c:f>Pivot!$B$19:$B$24</c:f>
              <c:numCache>
                <c:formatCode>0.00%</c:formatCode>
                <c:ptCount val="5"/>
                <c:pt idx="0">
                  <c:v>2.5229357798165139E-2</c:v>
                </c:pt>
                <c:pt idx="1">
                  <c:v>0.27568807339449541</c:v>
                </c:pt>
                <c:pt idx="2">
                  <c:v>0.23188073394495412</c:v>
                </c:pt>
                <c:pt idx="3">
                  <c:v>0.24908256880733945</c:v>
                </c:pt>
                <c:pt idx="4">
                  <c:v>0.21811926605504586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7-4C65-A7E6-A794CF1949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Paid!$K$1</c:f>
              <c:strCache>
                <c:ptCount val="1"/>
                <c:pt idx="0">
                  <c:v>Conversion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Paid!$B$2:$B$274</c:f>
              <c:strCache>
                <c:ptCount val="273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  <c:pt idx="12">
                  <c:v>01/13/2022</c:v>
                </c:pt>
                <c:pt idx="13">
                  <c:v>01/14/2022</c:v>
                </c:pt>
                <c:pt idx="14">
                  <c:v>01/15/2022</c:v>
                </c:pt>
                <c:pt idx="15">
                  <c:v>01/16/2022</c:v>
                </c:pt>
                <c:pt idx="16">
                  <c:v>01/17/2022</c:v>
                </c:pt>
                <c:pt idx="17">
                  <c:v>01/18/2022</c:v>
                </c:pt>
                <c:pt idx="18">
                  <c:v>01/19/2022</c:v>
                </c:pt>
                <c:pt idx="19">
                  <c:v>01/20/2022</c:v>
                </c:pt>
                <c:pt idx="20">
                  <c:v>01/21/2022</c:v>
                </c:pt>
                <c:pt idx="21">
                  <c:v>01/22/2022</c:v>
                </c:pt>
                <c:pt idx="22">
                  <c:v>01/23/2022</c:v>
                </c:pt>
                <c:pt idx="23">
                  <c:v>01/24/2022</c:v>
                </c:pt>
                <c:pt idx="24">
                  <c:v>01/25/2022</c:v>
                </c:pt>
                <c:pt idx="25">
                  <c:v>01/26/2022</c:v>
                </c:pt>
                <c:pt idx="26">
                  <c:v>01/27/2022</c:v>
                </c:pt>
                <c:pt idx="27">
                  <c:v>01/28/2022</c:v>
                </c:pt>
                <c:pt idx="28">
                  <c:v>01/29/2022</c:v>
                </c:pt>
                <c:pt idx="29">
                  <c:v>01/30/2022</c:v>
                </c:pt>
                <c:pt idx="30">
                  <c:v>01/31/2022</c:v>
                </c:pt>
                <c:pt idx="31">
                  <c:v>02/01/2022</c:v>
                </c:pt>
                <c:pt idx="32">
                  <c:v>02/02/2022</c:v>
                </c:pt>
                <c:pt idx="33">
                  <c:v>02/03/2022</c:v>
                </c:pt>
                <c:pt idx="34">
                  <c:v>02/04/2022</c:v>
                </c:pt>
                <c:pt idx="35">
                  <c:v>02/05/2022</c:v>
                </c:pt>
                <c:pt idx="36">
                  <c:v>02/06/2022</c:v>
                </c:pt>
                <c:pt idx="37">
                  <c:v>02/07/2022</c:v>
                </c:pt>
                <c:pt idx="38">
                  <c:v>02/08/2022</c:v>
                </c:pt>
                <c:pt idx="39">
                  <c:v>02/09/2022</c:v>
                </c:pt>
                <c:pt idx="40">
                  <c:v>02/10/2022</c:v>
                </c:pt>
                <c:pt idx="41">
                  <c:v>02/11/2022</c:v>
                </c:pt>
                <c:pt idx="42">
                  <c:v>02/12/2022</c:v>
                </c:pt>
                <c:pt idx="43">
                  <c:v>02/13/2022</c:v>
                </c:pt>
                <c:pt idx="44">
                  <c:v>02/14/2022</c:v>
                </c:pt>
                <c:pt idx="45">
                  <c:v>02/15/2022</c:v>
                </c:pt>
                <c:pt idx="46">
                  <c:v>02/16/2022</c:v>
                </c:pt>
                <c:pt idx="47">
                  <c:v>02/17/2022</c:v>
                </c:pt>
                <c:pt idx="48">
                  <c:v>02/18/2022</c:v>
                </c:pt>
                <c:pt idx="49">
                  <c:v>02/19/2022</c:v>
                </c:pt>
                <c:pt idx="50">
                  <c:v>02/20/2022</c:v>
                </c:pt>
                <c:pt idx="51">
                  <c:v>02/21/2022</c:v>
                </c:pt>
                <c:pt idx="52">
                  <c:v>02/22/2022</c:v>
                </c:pt>
                <c:pt idx="53">
                  <c:v>02/23/2022</c:v>
                </c:pt>
                <c:pt idx="54">
                  <c:v>02/24/2022</c:v>
                </c:pt>
                <c:pt idx="55">
                  <c:v>02/25/2022</c:v>
                </c:pt>
                <c:pt idx="56">
                  <c:v>02/26/2022</c:v>
                </c:pt>
                <c:pt idx="57">
                  <c:v>02/27/2022</c:v>
                </c:pt>
                <c:pt idx="58">
                  <c:v>02/28/2022</c:v>
                </c:pt>
                <c:pt idx="59">
                  <c:v>03/01/2022</c:v>
                </c:pt>
                <c:pt idx="60">
                  <c:v>03/02/2022</c:v>
                </c:pt>
                <c:pt idx="61">
                  <c:v>03/03/2022</c:v>
                </c:pt>
                <c:pt idx="62">
                  <c:v>03/04/2022</c:v>
                </c:pt>
                <c:pt idx="63">
                  <c:v>03/05/2022</c:v>
                </c:pt>
                <c:pt idx="64">
                  <c:v>03/06/2022</c:v>
                </c:pt>
                <c:pt idx="65">
                  <c:v>03/07/2022</c:v>
                </c:pt>
                <c:pt idx="66">
                  <c:v>03/08/2022</c:v>
                </c:pt>
                <c:pt idx="67">
                  <c:v>03/09/2022</c:v>
                </c:pt>
                <c:pt idx="68">
                  <c:v>03/10/2022</c:v>
                </c:pt>
                <c:pt idx="69">
                  <c:v>03/11/2022</c:v>
                </c:pt>
                <c:pt idx="70">
                  <c:v>03/12/2022</c:v>
                </c:pt>
                <c:pt idx="71">
                  <c:v>03/13/2022</c:v>
                </c:pt>
                <c:pt idx="72">
                  <c:v>03/14/2022</c:v>
                </c:pt>
                <c:pt idx="73">
                  <c:v>03/15/2022</c:v>
                </c:pt>
                <c:pt idx="74">
                  <c:v>03/16/2022</c:v>
                </c:pt>
                <c:pt idx="75">
                  <c:v>03/17/2022</c:v>
                </c:pt>
                <c:pt idx="76">
                  <c:v>03/18/2022</c:v>
                </c:pt>
                <c:pt idx="77">
                  <c:v>03/19/2022</c:v>
                </c:pt>
                <c:pt idx="78">
                  <c:v>03/20/2022</c:v>
                </c:pt>
                <c:pt idx="79">
                  <c:v>03/21/2022</c:v>
                </c:pt>
                <c:pt idx="80">
                  <c:v>03/22/2022</c:v>
                </c:pt>
                <c:pt idx="81">
                  <c:v>03/23/2022</c:v>
                </c:pt>
                <c:pt idx="82">
                  <c:v>03/24/2022</c:v>
                </c:pt>
                <c:pt idx="83">
                  <c:v>03/25/2022</c:v>
                </c:pt>
                <c:pt idx="84">
                  <c:v>03/26/2022</c:v>
                </c:pt>
                <c:pt idx="85">
                  <c:v>03/27/2022</c:v>
                </c:pt>
                <c:pt idx="86">
                  <c:v>03/28/2022</c:v>
                </c:pt>
                <c:pt idx="87">
                  <c:v>03/29/2022</c:v>
                </c:pt>
                <c:pt idx="88">
                  <c:v>03/30/2022</c:v>
                </c:pt>
                <c:pt idx="89">
                  <c:v>03/31/2022</c:v>
                </c:pt>
                <c:pt idx="90">
                  <c:v>04/01/2022</c:v>
                </c:pt>
                <c:pt idx="91">
                  <c:v>04/02/2022</c:v>
                </c:pt>
                <c:pt idx="92">
                  <c:v>04/03/2022</c:v>
                </c:pt>
                <c:pt idx="93">
                  <c:v>04/04/2022</c:v>
                </c:pt>
                <c:pt idx="94">
                  <c:v>04/05/2022</c:v>
                </c:pt>
                <c:pt idx="95">
                  <c:v>04/06/2022</c:v>
                </c:pt>
                <c:pt idx="96">
                  <c:v>04/07/2022</c:v>
                </c:pt>
                <c:pt idx="97">
                  <c:v>04/08/2022</c:v>
                </c:pt>
                <c:pt idx="98">
                  <c:v>04/09/2022</c:v>
                </c:pt>
                <c:pt idx="99">
                  <c:v>04/10/2022</c:v>
                </c:pt>
                <c:pt idx="100">
                  <c:v>04/11/2022</c:v>
                </c:pt>
                <c:pt idx="101">
                  <c:v>04/12/2022</c:v>
                </c:pt>
                <c:pt idx="102">
                  <c:v>04/13/2022</c:v>
                </c:pt>
                <c:pt idx="103">
                  <c:v>04/14/2022</c:v>
                </c:pt>
                <c:pt idx="104">
                  <c:v>04/15/2022</c:v>
                </c:pt>
                <c:pt idx="105">
                  <c:v>04/16/2022</c:v>
                </c:pt>
                <c:pt idx="106">
                  <c:v>04/17/2022</c:v>
                </c:pt>
                <c:pt idx="107">
                  <c:v>04/18/2022</c:v>
                </c:pt>
                <c:pt idx="108">
                  <c:v>04/19/2022</c:v>
                </c:pt>
                <c:pt idx="109">
                  <c:v>04/20/2022</c:v>
                </c:pt>
                <c:pt idx="110">
                  <c:v>04/21/2022</c:v>
                </c:pt>
                <c:pt idx="111">
                  <c:v>04/22/2022</c:v>
                </c:pt>
                <c:pt idx="112">
                  <c:v>04/23/2022</c:v>
                </c:pt>
                <c:pt idx="113">
                  <c:v>04/24/2022</c:v>
                </c:pt>
                <c:pt idx="114">
                  <c:v>04/25/2022</c:v>
                </c:pt>
                <c:pt idx="115">
                  <c:v>04/26/2022</c:v>
                </c:pt>
                <c:pt idx="116">
                  <c:v>04/27/2022</c:v>
                </c:pt>
                <c:pt idx="117">
                  <c:v>04/28/2022</c:v>
                </c:pt>
                <c:pt idx="118">
                  <c:v>04/29/2022</c:v>
                </c:pt>
                <c:pt idx="119">
                  <c:v>04/30/2022</c:v>
                </c:pt>
                <c:pt idx="120">
                  <c:v>05/01/2022</c:v>
                </c:pt>
                <c:pt idx="121">
                  <c:v>05/02/2022</c:v>
                </c:pt>
                <c:pt idx="122">
                  <c:v>05/03/2022</c:v>
                </c:pt>
                <c:pt idx="123">
                  <c:v>05/04/2022</c:v>
                </c:pt>
                <c:pt idx="124">
                  <c:v>05/05/2022</c:v>
                </c:pt>
                <c:pt idx="125">
                  <c:v>05/06/2022</c:v>
                </c:pt>
                <c:pt idx="126">
                  <c:v>05/07/2022</c:v>
                </c:pt>
                <c:pt idx="127">
                  <c:v>05/08/2022</c:v>
                </c:pt>
                <c:pt idx="128">
                  <c:v>05/09/2022</c:v>
                </c:pt>
                <c:pt idx="129">
                  <c:v>05/10/2022</c:v>
                </c:pt>
                <c:pt idx="130">
                  <c:v>05/11/2022</c:v>
                </c:pt>
                <c:pt idx="131">
                  <c:v>05/12/2022</c:v>
                </c:pt>
                <c:pt idx="132">
                  <c:v>05/13/2022</c:v>
                </c:pt>
                <c:pt idx="133">
                  <c:v>05/14/2022</c:v>
                </c:pt>
                <c:pt idx="134">
                  <c:v>05/15/2022</c:v>
                </c:pt>
                <c:pt idx="135">
                  <c:v>05/16/2022</c:v>
                </c:pt>
                <c:pt idx="136">
                  <c:v>05/17/2022</c:v>
                </c:pt>
                <c:pt idx="137">
                  <c:v>05/18/2022</c:v>
                </c:pt>
                <c:pt idx="138">
                  <c:v>05/19/2022</c:v>
                </c:pt>
                <c:pt idx="139">
                  <c:v>05/20/2022</c:v>
                </c:pt>
                <c:pt idx="140">
                  <c:v>05/21/2022</c:v>
                </c:pt>
                <c:pt idx="141">
                  <c:v>05/22/2022</c:v>
                </c:pt>
                <c:pt idx="142">
                  <c:v>05/23/2022</c:v>
                </c:pt>
                <c:pt idx="143">
                  <c:v>05/24/2022</c:v>
                </c:pt>
                <c:pt idx="144">
                  <c:v>05/25/2022</c:v>
                </c:pt>
                <c:pt idx="145">
                  <c:v>05/26/2022</c:v>
                </c:pt>
                <c:pt idx="146">
                  <c:v>05/27/2022</c:v>
                </c:pt>
                <c:pt idx="147">
                  <c:v>05/28/2022</c:v>
                </c:pt>
                <c:pt idx="148">
                  <c:v>05/29/2022</c:v>
                </c:pt>
                <c:pt idx="149">
                  <c:v>05/30/2022</c:v>
                </c:pt>
                <c:pt idx="150">
                  <c:v>05/31/2022</c:v>
                </c:pt>
                <c:pt idx="151">
                  <c:v>06/01/2022</c:v>
                </c:pt>
                <c:pt idx="152">
                  <c:v>06/02/2022</c:v>
                </c:pt>
                <c:pt idx="153">
                  <c:v>06/03/2022</c:v>
                </c:pt>
                <c:pt idx="154">
                  <c:v>06/04/2022</c:v>
                </c:pt>
                <c:pt idx="155">
                  <c:v>06/05/2022</c:v>
                </c:pt>
                <c:pt idx="156">
                  <c:v>06/06/2022</c:v>
                </c:pt>
                <c:pt idx="157">
                  <c:v>06/07/2022</c:v>
                </c:pt>
                <c:pt idx="158">
                  <c:v>06/08/2022</c:v>
                </c:pt>
                <c:pt idx="159">
                  <c:v>06/09/2022</c:v>
                </c:pt>
                <c:pt idx="160">
                  <c:v>06/10/2022</c:v>
                </c:pt>
                <c:pt idx="161">
                  <c:v>06/11/2022</c:v>
                </c:pt>
                <c:pt idx="162">
                  <c:v>06/12/2022</c:v>
                </c:pt>
                <c:pt idx="163">
                  <c:v>06/13/2022</c:v>
                </c:pt>
                <c:pt idx="164">
                  <c:v>06/14/2022</c:v>
                </c:pt>
                <c:pt idx="165">
                  <c:v>06/15/2022</c:v>
                </c:pt>
                <c:pt idx="166">
                  <c:v>06/16/2022</c:v>
                </c:pt>
                <c:pt idx="167">
                  <c:v>06/17/2022</c:v>
                </c:pt>
                <c:pt idx="168">
                  <c:v>06/18/2022</c:v>
                </c:pt>
                <c:pt idx="169">
                  <c:v>06/19/2022</c:v>
                </c:pt>
                <c:pt idx="170">
                  <c:v>06/20/2022</c:v>
                </c:pt>
                <c:pt idx="171">
                  <c:v>06/21/2022</c:v>
                </c:pt>
                <c:pt idx="172">
                  <c:v>06/22/2022</c:v>
                </c:pt>
                <c:pt idx="173">
                  <c:v>06/23/2022</c:v>
                </c:pt>
                <c:pt idx="174">
                  <c:v>06/24/2022</c:v>
                </c:pt>
                <c:pt idx="175">
                  <c:v>06/25/2022</c:v>
                </c:pt>
                <c:pt idx="176">
                  <c:v>06/26/2022</c:v>
                </c:pt>
                <c:pt idx="177">
                  <c:v>06/27/2022</c:v>
                </c:pt>
                <c:pt idx="178">
                  <c:v>06/28/2022</c:v>
                </c:pt>
                <c:pt idx="179">
                  <c:v>06/29/2022</c:v>
                </c:pt>
                <c:pt idx="180">
                  <c:v>06/30/2022</c:v>
                </c:pt>
                <c:pt idx="181">
                  <c:v>07/01/2022</c:v>
                </c:pt>
                <c:pt idx="182">
                  <c:v>07/02/2022</c:v>
                </c:pt>
                <c:pt idx="183">
                  <c:v>07/03/2022</c:v>
                </c:pt>
                <c:pt idx="184">
                  <c:v>07/04/2022</c:v>
                </c:pt>
                <c:pt idx="185">
                  <c:v>07/05/2022</c:v>
                </c:pt>
                <c:pt idx="186">
                  <c:v>07/06/2022</c:v>
                </c:pt>
                <c:pt idx="187">
                  <c:v>07/07/2022</c:v>
                </c:pt>
                <c:pt idx="188">
                  <c:v>07/08/2022</c:v>
                </c:pt>
                <c:pt idx="189">
                  <c:v>07/09/2022</c:v>
                </c:pt>
                <c:pt idx="190">
                  <c:v>07/10/2022</c:v>
                </c:pt>
                <c:pt idx="191">
                  <c:v>07/11/2022</c:v>
                </c:pt>
                <c:pt idx="192">
                  <c:v>07/12/2022</c:v>
                </c:pt>
                <c:pt idx="193">
                  <c:v>07/13/2022</c:v>
                </c:pt>
                <c:pt idx="194">
                  <c:v>07/14/2022</c:v>
                </c:pt>
                <c:pt idx="195">
                  <c:v>07/15/2022</c:v>
                </c:pt>
                <c:pt idx="196">
                  <c:v>07/16/2022</c:v>
                </c:pt>
                <c:pt idx="197">
                  <c:v>07/17/2022</c:v>
                </c:pt>
                <c:pt idx="198">
                  <c:v>07/18/2022</c:v>
                </c:pt>
                <c:pt idx="199">
                  <c:v>07/19/2022</c:v>
                </c:pt>
                <c:pt idx="200">
                  <c:v>07/20/2022</c:v>
                </c:pt>
                <c:pt idx="201">
                  <c:v>07/21/2022</c:v>
                </c:pt>
                <c:pt idx="202">
                  <c:v>07/22/2022</c:v>
                </c:pt>
                <c:pt idx="203">
                  <c:v>07/23/2022</c:v>
                </c:pt>
                <c:pt idx="204">
                  <c:v>07/24/2022</c:v>
                </c:pt>
                <c:pt idx="205">
                  <c:v>07/25/2022</c:v>
                </c:pt>
                <c:pt idx="206">
                  <c:v>07/26/2022</c:v>
                </c:pt>
                <c:pt idx="207">
                  <c:v>07/27/2022</c:v>
                </c:pt>
                <c:pt idx="208">
                  <c:v>07/28/2022</c:v>
                </c:pt>
                <c:pt idx="209">
                  <c:v>07/29/2022</c:v>
                </c:pt>
                <c:pt idx="210">
                  <c:v>07/30/2022</c:v>
                </c:pt>
                <c:pt idx="211">
                  <c:v>07/31/2022</c:v>
                </c:pt>
                <c:pt idx="212">
                  <c:v>08/01/2022</c:v>
                </c:pt>
                <c:pt idx="213">
                  <c:v>08/02/2022</c:v>
                </c:pt>
                <c:pt idx="214">
                  <c:v>08/03/2022</c:v>
                </c:pt>
                <c:pt idx="215">
                  <c:v>08/04/2022</c:v>
                </c:pt>
                <c:pt idx="216">
                  <c:v>08/05/2022</c:v>
                </c:pt>
                <c:pt idx="217">
                  <c:v>08/06/2022</c:v>
                </c:pt>
                <c:pt idx="218">
                  <c:v>08/07/2022</c:v>
                </c:pt>
                <c:pt idx="219">
                  <c:v>08/08/2022</c:v>
                </c:pt>
                <c:pt idx="220">
                  <c:v>08/09/2022</c:v>
                </c:pt>
                <c:pt idx="221">
                  <c:v>08/10/2022</c:v>
                </c:pt>
                <c:pt idx="222">
                  <c:v>08/11/2022</c:v>
                </c:pt>
                <c:pt idx="223">
                  <c:v>08/12/2022</c:v>
                </c:pt>
                <c:pt idx="224">
                  <c:v>08/13/2022</c:v>
                </c:pt>
                <c:pt idx="225">
                  <c:v>08/14/2022</c:v>
                </c:pt>
                <c:pt idx="226">
                  <c:v>08/15/2022</c:v>
                </c:pt>
                <c:pt idx="227">
                  <c:v>08/16/2022</c:v>
                </c:pt>
                <c:pt idx="228">
                  <c:v>08/17/2022</c:v>
                </c:pt>
                <c:pt idx="229">
                  <c:v>08/18/2022</c:v>
                </c:pt>
                <c:pt idx="230">
                  <c:v>08/19/2022</c:v>
                </c:pt>
                <c:pt idx="231">
                  <c:v>08/20/2022</c:v>
                </c:pt>
                <c:pt idx="232">
                  <c:v>08/21/2022</c:v>
                </c:pt>
                <c:pt idx="233">
                  <c:v>08/22/2022</c:v>
                </c:pt>
                <c:pt idx="234">
                  <c:v>08/23/2022</c:v>
                </c:pt>
                <c:pt idx="235">
                  <c:v>08/24/2022</c:v>
                </c:pt>
                <c:pt idx="236">
                  <c:v>08/25/2022</c:v>
                </c:pt>
                <c:pt idx="237">
                  <c:v>08/26/2022</c:v>
                </c:pt>
                <c:pt idx="238">
                  <c:v>08/27/2022</c:v>
                </c:pt>
                <c:pt idx="239">
                  <c:v>08/28/2022</c:v>
                </c:pt>
                <c:pt idx="240">
                  <c:v>08/29/2022</c:v>
                </c:pt>
                <c:pt idx="241">
                  <c:v>08/30/2022</c:v>
                </c:pt>
                <c:pt idx="242">
                  <c:v>08/31/2022</c:v>
                </c:pt>
                <c:pt idx="243">
                  <c:v>09/01/2022</c:v>
                </c:pt>
                <c:pt idx="244">
                  <c:v>09/02/2022</c:v>
                </c:pt>
                <c:pt idx="245">
                  <c:v>09/03/2022</c:v>
                </c:pt>
                <c:pt idx="246">
                  <c:v>09/04/2022</c:v>
                </c:pt>
                <c:pt idx="247">
                  <c:v>09/05/2022</c:v>
                </c:pt>
                <c:pt idx="248">
                  <c:v>09/06/2022</c:v>
                </c:pt>
                <c:pt idx="249">
                  <c:v>09/07/2022</c:v>
                </c:pt>
                <c:pt idx="250">
                  <c:v>09/08/2022</c:v>
                </c:pt>
                <c:pt idx="251">
                  <c:v>09/09/2022</c:v>
                </c:pt>
                <c:pt idx="252">
                  <c:v>09/10/2022</c:v>
                </c:pt>
                <c:pt idx="253">
                  <c:v>09/11/2022</c:v>
                </c:pt>
                <c:pt idx="254">
                  <c:v>09/12/2022</c:v>
                </c:pt>
                <c:pt idx="255">
                  <c:v>09/13/2022</c:v>
                </c:pt>
                <c:pt idx="256">
                  <c:v>09/14/2022</c:v>
                </c:pt>
                <c:pt idx="257">
                  <c:v>09/15/2022</c:v>
                </c:pt>
                <c:pt idx="258">
                  <c:v>09/16/2022</c:v>
                </c:pt>
                <c:pt idx="259">
                  <c:v>09/17/2022</c:v>
                </c:pt>
                <c:pt idx="260">
                  <c:v>09/18/2022</c:v>
                </c:pt>
                <c:pt idx="261">
                  <c:v>09/19/2022</c:v>
                </c:pt>
                <c:pt idx="262">
                  <c:v>09/20/2022</c:v>
                </c:pt>
                <c:pt idx="263">
                  <c:v>09/21/2022</c:v>
                </c:pt>
                <c:pt idx="264">
                  <c:v>09/22/2022</c:v>
                </c:pt>
                <c:pt idx="265">
                  <c:v>09/23/2022</c:v>
                </c:pt>
                <c:pt idx="266">
                  <c:v>09/24/2022</c:v>
                </c:pt>
                <c:pt idx="267">
                  <c:v>09/25/2022</c:v>
                </c:pt>
                <c:pt idx="268">
                  <c:v>09/26/2022</c:v>
                </c:pt>
                <c:pt idx="269">
                  <c:v>09/27/2022</c:v>
                </c:pt>
                <c:pt idx="270">
                  <c:v>09/28/2022</c:v>
                </c:pt>
                <c:pt idx="271">
                  <c:v>09/29/2022</c:v>
                </c:pt>
                <c:pt idx="272">
                  <c:v>09/30/2022</c:v>
                </c:pt>
              </c:strCache>
            </c:strRef>
          </c:cat>
          <c:val>
            <c:numRef>
              <c:f>Paid!$K$2:$K$274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19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36</c:v>
                </c:pt>
                <c:pt idx="28">
                  <c:v>38</c:v>
                </c:pt>
                <c:pt idx="29">
                  <c:v>40</c:v>
                </c:pt>
                <c:pt idx="30">
                  <c:v>42</c:v>
                </c:pt>
                <c:pt idx="31">
                  <c:v>44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50</c:v>
                </c:pt>
                <c:pt idx="36">
                  <c:v>52</c:v>
                </c:pt>
                <c:pt idx="37">
                  <c:v>53</c:v>
                </c:pt>
                <c:pt idx="38">
                  <c:v>55</c:v>
                </c:pt>
                <c:pt idx="39">
                  <c:v>57</c:v>
                </c:pt>
                <c:pt idx="40">
                  <c:v>59</c:v>
                </c:pt>
                <c:pt idx="41">
                  <c:v>60</c:v>
                </c:pt>
                <c:pt idx="42">
                  <c:v>69</c:v>
                </c:pt>
                <c:pt idx="43">
                  <c:v>73</c:v>
                </c:pt>
                <c:pt idx="44">
                  <c:v>82</c:v>
                </c:pt>
                <c:pt idx="45">
                  <c:v>83</c:v>
                </c:pt>
                <c:pt idx="46">
                  <c:v>90</c:v>
                </c:pt>
                <c:pt idx="47">
                  <c:v>93</c:v>
                </c:pt>
                <c:pt idx="48">
                  <c:v>99</c:v>
                </c:pt>
                <c:pt idx="49">
                  <c:v>105</c:v>
                </c:pt>
                <c:pt idx="50">
                  <c:v>108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123</c:v>
                </c:pt>
                <c:pt idx="55">
                  <c:v>126</c:v>
                </c:pt>
                <c:pt idx="56">
                  <c:v>136</c:v>
                </c:pt>
                <c:pt idx="57">
                  <c:v>137</c:v>
                </c:pt>
                <c:pt idx="58">
                  <c:v>137</c:v>
                </c:pt>
                <c:pt idx="59">
                  <c:v>144</c:v>
                </c:pt>
                <c:pt idx="60">
                  <c:v>150</c:v>
                </c:pt>
                <c:pt idx="61">
                  <c:v>159</c:v>
                </c:pt>
                <c:pt idx="62">
                  <c:v>163</c:v>
                </c:pt>
                <c:pt idx="63">
                  <c:v>173</c:v>
                </c:pt>
                <c:pt idx="64">
                  <c:v>183</c:v>
                </c:pt>
                <c:pt idx="65">
                  <c:v>184</c:v>
                </c:pt>
                <c:pt idx="66">
                  <c:v>191</c:v>
                </c:pt>
                <c:pt idx="67">
                  <c:v>200</c:v>
                </c:pt>
                <c:pt idx="68">
                  <c:v>203</c:v>
                </c:pt>
                <c:pt idx="69">
                  <c:v>206</c:v>
                </c:pt>
                <c:pt idx="70">
                  <c:v>216</c:v>
                </c:pt>
                <c:pt idx="71">
                  <c:v>218</c:v>
                </c:pt>
                <c:pt idx="72">
                  <c:v>227</c:v>
                </c:pt>
                <c:pt idx="73">
                  <c:v>234</c:v>
                </c:pt>
                <c:pt idx="74">
                  <c:v>236</c:v>
                </c:pt>
                <c:pt idx="75">
                  <c:v>239</c:v>
                </c:pt>
                <c:pt idx="76">
                  <c:v>246</c:v>
                </c:pt>
                <c:pt idx="77">
                  <c:v>248</c:v>
                </c:pt>
                <c:pt idx="78">
                  <c:v>251</c:v>
                </c:pt>
                <c:pt idx="79">
                  <c:v>255</c:v>
                </c:pt>
                <c:pt idx="80">
                  <c:v>257</c:v>
                </c:pt>
                <c:pt idx="81">
                  <c:v>260</c:v>
                </c:pt>
                <c:pt idx="82">
                  <c:v>261</c:v>
                </c:pt>
                <c:pt idx="83">
                  <c:v>270</c:v>
                </c:pt>
                <c:pt idx="84">
                  <c:v>272</c:v>
                </c:pt>
                <c:pt idx="85">
                  <c:v>276</c:v>
                </c:pt>
                <c:pt idx="86">
                  <c:v>276</c:v>
                </c:pt>
                <c:pt idx="87">
                  <c:v>278</c:v>
                </c:pt>
                <c:pt idx="88">
                  <c:v>279</c:v>
                </c:pt>
                <c:pt idx="89">
                  <c:v>281</c:v>
                </c:pt>
                <c:pt idx="90">
                  <c:v>291</c:v>
                </c:pt>
                <c:pt idx="91">
                  <c:v>295</c:v>
                </c:pt>
                <c:pt idx="92">
                  <c:v>304</c:v>
                </c:pt>
                <c:pt idx="93">
                  <c:v>312</c:v>
                </c:pt>
                <c:pt idx="94">
                  <c:v>317</c:v>
                </c:pt>
                <c:pt idx="95">
                  <c:v>324</c:v>
                </c:pt>
                <c:pt idx="96">
                  <c:v>328</c:v>
                </c:pt>
                <c:pt idx="97">
                  <c:v>336</c:v>
                </c:pt>
                <c:pt idx="98">
                  <c:v>336</c:v>
                </c:pt>
                <c:pt idx="99">
                  <c:v>340</c:v>
                </c:pt>
                <c:pt idx="100">
                  <c:v>349</c:v>
                </c:pt>
                <c:pt idx="101">
                  <c:v>354</c:v>
                </c:pt>
                <c:pt idx="102">
                  <c:v>358</c:v>
                </c:pt>
                <c:pt idx="103">
                  <c:v>361</c:v>
                </c:pt>
                <c:pt idx="104">
                  <c:v>370</c:v>
                </c:pt>
                <c:pt idx="105">
                  <c:v>374</c:v>
                </c:pt>
                <c:pt idx="106">
                  <c:v>383</c:v>
                </c:pt>
                <c:pt idx="107">
                  <c:v>393</c:v>
                </c:pt>
                <c:pt idx="108">
                  <c:v>398</c:v>
                </c:pt>
                <c:pt idx="109">
                  <c:v>398</c:v>
                </c:pt>
                <c:pt idx="110">
                  <c:v>407</c:v>
                </c:pt>
                <c:pt idx="111">
                  <c:v>409</c:v>
                </c:pt>
                <c:pt idx="112">
                  <c:v>417</c:v>
                </c:pt>
                <c:pt idx="113">
                  <c:v>424</c:v>
                </c:pt>
                <c:pt idx="114">
                  <c:v>426</c:v>
                </c:pt>
                <c:pt idx="115">
                  <c:v>433</c:v>
                </c:pt>
                <c:pt idx="116">
                  <c:v>433</c:v>
                </c:pt>
                <c:pt idx="117">
                  <c:v>436</c:v>
                </c:pt>
                <c:pt idx="118">
                  <c:v>442</c:v>
                </c:pt>
                <c:pt idx="119">
                  <c:v>446</c:v>
                </c:pt>
                <c:pt idx="120">
                  <c:v>451</c:v>
                </c:pt>
                <c:pt idx="121">
                  <c:v>452</c:v>
                </c:pt>
                <c:pt idx="122">
                  <c:v>461</c:v>
                </c:pt>
                <c:pt idx="123">
                  <c:v>466</c:v>
                </c:pt>
                <c:pt idx="124">
                  <c:v>470</c:v>
                </c:pt>
                <c:pt idx="125">
                  <c:v>477</c:v>
                </c:pt>
                <c:pt idx="126">
                  <c:v>482</c:v>
                </c:pt>
                <c:pt idx="127">
                  <c:v>483</c:v>
                </c:pt>
                <c:pt idx="128">
                  <c:v>490</c:v>
                </c:pt>
                <c:pt idx="129">
                  <c:v>492</c:v>
                </c:pt>
                <c:pt idx="130">
                  <c:v>496</c:v>
                </c:pt>
                <c:pt idx="131">
                  <c:v>499</c:v>
                </c:pt>
                <c:pt idx="132">
                  <c:v>503</c:v>
                </c:pt>
                <c:pt idx="133">
                  <c:v>509</c:v>
                </c:pt>
                <c:pt idx="134">
                  <c:v>519</c:v>
                </c:pt>
                <c:pt idx="135">
                  <c:v>524</c:v>
                </c:pt>
                <c:pt idx="136">
                  <c:v>530</c:v>
                </c:pt>
                <c:pt idx="137">
                  <c:v>535</c:v>
                </c:pt>
                <c:pt idx="138">
                  <c:v>545</c:v>
                </c:pt>
                <c:pt idx="139">
                  <c:v>545</c:v>
                </c:pt>
                <c:pt idx="140">
                  <c:v>555</c:v>
                </c:pt>
                <c:pt idx="141">
                  <c:v>555</c:v>
                </c:pt>
                <c:pt idx="142">
                  <c:v>558</c:v>
                </c:pt>
                <c:pt idx="143">
                  <c:v>566</c:v>
                </c:pt>
                <c:pt idx="144">
                  <c:v>573</c:v>
                </c:pt>
                <c:pt idx="145">
                  <c:v>576</c:v>
                </c:pt>
                <c:pt idx="146">
                  <c:v>583</c:v>
                </c:pt>
                <c:pt idx="147">
                  <c:v>588</c:v>
                </c:pt>
                <c:pt idx="148">
                  <c:v>598</c:v>
                </c:pt>
                <c:pt idx="149">
                  <c:v>602</c:v>
                </c:pt>
                <c:pt idx="150">
                  <c:v>607</c:v>
                </c:pt>
                <c:pt idx="151">
                  <c:v>613</c:v>
                </c:pt>
                <c:pt idx="152">
                  <c:v>618</c:v>
                </c:pt>
                <c:pt idx="153">
                  <c:v>628</c:v>
                </c:pt>
                <c:pt idx="154">
                  <c:v>636</c:v>
                </c:pt>
                <c:pt idx="155">
                  <c:v>646</c:v>
                </c:pt>
                <c:pt idx="156">
                  <c:v>655</c:v>
                </c:pt>
                <c:pt idx="157">
                  <c:v>663</c:v>
                </c:pt>
                <c:pt idx="158">
                  <c:v>666</c:v>
                </c:pt>
                <c:pt idx="159">
                  <c:v>669</c:v>
                </c:pt>
                <c:pt idx="160">
                  <c:v>673</c:v>
                </c:pt>
                <c:pt idx="161">
                  <c:v>682</c:v>
                </c:pt>
                <c:pt idx="162">
                  <c:v>682</c:v>
                </c:pt>
                <c:pt idx="163">
                  <c:v>686</c:v>
                </c:pt>
                <c:pt idx="164">
                  <c:v>695</c:v>
                </c:pt>
                <c:pt idx="165">
                  <c:v>699</c:v>
                </c:pt>
                <c:pt idx="166">
                  <c:v>700</c:v>
                </c:pt>
                <c:pt idx="167">
                  <c:v>703</c:v>
                </c:pt>
                <c:pt idx="168">
                  <c:v>707</c:v>
                </c:pt>
                <c:pt idx="169">
                  <c:v>707</c:v>
                </c:pt>
                <c:pt idx="170">
                  <c:v>709</c:v>
                </c:pt>
                <c:pt idx="171">
                  <c:v>713</c:v>
                </c:pt>
                <c:pt idx="172">
                  <c:v>713</c:v>
                </c:pt>
                <c:pt idx="173">
                  <c:v>715</c:v>
                </c:pt>
                <c:pt idx="174">
                  <c:v>718</c:v>
                </c:pt>
                <c:pt idx="175">
                  <c:v>725</c:v>
                </c:pt>
                <c:pt idx="176">
                  <c:v>732</c:v>
                </c:pt>
                <c:pt idx="177">
                  <c:v>732</c:v>
                </c:pt>
                <c:pt idx="178">
                  <c:v>743</c:v>
                </c:pt>
                <c:pt idx="179">
                  <c:v>750</c:v>
                </c:pt>
                <c:pt idx="180">
                  <c:v>752</c:v>
                </c:pt>
                <c:pt idx="181">
                  <c:v>755</c:v>
                </c:pt>
                <c:pt idx="182">
                  <c:v>760</c:v>
                </c:pt>
                <c:pt idx="183">
                  <c:v>763</c:v>
                </c:pt>
                <c:pt idx="184">
                  <c:v>763</c:v>
                </c:pt>
                <c:pt idx="185">
                  <c:v>766</c:v>
                </c:pt>
                <c:pt idx="186">
                  <c:v>767</c:v>
                </c:pt>
                <c:pt idx="187">
                  <c:v>769</c:v>
                </c:pt>
                <c:pt idx="188">
                  <c:v>773</c:v>
                </c:pt>
                <c:pt idx="189">
                  <c:v>781</c:v>
                </c:pt>
                <c:pt idx="190">
                  <c:v>782</c:v>
                </c:pt>
                <c:pt idx="191">
                  <c:v>792</c:v>
                </c:pt>
                <c:pt idx="192">
                  <c:v>792</c:v>
                </c:pt>
                <c:pt idx="193">
                  <c:v>794</c:v>
                </c:pt>
                <c:pt idx="194">
                  <c:v>800</c:v>
                </c:pt>
                <c:pt idx="195">
                  <c:v>807</c:v>
                </c:pt>
                <c:pt idx="196">
                  <c:v>816</c:v>
                </c:pt>
                <c:pt idx="197">
                  <c:v>820</c:v>
                </c:pt>
                <c:pt idx="198">
                  <c:v>824</c:v>
                </c:pt>
                <c:pt idx="199">
                  <c:v>828</c:v>
                </c:pt>
                <c:pt idx="200">
                  <c:v>832</c:v>
                </c:pt>
                <c:pt idx="201">
                  <c:v>835</c:v>
                </c:pt>
                <c:pt idx="202">
                  <c:v>836</c:v>
                </c:pt>
                <c:pt idx="203">
                  <c:v>840</c:v>
                </c:pt>
                <c:pt idx="204">
                  <c:v>843</c:v>
                </c:pt>
                <c:pt idx="205">
                  <c:v>847</c:v>
                </c:pt>
                <c:pt idx="206">
                  <c:v>848</c:v>
                </c:pt>
                <c:pt idx="207">
                  <c:v>851</c:v>
                </c:pt>
                <c:pt idx="208">
                  <c:v>852</c:v>
                </c:pt>
                <c:pt idx="209">
                  <c:v>856</c:v>
                </c:pt>
                <c:pt idx="210">
                  <c:v>857</c:v>
                </c:pt>
                <c:pt idx="211">
                  <c:v>860</c:v>
                </c:pt>
                <c:pt idx="212">
                  <c:v>862</c:v>
                </c:pt>
                <c:pt idx="213">
                  <c:v>865</c:v>
                </c:pt>
                <c:pt idx="214">
                  <c:v>867</c:v>
                </c:pt>
                <c:pt idx="215">
                  <c:v>868</c:v>
                </c:pt>
                <c:pt idx="216">
                  <c:v>872</c:v>
                </c:pt>
                <c:pt idx="217">
                  <c:v>873</c:v>
                </c:pt>
                <c:pt idx="218">
                  <c:v>877</c:v>
                </c:pt>
                <c:pt idx="219">
                  <c:v>881</c:v>
                </c:pt>
                <c:pt idx="220">
                  <c:v>884</c:v>
                </c:pt>
                <c:pt idx="221">
                  <c:v>885</c:v>
                </c:pt>
                <c:pt idx="222">
                  <c:v>888</c:v>
                </c:pt>
                <c:pt idx="223">
                  <c:v>892</c:v>
                </c:pt>
                <c:pt idx="224">
                  <c:v>896</c:v>
                </c:pt>
                <c:pt idx="225">
                  <c:v>897</c:v>
                </c:pt>
                <c:pt idx="226">
                  <c:v>901</c:v>
                </c:pt>
                <c:pt idx="227">
                  <c:v>903</c:v>
                </c:pt>
                <c:pt idx="228">
                  <c:v>904</c:v>
                </c:pt>
                <c:pt idx="229">
                  <c:v>906</c:v>
                </c:pt>
                <c:pt idx="230">
                  <c:v>910</c:v>
                </c:pt>
                <c:pt idx="231">
                  <c:v>914</c:v>
                </c:pt>
                <c:pt idx="232">
                  <c:v>915</c:v>
                </c:pt>
                <c:pt idx="233">
                  <c:v>917</c:v>
                </c:pt>
                <c:pt idx="234">
                  <c:v>921</c:v>
                </c:pt>
                <c:pt idx="235">
                  <c:v>924</c:v>
                </c:pt>
                <c:pt idx="236">
                  <c:v>927</c:v>
                </c:pt>
                <c:pt idx="237">
                  <c:v>927</c:v>
                </c:pt>
                <c:pt idx="238">
                  <c:v>927</c:v>
                </c:pt>
                <c:pt idx="239">
                  <c:v>930</c:v>
                </c:pt>
                <c:pt idx="240">
                  <c:v>931</c:v>
                </c:pt>
                <c:pt idx="241">
                  <c:v>934</c:v>
                </c:pt>
                <c:pt idx="242">
                  <c:v>938</c:v>
                </c:pt>
                <c:pt idx="243">
                  <c:v>938</c:v>
                </c:pt>
                <c:pt idx="244">
                  <c:v>938</c:v>
                </c:pt>
                <c:pt idx="245">
                  <c:v>938</c:v>
                </c:pt>
                <c:pt idx="246">
                  <c:v>940</c:v>
                </c:pt>
                <c:pt idx="247">
                  <c:v>942</c:v>
                </c:pt>
                <c:pt idx="248">
                  <c:v>944</c:v>
                </c:pt>
                <c:pt idx="249">
                  <c:v>944</c:v>
                </c:pt>
                <c:pt idx="250">
                  <c:v>947</c:v>
                </c:pt>
                <c:pt idx="251">
                  <c:v>948</c:v>
                </c:pt>
                <c:pt idx="252">
                  <c:v>949</c:v>
                </c:pt>
                <c:pt idx="253">
                  <c:v>950</c:v>
                </c:pt>
                <c:pt idx="254">
                  <c:v>952</c:v>
                </c:pt>
                <c:pt idx="255">
                  <c:v>956</c:v>
                </c:pt>
                <c:pt idx="256">
                  <c:v>958</c:v>
                </c:pt>
                <c:pt idx="257">
                  <c:v>958</c:v>
                </c:pt>
                <c:pt idx="258">
                  <c:v>961</c:v>
                </c:pt>
                <c:pt idx="259">
                  <c:v>962</c:v>
                </c:pt>
                <c:pt idx="260">
                  <c:v>965</c:v>
                </c:pt>
                <c:pt idx="261">
                  <c:v>973</c:v>
                </c:pt>
                <c:pt idx="262">
                  <c:v>975</c:v>
                </c:pt>
                <c:pt idx="263">
                  <c:v>975</c:v>
                </c:pt>
                <c:pt idx="264">
                  <c:v>985</c:v>
                </c:pt>
                <c:pt idx="265">
                  <c:v>991</c:v>
                </c:pt>
                <c:pt idx="266">
                  <c:v>994</c:v>
                </c:pt>
                <c:pt idx="267">
                  <c:v>996</c:v>
                </c:pt>
                <c:pt idx="268">
                  <c:v>997</c:v>
                </c:pt>
                <c:pt idx="269">
                  <c:v>997</c:v>
                </c:pt>
                <c:pt idx="270">
                  <c:v>997</c:v>
                </c:pt>
                <c:pt idx="271">
                  <c:v>997</c:v>
                </c:pt>
                <c:pt idx="272">
                  <c:v>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B-482A-8ECB-A4BBAEB1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487311"/>
        <c:axId val="1712084415"/>
      </c:lineChart>
      <c:lineChart>
        <c:grouping val="standard"/>
        <c:varyColors val="0"/>
        <c:ser>
          <c:idx val="0"/>
          <c:order val="0"/>
          <c:tx>
            <c:strRef>
              <c:f>Paid!$J$1</c:f>
              <c:strCache>
                <c:ptCount val="1"/>
                <c:pt idx="0">
                  <c:v>Sessions 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Paid!$B$2:$B$274</c:f>
              <c:strCache>
                <c:ptCount val="273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  <c:pt idx="12">
                  <c:v>01/13/2022</c:v>
                </c:pt>
                <c:pt idx="13">
                  <c:v>01/14/2022</c:v>
                </c:pt>
                <c:pt idx="14">
                  <c:v>01/15/2022</c:v>
                </c:pt>
                <c:pt idx="15">
                  <c:v>01/16/2022</c:v>
                </c:pt>
                <c:pt idx="16">
                  <c:v>01/17/2022</c:v>
                </c:pt>
                <c:pt idx="17">
                  <c:v>01/18/2022</c:v>
                </c:pt>
                <c:pt idx="18">
                  <c:v>01/19/2022</c:v>
                </c:pt>
                <c:pt idx="19">
                  <c:v>01/20/2022</c:v>
                </c:pt>
                <c:pt idx="20">
                  <c:v>01/21/2022</c:v>
                </c:pt>
                <c:pt idx="21">
                  <c:v>01/22/2022</c:v>
                </c:pt>
                <c:pt idx="22">
                  <c:v>01/23/2022</c:v>
                </c:pt>
                <c:pt idx="23">
                  <c:v>01/24/2022</c:v>
                </c:pt>
                <c:pt idx="24">
                  <c:v>01/25/2022</c:v>
                </c:pt>
                <c:pt idx="25">
                  <c:v>01/26/2022</c:v>
                </c:pt>
                <c:pt idx="26">
                  <c:v>01/27/2022</c:v>
                </c:pt>
                <c:pt idx="27">
                  <c:v>01/28/2022</c:v>
                </c:pt>
                <c:pt idx="28">
                  <c:v>01/29/2022</c:v>
                </c:pt>
                <c:pt idx="29">
                  <c:v>01/30/2022</c:v>
                </c:pt>
                <c:pt idx="30">
                  <c:v>01/31/2022</c:v>
                </c:pt>
                <c:pt idx="31">
                  <c:v>02/01/2022</c:v>
                </c:pt>
                <c:pt idx="32">
                  <c:v>02/02/2022</c:v>
                </c:pt>
                <c:pt idx="33">
                  <c:v>02/03/2022</c:v>
                </c:pt>
                <c:pt idx="34">
                  <c:v>02/04/2022</c:v>
                </c:pt>
                <c:pt idx="35">
                  <c:v>02/05/2022</c:v>
                </c:pt>
                <c:pt idx="36">
                  <c:v>02/06/2022</c:v>
                </c:pt>
                <c:pt idx="37">
                  <c:v>02/07/2022</c:v>
                </c:pt>
                <c:pt idx="38">
                  <c:v>02/08/2022</c:v>
                </c:pt>
                <c:pt idx="39">
                  <c:v>02/09/2022</c:v>
                </c:pt>
                <c:pt idx="40">
                  <c:v>02/10/2022</c:v>
                </c:pt>
                <c:pt idx="41">
                  <c:v>02/11/2022</c:v>
                </c:pt>
                <c:pt idx="42">
                  <c:v>02/12/2022</c:v>
                </c:pt>
                <c:pt idx="43">
                  <c:v>02/13/2022</c:v>
                </c:pt>
                <c:pt idx="44">
                  <c:v>02/14/2022</c:v>
                </c:pt>
                <c:pt idx="45">
                  <c:v>02/15/2022</c:v>
                </c:pt>
                <c:pt idx="46">
                  <c:v>02/16/2022</c:v>
                </c:pt>
                <c:pt idx="47">
                  <c:v>02/17/2022</c:v>
                </c:pt>
                <c:pt idx="48">
                  <c:v>02/18/2022</c:v>
                </c:pt>
                <c:pt idx="49">
                  <c:v>02/19/2022</c:v>
                </c:pt>
                <c:pt idx="50">
                  <c:v>02/20/2022</c:v>
                </c:pt>
                <c:pt idx="51">
                  <c:v>02/21/2022</c:v>
                </c:pt>
                <c:pt idx="52">
                  <c:v>02/22/2022</c:v>
                </c:pt>
                <c:pt idx="53">
                  <c:v>02/23/2022</c:v>
                </c:pt>
                <c:pt idx="54">
                  <c:v>02/24/2022</c:v>
                </c:pt>
                <c:pt idx="55">
                  <c:v>02/25/2022</c:v>
                </c:pt>
                <c:pt idx="56">
                  <c:v>02/26/2022</c:v>
                </c:pt>
                <c:pt idx="57">
                  <c:v>02/27/2022</c:v>
                </c:pt>
                <c:pt idx="58">
                  <c:v>02/28/2022</c:v>
                </c:pt>
                <c:pt idx="59">
                  <c:v>03/01/2022</c:v>
                </c:pt>
                <c:pt idx="60">
                  <c:v>03/02/2022</c:v>
                </c:pt>
                <c:pt idx="61">
                  <c:v>03/03/2022</c:v>
                </c:pt>
                <c:pt idx="62">
                  <c:v>03/04/2022</c:v>
                </c:pt>
                <c:pt idx="63">
                  <c:v>03/05/2022</c:v>
                </c:pt>
                <c:pt idx="64">
                  <c:v>03/06/2022</c:v>
                </c:pt>
                <c:pt idx="65">
                  <c:v>03/07/2022</c:v>
                </c:pt>
                <c:pt idx="66">
                  <c:v>03/08/2022</c:v>
                </c:pt>
                <c:pt idx="67">
                  <c:v>03/09/2022</c:v>
                </c:pt>
                <c:pt idx="68">
                  <c:v>03/10/2022</c:v>
                </c:pt>
                <c:pt idx="69">
                  <c:v>03/11/2022</c:v>
                </c:pt>
                <c:pt idx="70">
                  <c:v>03/12/2022</c:v>
                </c:pt>
                <c:pt idx="71">
                  <c:v>03/13/2022</c:v>
                </c:pt>
                <c:pt idx="72">
                  <c:v>03/14/2022</c:v>
                </c:pt>
                <c:pt idx="73">
                  <c:v>03/15/2022</c:v>
                </c:pt>
                <c:pt idx="74">
                  <c:v>03/16/2022</c:v>
                </c:pt>
                <c:pt idx="75">
                  <c:v>03/17/2022</c:v>
                </c:pt>
                <c:pt idx="76">
                  <c:v>03/18/2022</c:v>
                </c:pt>
                <c:pt idx="77">
                  <c:v>03/19/2022</c:v>
                </c:pt>
                <c:pt idx="78">
                  <c:v>03/20/2022</c:v>
                </c:pt>
                <c:pt idx="79">
                  <c:v>03/21/2022</c:v>
                </c:pt>
                <c:pt idx="80">
                  <c:v>03/22/2022</c:v>
                </c:pt>
                <c:pt idx="81">
                  <c:v>03/23/2022</c:v>
                </c:pt>
                <c:pt idx="82">
                  <c:v>03/24/2022</c:v>
                </c:pt>
                <c:pt idx="83">
                  <c:v>03/25/2022</c:v>
                </c:pt>
                <c:pt idx="84">
                  <c:v>03/26/2022</c:v>
                </c:pt>
                <c:pt idx="85">
                  <c:v>03/27/2022</c:v>
                </c:pt>
                <c:pt idx="86">
                  <c:v>03/28/2022</c:v>
                </c:pt>
                <c:pt idx="87">
                  <c:v>03/29/2022</c:v>
                </c:pt>
                <c:pt idx="88">
                  <c:v>03/30/2022</c:v>
                </c:pt>
                <c:pt idx="89">
                  <c:v>03/31/2022</c:v>
                </c:pt>
                <c:pt idx="90">
                  <c:v>04/01/2022</c:v>
                </c:pt>
                <c:pt idx="91">
                  <c:v>04/02/2022</c:v>
                </c:pt>
                <c:pt idx="92">
                  <c:v>04/03/2022</c:v>
                </c:pt>
                <c:pt idx="93">
                  <c:v>04/04/2022</c:v>
                </c:pt>
                <c:pt idx="94">
                  <c:v>04/05/2022</c:v>
                </c:pt>
                <c:pt idx="95">
                  <c:v>04/06/2022</c:v>
                </c:pt>
                <c:pt idx="96">
                  <c:v>04/07/2022</c:v>
                </c:pt>
                <c:pt idx="97">
                  <c:v>04/08/2022</c:v>
                </c:pt>
                <c:pt idx="98">
                  <c:v>04/09/2022</c:v>
                </c:pt>
                <c:pt idx="99">
                  <c:v>04/10/2022</c:v>
                </c:pt>
                <c:pt idx="100">
                  <c:v>04/11/2022</c:v>
                </c:pt>
                <c:pt idx="101">
                  <c:v>04/12/2022</c:v>
                </c:pt>
                <c:pt idx="102">
                  <c:v>04/13/2022</c:v>
                </c:pt>
                <c:pt idx="103">
                  <c:v>04/14/2022</c:v>
                </c:pt>
                <c:pt idx="104">
                  <c:v>04/15/2022</c:v>
                </c:pt>
                <c:pt idx="105">
                  <c:v>04/16/2022</c:v>
                </c:pt>
                <c:pt idx="106">
                  <c:v>04/17/2022</c:v>
                </c:pt>
                <c:pt idx="107">
                  <c:v>04/18/2022</c:v>
                </c:pt>
                <c:pt idx="108">
                  <c:v>04/19/2022</c:v>
                </c:pt>
                <c:pt idx="109">
                  <c:v>04/20/2022</c:v>
                </c:pt>
                <c:pt idx="110">
                  <c:v>04/21/2022</c:v>
                </c:pt>
                <c:pt idx="111">
                  <c:v>04/22/2022</c:v>
                </c:pt>
                <c:pt idx="112">
                  <c:v>04/23/2022</c:v>
                </c:pt>
                <c:pt idx="113">
                  <c:v>04/24/2022</c:v>
                </c:pt>
                <c:pt idx="114">
                  <c:v>04/25/2022</c:v>
                </c:pt>
                <c:pt idx="115">
                  <c:v>04/26/2022</c:v>
                </c:pt>
                <c:pt idx="116">
                  <c:v>04/27/2022</c:v>
                </c:pt>
                <c:pt idx="117">
                  <c:v>04/28/2022</c:v>
                </c:pt>
                <c:pt idx="118">
                  <c:v>04/29/2022</c:v>
                </c:pt>
                <c:pt idx="119">
                  <c:v>04/30/2022</c:v>
                </c:pt>
                <c:pt idx="120">
                  <c:v>05/01/2022</c:v>
                </c:pt>
                <c:pt idx="121">
                  <c:v>05/02/2022</c:v>
                </c:pt>
                <c:pt idx="122">
                  <c:v>05/03/2022</c:v>
                </c:pt>
                <c:pt idx="123">
                  <c:v>05/04/2022</c:v>
                </c:pt>
                <c:pt idx="124">
                  <c:v>05/05/2022</c:v>
                </c:pt>
                <c:pt idx="125">
                  <c:v>05/06/2022</c:v>
                </c:pt>
                <c:pt idx="126">
                  <c:v>05/07/2022</c:v>
                </c:pt>
                <c:pt idx="127">
                  <c:v>05/08/2022</c:v>
                </c:pt>
                <c:pt idx="128">
                  <c:v>05/09/2022</c:v>
                </c:pt>
                <c:pt idx="129">
                  <c:v>05/10/2022</c:v>
                </c:pt>
                <c:pt idx="130">
                  <c:v>05/11/2022</c:v>
                </c:pt>
                <c:pt idx="131">
                  <c:v>05/12/2022</c:v>
                </c:pt>
                <c:pt idx="132">
                  <c:v>05/13/2022</c:v>
                </c:pt>
                <c:pt idx="133">
                  <c:v>05/14/2022</c:v>
                </c:pt>
                <c:pt idx="134">
                  <c:v>05/15/2022</c:v>
                </c:pt>
                <c:pt idx="135">
                  <c:v>05/16/2022</c:v>
                </c:pt>
                <c:pt idx="136">
                  <c:v>05/17/2022</c:v>
                </c:pt>
                <c:pt idx="137">
                  <c:v>05/18/2022</c:v>
                </c:pt>
                <c:pt idx="138">
                  <c:v>05/19/2022</c:v>
                </c:pt>
                <c:pt idx="139">
                  <c:v>05/20/2022</c:v>
                </c:pt>
                <c:pt idx="140">
                  <c:v>05/21/2022</c:v>
                </c:pt>
                <c:pt idx="141">
                  <c:v>05/22/2022</c:v>
                </c:pt>
                <c:pt idx="142">
                  <c:v>05/23/2022</c:v>
                </c:pt>
                <c:pt idx="143">
                  <c:v>05/24/2022</c:v>
                </c:pt>
                <c:pt idx="144">
                  <c:v>05/25/2022</c:v>
                </c:pt>
                <c:pt idx="145">
                  <c:v>05/26/2022</c:v>
                </c:pt>
                <c:pt idx="146">
                  <c:v>05/27/2022</c:v>
                </c:pt>
                <c:pt idx="147">
                  <c:v>05/28/2022</c:v>
                </c:pt>
                <c:pt idx="148">
                  <c:v>05/29/2022</c:v>
                </c:pt>
                <c:pt idx="149">
                  <c:v>05/30/2022</c:v>
                </c:pt>
                <c:pt idx="150">
                  <c:v>05/31/2022</c:v>
                </c:pt>
                <c:pt idx="151">
                  <c:v>06/01/2022</c:v>
                </c:pt>
                <c:pt idx="152">
                  <c:v>06/02/2022</c:v>
                </c:pt>
                <c:pt idx="153">
                  <c:v>06/03/2022</c:v>
                </c:pt>
                <c:pt idx="154">
                  <c:v>06/04/2022</c:v>
                </c:pt>
                <c:pt idx="155">
                  <c:v>06/05/2022</c:v>
                </c:pt>
                <c:pt idx="156">
                  <c:v>06/06/2022</c:v>
                </c:pt>
                <c:pt idx="157">
                  <c:v>06/07/2022</c:v>
                </c:pt>
                <c:pt idx="158">
                  <c:v>06/08/2022</c:v>
                </c:pt>
                <c:pt idx="159">
                  <c:v>06/09/2022</c:v>
                </c:pt>
                <c:pt idx="160">
                  <c:v>06/10/2022</c:v>
                </c:pt>
                <c:pt idx="161">
                  <c:v>06/11/2022</c:v>
                </c:pt>
                <c:pt idx="162">
                  <c:v>06/12/2022</c:v>
                </c:pt>
                <c:pt idx="163">
                  <c:v>06/13/2022</c:v>
                </c:pt>
                <c:pt idx="164">
                  <c:v>06/14/2022</c:v>
                </c:pt>
                <c:pt idx="165">
                  <c:v>06/15/2022</c:v>
                </c:pt>
                <c:pt idx="166">
                  <c:v>06/16/2022</c:v>
                </c:pt>
                <c:pt idx="167">
                  <c:v>06/17/2022</c:v>
                </c:pt>
                <c:pt idx="168">
                  <c:v>06/18/2022</c:v>
                </c:pt>
                <c:pt idx="169">
                  <c:v>06/19/2022</c:v>
                </c:pt>
                <c:pt idx="170">
                  <c:v>06/20/2022</c:v>
                </c:pt>
                <c:pt idx="171">
                  <c:v>06/21/2022</c:v>
                </c:pt>
                <c:pt idx="172">
                  <c:v>06/22/2022</c:v>
                </c:pt>
                <c:pt idx="173">
                  <c:v>06/23/2022</c:v>
                </c:pt>
                <c:pt idx="174">
                  <c:v>06/24/2022</c:v>
                </c:pt>
                <c:pt idx="175">
                  <c:v>06/25/2022</c:v>
                </c:pt>
                <c:pt idx="176">
                  <c:v>06/26/2022</c:v>
                </c:pt>
                <c:pt idx="177">
                  <c:v>06/27/2022</c:v>
                </c:pt>
                <c:pt idx="178">
                  <c:v>06/28/2022</c:v>
                </c:pt>
                <c:pt idx="179">
                  <c:v>06/29/2022</c:v>
                </c:pt>
                <c:pt idx="180">
                  <c:v>06/30/2022</c:v>
                </c:pt>
                <c:pt idx="181">
                  <c:v>07/01/2022</c:v>
                </c:pt>
                <c:pt idx="182">
                  <c:v>07/02/2022</c:v>
                </c:pt>
                <c:pt idx="183">
                  <c:v>07/03/2022</c:v>
                </c:pt>
                <c:pt idx="184">
                  <c:v>07/04/2022</c:v>
                </c:pt>
                <c:pt idx="185">
                  <c:v>07/05/2022</c:v>
                </c:pt>
                <c:pt idx="186">
                  <c:v>07/06/2022</c:v>
                </c:pt>
                <c:pt idx="187">
                  <c:v>07/07/2022</c:v>
                </c:pt>
                <c:pt idx="188">
                  <c:v>07/08/2022</c:v>
                </c:pt>
                <c:pt idx="189">
                  <c:v>07/09/2022</c:v>
                </c:pt>
                <c:pt idx="190">
                  <c:v>07/10/2022</c:v>
                </c:pt>
                <c:pt idx="191">
                  <c:v>07/11/2022</c:v>
                </c:pt>
                <c:pt idx="192">
                  <c:v>07/12/2022</c:v>
                </c:pt>
                <c:pt idx="193">
                  <c:v>07/13/2022</c:v>
                </c:pt>
                <c:pt idx="194">
                  <c:v>07/14/2022</c:v>
                </c:pt>
                <c:pt idx="195">
                  <c:v>07/15/2022</c:v>
                </c:pt>
                <c:pt idx="196">
                  <c:v>07/16/2022</c:v>
                </c:pt>
                <c:pt idx="197">
                  <c:v>07/17/2022</c:v>
                </c:pt>
                <c:pt idx="198">
                  <c:v>07/18/2022</c:v>
                </c:pt>
                <c:pt idx="199">
                  <c:v>07/19/2022</c:v>
                </c:pt>
                <c:pt idx="200">
                  <c:v>07/20/2022</c:v>
                </c:pt>
                <c:pt idx="201">
                  <c:v>07/21/2022</c:v>
                </c:pt>
                <c:pt idx="202">
                  <c:v>07/22/2022</c:v>
                </c:pt>
                <c:pt idx="203">
                  <c:v>07/23/2022</c:v>
                </c:pt>
                <c:pt idx="204">
                  <c:v>07/24/2022</c:v>
                </c:pt>
                <c:pt idx="205">
                  <c:v>07/25/2022</c:v>
                </c:pt>
                <c:pt idx="206">
                  <c:v>07/26/2022</c:v>
                </c:pt>
                <c:pt idx="207">
                  <c:v>07/27/2022</c:v>
                </c:pt>
                <c:pt idx="208">
                  <c:v>07/28/2022</c:v>
                </c:pt>
                <c:pt idx="209">
                  <c:v>07/29/2022</c:v>
                </c:pt>
                <c:pt idx="210">
                  <c:v>07/30/2022</c:v>
                </c:pt>
                <c:pt idx="211">
                  <c:v>07/31/2022</c:v>
                </c:pt>
                <c:pt idx="212">
                  <c:v>08/01/2022</c:v>
                </c:pt>
                <c:pt idx="213">
                  <c:v>08/02/2022</c:v>
                </c:pt>
                <c:pt idx="214">
                  <c:v>08/03/2022</c:v>
                </c:pt>
                <c:pt idx="215">
                  <c:v>08/04/2022</c:v>
                </c:pt>
                <c:pt idx="216">
                  <c:v>08/05/2022</c:v>
                </c:pt>
                <c:pt idx="217">
                  <c:v>08/06/2022</c:v>
                </c:pt>
                <c:pt idx="218">
                  <c:v>08/07/2022</c:v>
                </c:pt>
                <c:pt idx="219">
                  <c:v>08/08/2022</c:v>
                </c:pt>
                <c:pt idx="220">
                  <c:v>08/09/2022</c:v>
                </c:pt>
                <c:pt idx="221">
                  <c:v>08/10/2022</c:v>
                </c:pt>
                <c:pt idx="222">
                  <c:v>08/11/2022</c:v>
                </c:pt>
                <c:pt idx="223">
                  <c:v>08/12/2022</c:v>
                </c:pt>
                <c:pt idx="224">
                  <c:v>08/13/2022</c:v>
                </c:pt>
                <c:pt idx="225">
                  <c:v>08/14/2022</c:v>
                </c:pt>
                <c:pt idx="226">
                  <c:v>08/15/2022</c:v>
                </c:pt>
                <c:pt idx="227">
                  <c:v>08/16/2022</c:v>
                </c:pt>
                <c:pt idx="228">
                  <c:v>08/17/2022</c:v>
                </c:pt>
                <c:pt idx="229">
                  <c:v>08/18/2022</c:v>
                </c:pt>
                <c:pt idx="230">
                  <c:v>08/19/2022</c:v>
                </c:pt>
                <c:pt idx="231">
                  <c:v>08/20/2022</c:v>
                </c:pt>
                <c:pt idx="232">
                  <c:v>08/21/2022</c:v>
                </c:pt>
                <c:pt idx="233">
                  <c:v>08/22/2022</c:v>
                </c:pt>
                <c:pt idx="234">
                  <c:v>08/23/2022</c:v>
                </c:pt>
                <c:pt idx="235">
                  <c:v>08/24/2022</c:v>
                </c:pt>
                <c:pt idx="236">
                  <c:v>08/25/2022</c:v>
                </c:pt>
                <c:pt idx="237">
                  <c:v>08/26/2022</c:v>
                </c:pt>
                <c:pt idx="238">
                  <c:v>08/27/2022</c:v>
                </c:pt>
                <c:pt idx="239">
                  <c:v>08/28/2022</c:v>
                </c:pt>
                <c:pt idx="240">
                  <c:v>08/29/2022</c:v>
                </c:pt>
                <c:pt idx="241">
                  <c:v>08/30/2022</c:v>
                </c:pt>
                <c:pt idx="242">
                  <c:v>08/31/2022</c:v>
                </c:pt>
                <c:pt idx="243">
                  <c:v>09/01/2022</c:v>
                </c:pt>
                <c:pt idx="244">
                  <c:v>09/02/2022</c:v>
                </c:pt>
                <c:pt idx="245">
                  <c:v>09/03/2022</c:v>
                </c:pt>
                <c:pt idx="246">
                  <c:v>09/04/2022</c:v>
                </c:pt>
                <c:pt idx="247">
                  <c:v>09/05/2022</c:v>
                </c:pt>
                <c:pt idx="248">
                  <c:v>09/06/2022</c:v>
                </c:pt>
                <c:pt idx="249">
                  <c:v>09/07/2022</c:v>
                </c:pt>
                <c:pt idx="250">
                  <c:v>09/08/2022</c:v>
                </c:pt>
                <c:pt idx="251">
                  <c:v>09/09/2022</c:v>
                </c:pt>
                <c:pt idx="252">
                  <c:v>09/10/2022</c:v>
                </c:pt>
                <c:pt idx="253">
                  <c:v>09/11/2022</c:v>
                </c:pt>
                <c:pt idx="254">
                  <c:v>09/12/2022</c:v>
                </c:pt>
                <c:pt idx="255">
                  <c:v>09/13/2022</c:v>
                </c:pt>
                <c:pt idx="256">
                  <c:v>09/14/2022</c:v>
                </c:pt>
                <c:pt idx="257">
                  <c:v>09/15/2022</c:v>
                </c:pt>
                <c:pt idx="258">
                  <c:v>09/16/2022</c:v>
                </c:pt>
                <c:pt idx="259">
                  <c:v>09/17/2022</c:v>
                </c:pt>
                <c:pt idx="260">
                  <c:v>09/18/2022</c:v>
                </c:pt>
                <c:pt idx="261">
                  <c:v>09/19/2022</c:v>
                </c:pt>
                <c:pt idx="262">
                  <c:v>09/20/2022</c:v>
                </c:pt>
                <c:pt idx="263">
                  <c:v>09/21/2022</c:v>
                </c:pt>
                <c:pt idx="264">
                  <c:v>09/22/2022</c:v>
                </c:pt>
                <c:pt idx="265">
                  <c:v>09/23/2022</c:v>
                </c:pt>
                <c:pt idx="266">
                  <c:v>09/24/2022</c:v>
                </c:pt>
                <c:pt idx="267">
                  <c:v>09/25/2022</c:v>
                </c:pt>
                <c:pt idx="268">
                  <c:v>09/26/2022</c:v>
                </c:pt>
                <c:pt idx="269">
                  <c:v>09/27/2022</c:v>
                </c:pt>
                <c:pt idx="270">
                  <c:v>09/28/2022</c:v>
                </c:pt>
                <c:pt idx="271">
                  <c:v>09/29/2022</c:v>
                </c:pt>
                <c:pt idx="272">
                  <c:v>09/30/2022</c:v>
                </c:pt>
              </c:strCache>
            </c:strRef>
          </c:cat>
          <c:val>
            <c:numRef>
              <c:f>Paid!$J$2:$J$274</c:f>
              <c:numCache>
                <c:formatCode>General</c:formatCode>
                <c:ptCount val="273"/>
                <c:pt idx="0">
                  <c:v>20</c:v>
                </c:pt>
                <c:pt idx="1">
                  <c:v>47</c:v>
                </c:pt>
                <c:pt idx="2">
                  <c:v>88</c:v>
                </c:pt>
                <c:pt idx="3">
                  <c:v>115</c:v>
                </c:pt>
                <c:pt idx="4">
                  <c:v>164</c:v>
                </c:pt>
                <c:pt idx="5">
                  <c:v>231</c:v>
                </c:pt>
                <c:pt idx="6">
                  <c:v>276</c:v>
                </c:pt>
                <c:pt idx="7">
                  <c:v>301</c:v>
                </c:pt>
                <c:pt idx="8">
                  <c:v>322</c:v>
                </c:pt>
                <c:pt idx="9">
                  <c:v>365</c:v>
                </c:pt>
                <c:pt idx="10">
                  <c:v>418</c:v>
                </c:pt>
                <c:pt idx="11">
                  <c:v>470</c:v>
                </c:pt>
                <c:pt idx="12">
                  <c:v>523</c:v>
                </c:pt>
                <c:pt idx="13">
                  <c:v>570</c:v>
                </c:pt>
                <c:pt idx="14">
                  <c:v>598</c:v>
                </c:pt>
                <c:pt idx="15">
                  <c:v>632</c:v>
                </c:pt>
                <c:pt idx="16">
                  <c:v>684</c:v>
                </c:pt>
                <c:pt idx="17">
                  <c:v>740</c:v>
                </c:pt>
                <c:pt idx="18">
                  <c:v>804</c:v>
                </c:pt>
                <c:pt idx="19">
                  <c:v>899</c:v>
                </c:pt>
                <c:pt idx="20">
                  <c:v>930</c:v>
                </c:pt>
                <c:pt idx="21">
                  <c:v>951</c:v>
                </c:pt>
                <c:pt idx="22">
                  <c:v>986</c:v>
                </c:pt>
                <c:pt idx="23">
                  <c:v>1038</c:v>
                </c:pt>
                <c:pt idx="24">
                  <c:v>1110</c:v>
                </c:pt>
                <c:pt idx="25">
                  <c:v>1154</c:v>
                </c:pt>
                <c:pt idx="26">
                  <c:v>1216</c:v>
                </c:pt>
                <c:pt idx="27">
                  <c:v>1261</c:v>
                </c:pt>
                <c:pt idx="28">
                  <c:v>1303</c:v>
                </c:pt>
                <c:pt idx="29">
                  <c:v>1341</c:v>
                </c:pt>
                <c:pt idx="30">
                  <c:v>1379</c:v>
                </c:pt>
                <c:pt idx="31">
                  <c:v>1426</c:v>
                </c:pt>
                <c:pt idx="32">
                  <c:v>1477</c:v>
                </c:pt>
                <c:pt idx="33">
                  <c:v>1529</c:v>
                </c:pt>
                <c:pt idx="34">
                  <c:v>1565</c:v>
                </c:pt>
                <c:pt idx="35">
                  <c:v>1592</c:v>
                </c:pt>
                <c:pt idx="36">
                  <c:v>1634</c:v>
                </c:pt>
                <c:pt idx="37">
                  <c:v>1682</c:v>
                </c:pt>
                <c:pt idx="38">
                  <c:v>1744</c:v>
                </c:pt>
                <c:pt idx="39">
                  <c:v>1805</c:v>
                </c:pt>
                <c:pt idx="40">
                  <c:v>1882</c:v>
                </c:pt>
                <c:pt idx="41">
                  <c:v>1931</c:v>
                </c:pt>
                <c:pt idx="42">
                  <c:v>1962</c:v>
                </c:pt>
                <c:pt idx="43">
                  <c:v>1998</c:v>
                </c:pt>
                <c:pt idx="44">
                  <c:v>2050</c:v>
                </c:pt>
                <c:pt idx="45">
                  <c:v>2104</c:v>
                </c:pt>
                <c:pt idx="46">
                  <c:v>2166</c:v>
                </c:pt>
                <c:pt idx="47">
                  <c:v>2219</c:v>
                </c:pt>
                <c:pt idx="48">
                  <c:v>2272</c:v>
                </c:pt>
                <c:pt idx="49">
                  <c:v>2297</c:v>
                </c:pt>
                <c:pt idx="50">
                  <c:v>2334</c:v>
                </c:pt>
                <c:pt idx="51">
                  <c:v>2397</c:v>
                </c:pt>
                <c:pt idx="52">
                  <c:v>2443</c:v>
                </c:pt>
                <c:pt idx="53">
                  <c:v>2500</c:v>
                </c:pt>
                <c:pt idx="54">
                  <c:v>2598</c:v>
                </c:pt>
                <c:pt idx="55">
                  <c:v>2641</c:v>
                </c:pt>
                <c:pt idx="56">
                  <c:v>2656</c:v>
                </c:pt>
                <c:pt idx="57">
                  <c:v>2707</c:v>
                </c:pt>
                <c:pt idx="58">
                  <c:v>2765</c:v>
                </c:pt>
                <c:pt idx="59">
                  <c:v>2822</c:v>
                </c:pt>
                <c:pt idx="60">
                  <c:v>2872</c:v>
                </c:pt>
                <c:pt idx="61">
                  <c:v>2918</c:v>
                </c:pt>
                <c:pt idx="62">
                  <c:v>2978</c:v>
                </c:pt>
                <c:pt idx="63">
                  <c:v>3015</c:v>
                </c:pt>
                <c:pt idx="64">
                  <c:v>3059</c:v>
                </c:pt>
                <c:pt idx="65">
                  <c:v>3127</c:v>
                </c:pt>
                <c:pt idx="66">
                  <c:v>3193</c:v>
                </c:pt>
                <c:pt idx="67">
                  <c:v>3271</c:v>
                </c:pt>
                <c:pt idx="68">
                  <c:v>3348</c:v>
                </c:pt>
                <c:pt idx="69">
                  <c:v>3416</c:v>
                </c:pt>
                <c:pt idx="70">
                  <c:v>3439</c:v>
                </c:pt>
                <c:pt idx="71">
                  <c:v>3467</c:v>
                </c:pt>
                <c:pt idx="72">
                  <c:v>3537</c:v>
                </c:pt>
                <c:pt idx="73">
                  <c:v>3603</c:v>
                </c:pt>
                <c:pt idx="74">
                  <c:v>3683</c:v>
                </c:pt>
                <c:pt idx="75">
                  <c:v>3748</c:v>
                </c:pt>
                <c:pt idx="76">
                  <c:v>3824</c:v>
                </c:pt>
                <c:pt idx="77">
                  <c:v>3845</c:v>
                </c:pt>
                <c:pt idx="78">
                  <c:v>3872</c:v>
                </c:pt>
                <c:pt idx="79">
                  <c:v>3943</c:v>
                </c:pt>
                <c:pt idx="80">
                  <c:v>4020</c:v>
                </c:pt>
                <c:pt idx="81">
                  <c:v>4098</c:v>
                </c:pt>
                <c:pt idx="82">
                  <c:v>4174</c:v>
                </c:pt>
                <c:pt idx="83">
                  <c:v>4251</c:v>
                </c:pt>
                <c:pt idx="84">
                  <c:v>4296</c:v>
                </c:pt>
                <c:pt idx="85">
                  <c:v>4330</c:v>
                </c:pt>
                <c:pt idx="86">
                  <c:v>4394</c:v>
                </c:pt>
                <c:pt idx="87">
                  <c:v>4459</c:v>
                </c:pt>
                <c:pt idx="88">
                  <c:v>4545</c:v>
                </c:pt>
                <c:pt idx="89">
                  <c:v>4586</c:v>
                </c:pt>
                <c:pt idx="90">
                  <c:v>4634</c:v>
                </c:pt>
                <c:pt idx="91">
                  <c:v>4656</c:v>
                </c:pt>
                <c:pt idx="92">
                  <c:v>4704</c:v>
                </c:pt>
                <c:pt idx="93">
                  <c:v>4765</c:v>
                </c:pt>
                <c:pt idx="94">
                  <c:v>4822</c:v>
                </c:pt>
                <c:pt idx="95">
                  <c:v>4875</c:v>
                </c:pt>
                <c:pt idx="96">
                  <c:v>4935</c:v>
                </c:pt>
                <c:pt idx="97">
                  <c:v>4980</c:v>
                </c:pt>
                <c:pt idx="98">
                  <c:v>4995</c:v>
                </c:pt>
                <c:pt idx="99">
                  <c:v>5024</c:v>
                </c:pt>
                <c:pt idx="100">
                  <c:v>5080</c:v>
                </c:pt>
                <c:pt idx="101">
                  <c:v>5134</c:v>
                </c:pt>
                <c:pt idx="102">
                  <c:v>5189</c:v>
                </c:pt>
                <c:pt idx="103">
                  <c:v>5231</c:v>
                </c:pt>
                <c:pt idx="104">
                  <c:v>5274</c:v>
                </c:pt>
                <c:pt idx="105">
                  <c:v>5292</c:v>
                </c:pt>
                <c:pt idx="106">
                  <c:v>5322</c:v>
                </c:pt>
                <c:pt idx="107">
                  <c:v>5356</c:v>
                </c:pt>
                <c:pt idx="108">
                  <c:v>5409</c:v>
                </c:pt>
                <c:pt idx="109">
                  <c:v>5466</c:v>
                </c:pt>
                <c:pt idx="110">
                  <c:v>5933</c:v>
                </c:pt>
                <c:pt idx="111">
                  <c:v>5983</c:v>
                </c:pt>
                <c:pt idx="112">
                  <c:v>6022</c:v>
                </c:pt>
                <c:pt idx="113">
                  <c:v>6052</c:v>
                </c:pt>
                <c:pt idx="114">
                  <c:v>6109</c:v>
                </c:pt>
                <c:pt idx="115">
                  <c:v>6196</c:v>
                </c:pt>
                <c:pt idx="116">
                  <c:v>6262</c:v>
                </c:pt>
                <c:pt idx="117">
                  <c:v>6305</c:v>
                </c:pt>
                <c:pt idx="118">
                  <c:v>6365</c:v>
                </c:pt>
                <c:pt idx="119">
                  <c:v>6386</c:v>
                </c:pt>
                <c:pt idx="120">
                  <c:v>6433</c:v>
                </c:pt>
                <c:pt idx="121">
                  <c:v>6467</c:v>
                </c:pt>
                <c:pt idx="122">
                  <c:v>6526</c:v>
                </c:pt>
                <c:pt idx="123">
                  <c:v>6597</c:v>
                </c:pt>
                <c:pt idx="124">
                  <c:v>6669</c:v>
                </c:pt>
                <c:pt idx="125">
                  <c:v>6721</c:v>
                </c:pt>
                <c:pt idx="126">
                  <c:v>6749</c:v>
                </c:pt>
                <c:pt idx="127">
                  <c:v>6779</c:v>
                </c:pt>
                <c:pt idx="128">
                  <c:v>6848</c:v>
                </c:pt>
                <c:pt idx="129">
                  <c:v>6916</c:v>
                </c:pt>
                <c:pt idx="130">
                  <c:v>7731</c:v>
                </c:pt>
                <c:pt idx="131">
                  <c:v>7822</c:v>
                </c:pt>
                <c:pt idx="132">
                  <c:v>7879</c:v>
                </c:pt>
                <c:pt idx="133">
                  <c:v>7918</c:v>
                </c:pt>
                <c:pt idx="134">
                  <c:v>7973</c:v>
                </c:pt>
                <c:pt idx="135">
                  <c:v>8060</c:v>
                </c:pt>
                <c:pt idx="136">
                  <c:v>8126</c:v>
                </c:pt>
                <c:pt idx="137">
                  <c:v>8236</c:v>
                </c:pt>
                <c:pt idx="138">
                  <c:v>8309</c:v>
                </c:pt>
                <c:pt idx="139">
                  <c:v>8352</c:v>
                </c:pt>
                <c:pt idx="140">
                  <c:v>8378</c:v>
                </c:pt>
                <c:pt idx="141">
                  <c:v>8409</c:v>
                </c:pt>
                <c:pt idx="142">
                  <c:v>8464</c:v>
                </c:pt>
                <c:pt idx="143">
                  <c:v>8534</c:v>
                </c:pt>
                <c:pt idx="144">
                  <c:v>8625</c:v>
                </c:pt>
                <c:pt idx="145">
                  <c:v>8684</c:v>
                </c:pt>
                <c:pt idx="146">
                  <c:v>8769</c:v>
                </c:pt>
                <c:pt idx="147">
                  <c:v>8799</c:v>
                </c:pt>
                <c:pt idx="148">
                  <c:v>8832</c:v>
                </c:pt>
                <c:pt idx="149">
                  <c:v>8897</c:v>
                </c:pt>
                <c:pt idx="150">
                  <c:v>8957</c:v>
                </c:pt>
                <c:pt idx="151">
                  <c:v>9022</c:v>
                </c:pt>
                <c:pt idx="152">
                  <c:v>9093</c:v>
                </c:pt>
                <c:pt idx="153">
                  <c:v>9146</c:v>
                </c:pt>
                <c:pt idx="154">
                  <c:v>9164</c:v>
                </c:pt>
                <c:pt idx="155">
                  <c:v>9199</c:v>
                </c:pt>
                <c:pt idx="156">
                  <c:v>9265</c:v>
                </c:pt>
                <c:pt idx="157">
                  <c:v>9351</c:v>
                </c:pt>
                <c:pt idx="158">
                  <c:v>9399</c:v>
                </c:pt>
                <c:pt idx="159">
                  <c:v>9467</c:v>
                </c:pt>
                <c:pt idx="160">
                  <c:v>9533</c:v>
                </c:pt>
                <c:pt idx="161">
                  <c:v>9555</c:v>
                </c:pt>
                <c:pt idx="162">
                  <c:v>9596</c:v>
                </c:pt>
                <c:pt idx="163">
                  <c:v>9654</c:v>
                </c:pt>
                <c:pt idx="164">
                  <c:v>9711</c:v>
                </c:pt>
                <c:pt idx="165">
                  <c:v>9776</c:v>
                </c:pt>
                <c:pt idx="166">
                  <c:v>9851</c:v>
                </c:pt>
                <c:pt idx="167">
                  <c:v>9893</c:v>
                </c:pt>
                <c:pt idx="168">
                  <c:v>9906</c:v>
                </c:pt>
                <c:pt idx="169">
                  <c:v>9935</c:v>
                </c:pt>
                <c:pt idx="170">
                  <c:v>9989</c:v>
                </c:pt>
                <c:pt idx="171">
                  <c:v>10095</c:v>
                </c:pt>
                <c:pt idx="172">
                  <c:v>10166</c:v>
                </c:pt>
                <c:pt idx="173">
                  <c:v>10239</c:v>
                </c:pt>
                <c:pt idx="174">
                  <c:v>10297</c:v>
                </c:pt>
                <c:pt idx="175">
                  <c:v>10320</c:v>
                </c:pt>
                <c:pt idx="176">
                  <c:v>10361</c:v>
                </c:pt>
                <c:pt idx="177">
                  <c:v>10422</c:v>
                </c:pt>
                <c:pt idx="178">
                  <c:v>10542</c:v>
                </c:pt>
                <c:pt idx="179">
                  <c:v>10627</c:v>
                </c:pt>
                <c:pt idx="180">
                  <c:v>10701</c:v>
                </c:pt>
                <c:pt idx="181">
                  <c:v>10764</c:v>
                </c:pt>
                <c:pt idx="182">
                  <c:v>10776</c:v>
                </c:pt>
                <c:pt idx="183">
                  <c:v>10795</c:v>
                </c:pt>
                <c:pt idx="184">
                  <c:v>10867</c:v>
                </c:pt>
                <c:pt idx="185">
                  <c:v>10933</c:v>
                </c:pt>
                <c:pt idx="186">
                  <c:v>10998</c:v>
                </c:pt>
                <c:pt idx="187">
                  <c:v>11061</c:v>
                </c:pt>
                <c:pt idx="188">
                  <c:v>11121</c:v>
                </c:pt>
                <c:pt idx="189">
                  <c:v>11137</c:v>
                </c:pt>
                <c:pt idx="190">
                  <c:v>11175</c:v>
                </c:pt>
                <c:pt idx="191">
                  <c:v>11248</c:v>
                </c:pt>
                <c:pt idx="192">
                  <c:v>11311</c:v>
                </c:pt>
                <c:pt idx="193">
                  <c:v>11383</c:v>
                </c:pt>
                <c:pt idx="194">
                  <c:v>11448</c:v>
                </c:pt>
                <c:pt idx="195">
                  <c:v>11481</c:v>
                </c:pt>
                <c:pt idx="196">
                  <c:v>11503</c:v>
                </c:pt>
                <c:pt idx="197">
                  <c:v>11534</c:v>
                </c:pt>
                <c:pt idx="198">
                  <c:v>11601</c:v>
                </c:pt>
                <c:pt idx="199">
                  <c:v>11654</c:v>
                </c:pt>
                <c:pt idx="200">
                  <c:v>11714</c:v>
                </c:pt>
                <c:pt idx="201">
                  <c:v>11772</c:v>
                </c:pt>
                <c:pt idx="202">
                  <c:v>11828</c:v>
                </c:pt>
                <c:pt idx="203">
                  <c:v>11853</c:v>
                </c:pt>
                <c:pt idx="204">
                  <c:v>11882</c:v>
                </c:pt>
                <c:pt idx="205">
                  <c:v>11936</c:v>
                </c:pt>
                <c:pt idx="206">
                  <c:v>11995</c:v>
                </c:pt>
                <c:pt idx="207">
                  <c:v>12068</c:v>
                </c:pt>
                <c:pt idx="208">
                  <c:v>12141</c:v>
                </c:pt>
                <c:pt idx="209">
                  <c:v>12171</c:v>
                </c:pt>
                <c:pt idx="210">
                  <c:v>12206</c:v>
                </c:pt>
                <c:pt idx="211">
                  <c:v>12239</c:v>
                </c:pt>
                <c:pt idx="212">
                  <c:v>12317</c:v>
                </c:pt>
                <c:pt idx="213">
                  <c:v>12380</c:v>
                </c:pt>
                <c:pt idx="214">
                  <c:v>12445</c:v>
                </c:pt>
                <c:pt idx="215">
                  <c:v>12503</c:v>
                </c:pt>
                <c:pt idx="216">
                  <c:v>12566</c:v>
                </c:pt>
                <c:pt idx="217">
                  <c:v>12589</c:v>
                </c:pt>
                <c:pt idx="218">
                  <c:v>12610</c:v>
                </c:pt>
                <c:pt idx="219">
                  <c:v>12656</c:v>
                </c:pt>
                <c:pt idx="220">
                  <c:v>12689</c:v>
                </c:pt>
                <c:pt idx="221">
                  <c:v>12772</c:v>
                </c:pt>
                <c:pt idx="222">
                  <c:v>12842</c:v>
                </c:pt>
                <c:pt idx="223">
                  <c:v>12886</c:v>
                </c:pt>
                <c:pt idx="224">
                  <c:v>12919</c:v>
                </c:pt>
                <c:pt idx="225">
                  <c:v>12950</c:v>
                </c:pt>
                <c:pt idx="226">
                  <c:v>13016</c:v>
                </c:pt>
                <c:pt idx="227">
                  <c:v>13076</c:v>
                </c:pt>
                <c:pt idx="228">
                  <c:v>13180</c:v>
                </c:pt>
                <c:pt idx="229">
                  <c:v>13274</c:v>
                </c:pt>
                <c:pt idx="230">
                  <c:v>13340</c:v>
                </c:pt>
                <c:pt idx="231">
                  <c:v>13384</c:v>
                </c:pt>
                <c:pt idx="232">
                  <c:v>13424</c:v>
                </c:pt>
                <c:pt idx="233">
                  <c:v>13495</c:v>
                </c:pt>
                <c:pt idx="234">
                  <c:v>13564</c:v>
                </c:pt>
                <c:pt idx="235">
                  <c:v>13625</c:v>
                </c:pt>
                <c:pt idx="236">
                  <c:v>13672</c:v>
                </c:pt>
                <c:pt idx="237">
                  <c:v>13716</c:v>
                </c:pt>
                <c:pt idx="238">
                  <c:v>13746</c:v>
                </c:pt>
                <c:pt idx="239">
                  <c:v>13774</c:v>
                </c:pt>
                <c:pt idx="240">
                  <c:v>13825</c:v>
                </c:pt>
                <c:pt idx="241">
                  <c:v>13894</c:v>
                </c:pt>
                <c:pt idx="242">
                  <c:v>13941</c:v>
                </c:pt>
                <c:pt idx="243">
                  <c:v>14000</c:v>
                </c:pt>
                <c:pt idx="244">
                  <c:v>14049</c:v>
                </c:pt>
                <c:pt idx="245">
                  <c:v>14077</c:v>
                </c:pt>
                <c:pt idx="246">
                  <c:v>14119</c:v>
                </c:pt>
                <c:pt idx="247">
                  <c:v>14162</c:v>
                </c:pt>
                <c:pt idx="248">
                  <c:v>14211</c:v>
                </c:pt>
                <c:pt idx="249">
                  <c:v>14273</c:v>
                </c:pt>
                <c:pt idx="250">
                  <c:v>14330</c:v>
                </c:pt>
                <c:pt idx="251">
                  <c:v>14373</c:v>
                </c:pt>
                <c:pt idx="252">
                  <c:v>14401</c:v>
                </c:pt>
                <c:pt idx="253">
                  <c:v>14450</c:v>
                </c:pt>
                <c:pt idx="254">
                  <c:v>14508</c:v>
                </c:pt>
                <c:pt idx="255">
                  <c:v>14582</c:v>
                </c:pt>
                <c:pt idx="256">
                  <c:v>14662</c:v>
                </c:pt>
                <c:pt idx="257">
                  <c:v>14724</c:v>
                </c:pt>
                <c:pt idx="258">
                  <c:v>14795</c:v>
                </c:pt>
                <c:pt idx="259">
                  <c:v>14820</c:v>
                </c:pt>
                <c:pt idx="260">
                  <c:v>14861</c:v>
                </c:pt>
                <c:pt idx="261">
                  <c:v>14913</c:v>
                </c:pt>
                <c:pt idx="262">
                  <c:v>14981</c:v>
                </c:pt>
                <c:pt idx="263">
                  <c:v>15042</c:v>
                </c:pt>
                <c:pt idx="264">
                  <c:v>15104</c:v>
                </c:pt>
                <c:pt idx="265">
                  <c:v>15151</c:v>
                </c:pt>
                <c:pt idx="266">
                  <c:v>15173</c:v>
                </c:pt>
                <c:pt idx="267">
                  <c:v>15199</c:v>
                </c:pt>
                <c:pt idx="268">
                  <c:v>15271</c:v>
                </c:pt>
                <c:pt idx="269">
                  <c:v>15338</c:v>
                </c:pt>
                <c:pt idx="270">
                  <c:v>15414</c:v>
                </c:pt>
                <c:pt idx="271">
                  <c:v>15519</c:v>
                </c:pt>
                <c:pt idx="272">
                  <c:v>15612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B-482A-8ECB-A4BBAEB1F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481071"/>
        <c:axId val="1712082927"/>
      </c:lineChart>
      <c:catAx>
        <c:axId val="171648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84415"/>
        <c:crosses val="autoZero"/>
        <c:auto val="1"/>
        <c:lblAlgn val="ctr"/>
        <c:lblOffset val="100"/>
        <c:noMultiLvlLbl val="0"/>
      </c:catAx>
      <c:valAx>
        <c:axId val="17120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87311"/>
        <c:crosses val="autoZero"/>
        <c:crossBetween val="between"/>
      </c:valAx>
      <c:valAx>
        <c:axId val="17120829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81071"/>
        <c:crosses val="max"/>
        <c:crossBetween val="between"/>
      </c:valAx>
      <c:catAx>
        <c:axId val="171648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20829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Paid!$L$1</c:f>
              <c:strCache>
                <c:ptCount val="1"/>
                <c:pt idx="0">
                  <c:v>Slope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Paid!$B$2:$B$274</c:f>
              <c:strCache>
                <c:ptCount val="273"/>
                <c:pt idx="0">
                  <c:v>01/01/2022</c:v>
                </c:pt>
                <c:pt idx="1">
                  <c:v>01/02/2022</c:v>
                </c:pt>
                <c:pt idx="2">
                  <c:v>01/03/2022</c:v>
                </c:pt>
                <c:pt idx="3">
                  <c:v>01/04/2022</c:v>
                </c:pt>
                <c:pt idx="4">
                  <c:v>01/05/2022</c:v>
                </c:pt>
                <c:pt idx="5">
                  <c:v>01/06/2022</c:v>
                </c:pt>
                <c:pt idx="6">
                  <c:v>01/07/2022</c:v>
                </c:pt>
                <c:pt idx="7">
                  <c:v>01/08/2022</c:v>
                </c:pt>
                <c:pt idx="8">
                  <c:v>01/09/2022</c:v>
                </c:pt>
                <c:pt idx="9">
                  <c:v>01/10/2022</c:v>
                </c:pt>
                <c:pt idx="10">
                  <c:v>01/11/2022</c:v>
                </c:pt>
                <c:pt idx="11">
                  <c:v>01/12/2022</c:v>
                </c:pt>
                <c:pt idx="12">
                  <c:v>01/13/2022</c:v>
                </c:pt>
                <c:pt idx="13">
                  <c:v>01/14/2022</c:v>
                </c:pt>
                <c:pt idx="14">
                  <c:v>01/15/2022</c:v>
                </c:pt>
                <c:pt idx="15">
                  <c:v>01/16/2022</c:v>
                </c:pt>
                <c:pt idx="16">
                  <c:v>01/17/2022</c:v>
                </c:pt>
                <c:pt idx="17">
                  <c:v>01/18/2022</c:v>
                </c:pt>
                <c:pt idx="18">
                  <c:v>01/19/2022</c:v>
                </c:pt>
                <c:pt idx="19">
                  <c:v>01/20/2022</c:v>
                </c:pt>
                <c:pt idx="20">
                  <c:v>01/21/2022</c:v>
                </c:pt>
                <c:pt idx="21">
                  <c:v>01/22/2022</c:v>
                </c:pt>
                <c:pt idx="22">
                  <c:v>01/23/2022</c:v>
                </c:pt>
                <c:pt idx="23">
                  <c:v>01/24/2022</c:v>
                </c:pt>
                <c:pt idx="24">
                  <c:v>01/25/2022</c:v>
                </c:pt>
                <c:pt idx="25">
                  <c:v>01/26/2022</c:v>
                </c:pt>
                <c:pt idx="26">
                  <c:v>01/27/2022</c:v>
                </c:pt>
                <c:pt idx="27">
                  <c:v>01/28/2022</c:v>
                </c:pt>
                <c:pt idx="28">
                  <c:v>01/29/2022</c:v>
                </c:pt>
                <c:pt idx="29">
                  <c:v>01/30/2022</c:v>
                </c:pt>
                <c:pt idx="30">
                  <c:v>01/31/2022</c:v>
                </c:pt>
                <c:pt idx="31">
                  <c:v>02/01/2022</c:v>
                </c:pt>
                <c:pt idx="32">
                  <c:v>02/02/2022</c:v>
                </c:pt>
                <c:pt idx="33">
                  <c:v>02/03/2022</c:v>
                </c:pt>
                <c:pt idx="34">
                  <c:v>02/04/2022</c:v>
                </c:pt>
                <c:pt idx="35">
                  <c:v>02/05/2022</c:v>
                </c:pt>
                <c:pt idx="36">
                  <c:v>02/06/2022</c:v>
                </c:pt>
                <c:pt idx="37">
                  <c:v>02/07/2022</c:v>
                </c:pt>
                <c:pt idx="38">
                  <c:v>02/08/2022</c:v>
                </c:pt>
                <c:pt idx="39">
                  <c:v>02/09/2022</c:v>
                </c:pt>
                <c:pt idx="40">
                  <c:v>02/10/2022</c:v>
                </c:pt>
                <c:pt idx="41">
                  <c:v>02/11/2022</c:v>
                </c:pt>
                <c:pt idx="42">
                  <c:v>02/12/2022</c:v>
                </c:pt>
                <c:pt idx="43">
                  <c:v>02/13/2022</c:v>
                </c:pt>
                <c:pt idx="44">
                  <c:v>02/14/2022</c:v>
                </c:pt>
                <c:pt idx="45">
                  <c:v>02/15/2022</c:v>
                </c:pt>
                <c:pt idx="46">
                  <c:v>02/16/2022</c:v>
                </c:pt>
                <c:pt idx="47">
                  <c:v>02/17/2022</c:v>
                </c:pt>
                <c:pt idx="48">
                  <c:v>02/18/2022</c:v>
                </c:pt>
                <c:pt idx="49">
                  <c:v>02/19/2022</c:v>
                </c:pt>
                <c:pt idx="50">
                  <c:v>02/20/2022</c:v>
                </c:pt>
                <c:pt idx="51">
                  <c:v>02/21/2022</c:v>
                </c:pt>
                <c:pt idx="52">
                  <c:v>02/22/2022</c:v>
                </c:pt>
                <c:pt idx="53">
                  <c:v>02/23/2022</c:v>
                </c:pt>
                <c:pt idx="54">
                  <c:v>02/24/2022</c:v>
                </c:pt>
                <c:pt idx="55">
                  <c:v>02/25/2022</c:v>
                </c:pt>
                <c:pt idx="56">
                  <c:v>02/26/2022</c:v>
                </c:pt>
                <c:pt idx="57">
                  <c:v>02/27/2022</c:v>
                </c:pt>
                <c:pt idx="58">
                  <c:v>02/28/2022</c:v>
                </c:pt>
                <c:pt idx="59">
                  <c:v>03/01/2022</c:v>
                </c:pt>
                <c:pt idx="60">
                  <c:v>03/02/2022</c:v>
                </c:pt>
                <c:pt idx="61">
                  <c:v>03/03/2022</c:v>
                </c:pt>
                <c:pt idx="62">
                  <c:v>03/04/2022</c:v>
                </c:pt>
                <c:pt idx="63">
                  <c:v>03/05/2022</c:v>
                </c:pt>
                <c:pt idx="64">
                  <c:v>03/06/2022</c:v>
                </c:pt>
                <c:pt idx="65">
                  <c:v>03/07/2022</c:v>
                </c:pt>
                <c:pt idx="66">
                  <c:v>03/08/2022</c:v>
                </c:pt>
                <c:pt idx="67">
                  <c:v>03/09/2022</c:v>
                </c:pt>
                <c:pt idx="68">
                  <c:v>03/10/2022</c:v>
                </c:pt>
                <c:pt idx="69">
                  <c:v>03/11/2022</c:v>
                </c:pt>
                <c:pt idx="70">
                  <c:v>03/12/2022</c:v>
                </c:pt>
                <c:pt idx="71">
                  <c:v>03/13/2022</c:v>
                </c:pt>
                <c:pt idx="72">
                  <c:v>03/14/2022</c:v>
                </c:pt>
                <c:pt idx="73">
                  <c:v>03/15/2022</c:v>
                </c:pt>
                <c:pt idx="74">
                  <c:v>03/16/2022</c:v>
                </c:pt>
                <c:pt idx="75">
                  <c:v>03/17/2022</c:v>
                </c:pt>
                <c:pt idx="76">
                  <c:v>03/18/2022</c:v>
                </c:pt>
                <c:pt idx="77">
                  <c:v>03/19/2022</c:v>
                </c:pt>
                <c:pt idx="78">
                  <c:v>03/20/2022</c:v>
                </c:pt>
                <c:pt idx="79">
                  <c:v>03/21/2022</c:v>
                </c:pt>
                <c:pt idx="80">
                  <c:v>03/22/2022</c:v>
                </c:pt>
                <c:pt idx="81">
                  <c:v>03/23/2022</c:v>
                </c:pt>
                <c:pt idx="82">
                  <c:v>03/24/2022</c:v>
                </c:pt>
                <c:pt idx="83">
                  <c:v>03/25/2022</c:v>
                </c:pt>
                <c:pt idx="84">
                  <c:v>03/26/2022</c:v>
                </c:pt>
                <c:pt idx="85">
                  <c:v>03/27/2022</c:v>
                </c:pt>
                <c:pt idx="86">
                  <c:v>03/28/2022</c:v>
                </c:pt>
                <c:pt idx="87">
                  <c:v>03/29/2022</c:v>
                </c:pt>
                <c:pt idx="88">
                  <c:v>03/30/2022</c:v>
                </c:pt>
                <c:pt idx="89">
                  <c:v>03/31/2022</c:v>
                </c:pt>
                <c:pt idx="90">
                  <c:v>04/01/2022</c:v>
                </c:pt>
                <c:pt idx="91">
                  <c:v>04/02/2022</c:v>
                </c:pt>
                <c:pt idx="92">
                  <c:v>04/03/2022</c:v>
                </c:pt>
                <c:pt idx="93">
                  <c:v>04/04/2022</c:v>
                </c:pt>
                <c:pt idx="94">
                  <c:v>04/05/2022</c:v>
                </c:pt>
                <c:pt idx="95">
                  <c:v>04/06/2022</c:v>
                </c:pt>
                <c:pt idx="96">
                  <c:v>04/07/2022</c:v>
                </c:pt>
                <c:pt idx="97">
                  <c:v>04/08/2022</c:v>
                </c:pt>
                <c:pt idx="98">
                  <c:v>04/09/2022</c:v>
                </c:pt>
                <c:pt idx="99">
                  <c:v>04/10/2022</c:v>
                </c:pt>
                <c:pt idx="100">
                  <c:v>04/11/2022</c:v>
                </c:pt>
                <c:pt idx="101">
                  <c:v>04/12/2022</c:v>
                </c:pt>
                <c:pt idx="102">
                  <c:v>04/13/2022</c:v>
                </c:pt>
                <c:pt idx="103">
                  <c:v>04/14/2022</c:v>
                </c:pt>
                <c:pt idx="104">
                  <c:v>04/15/2022</c:v>
                </c:pt>
                <c:pt idx="105">
                  <c:v>04/16/2022</c:v>
                </c:pt>
                <c:pt idx="106">
                  <c:v>04/17/2022</c:v>
                </c:pt>
                <c:pt idx="107">
                  <c:v>04/18/2022</c:v>
                </c:pt>
                <c:pt idx="108">
                  <c:v>04/19/2022</c:v>
                </c:pt>
                <c:pt idx="109">
                  <c:v>04/20/2022</c:v>
                </c:pt>
                <c:pt idx="110">
                  <c:v>04/21/2022</c:v>
                </c:pt>
                <c:pt idx="111">
                  <c:v>04/22/2022</c:v>
                </c:pt>
                <c:pt idx="112">
                  <c:v>04/23/2022</c:v>
                </c:pt>
                <c:pt idx="113">
                  <c:v>04/24/2022</c:v>
                </c:pt>
                <c:pt idx="114">
                  <c:v>04/25/2022</c:v>
                </c:pt>
                <c:pt idx="115">
                  <c:v>04/26/2022</c:v>
                </c:pt>
                <c:pt idx="116">
                  <c:v>04/27/2022</c:v>
                </c:pt>
                <c:pt idx="117">
                  <c:v>04/28/2022</c:v>
                </c:pt>
                <c:pt idx="118">
                  <c:v>04/29/2022</c:v>
                </c:pt>
                <c:pt idx="119">
                  <c:v>04/30/2022</c:v>
                </c:pt>
                <c:pt idx="120">
                  <c:v>05/01/2022</c:v>
                </c:pt>
                <c:pt idx="121">
                  <c:v>05/02/2022</c:v>
                </c:pt>
                <c:pt idx="122">
                  <c:v>05/03/2022</c:v>
                </c:pt>
                <c:pt idx="123">
                  <c:v>05/04/2022</c:v>
                </c:pt>
                <c:pt idx="124">
                  <c:v>05/05/2022</c:v>
                </c:pt>
                <c:pt idx="125">
                  <c:v>05/06/2022</c:v>
                </c:pt>
                <c:pt idx="126">
                  <c:v>05/07/2022</c:v>
                </c:pt>
                <c:pt idx="127">
                  <c:v>05/08/2022</c:v>
                </c:pt>
                <c:pt idx="128">
                  <c:v>05/09/2022</c:v>
                </c:pt>
                <c:pt idx="129">
                  <c:v>05/10/2022</c:v>
                </c:pt>
                <c:pt idx="130">
                  <c:v>05/11/2022</c:v>
                </c:pt>
                <c:pt idx="131">
                  <c:v>05/12/2022</c:v>
                </c:pt>
                <c:pt idx="132">
                  <c:v>05/13/2022</c:v>
                </c:pt>
                <c:pt idx="133">
                  <c:v>05/14/2022</c:v>
                </c:pt>
                <c:pt idx="134">
                  <c:v>05/15/2022</c:v>
                </c:pt>
                <c:pt idx="135">
                  <c:v>05/16/2022</c:v>
                </c:pt>
                <c:pt idx="136">
                  <c:v>05/17/2022</c:v>
                </c:pt>
                <c:pt idx="137">
                  <c:v>05/18/2022</c:v>
                </c:pt>
                <c:pt idx="138">
                  <c:v>05/19/2022</c:v>
                </c:pt>
                <c:pt idx="139">
                  <c:v>05/20/2022</c:v>
                </c:pt>
                <c:pt idx="140">
                  <c:v>05/21/2022</c:v>
                </c:pt>
                <c:pt idx="141">
                  <c:v>05/22/2022</c:v>
                </c:pt>
                <c:pt idx="142">
                  <c:v>05/23/2022</c:v>
                </c:pt>
                <c:pt idx="143">
                  <c:v>05/24/2022</c:v>
                </c:pt>
                <c:pt idx="144">
                  <c:v>05/25/2022</c:v>
                </c:pt>
                <c:pt idx="145">
                  <c:v>05/26/2022</c:v>
                </c:pt>
                <c:pt idx="146">
                  <c:v>05/27/2022</c:v>
                </c:pt>
                <c:pt idx="147">
                  <c:v>05/28/2022</c:v>
                </c:pt>
                <c:pt idx="148">
                  <c:v>05/29/2022</c:v>
                </c:pt>
                <c:pt idx="149">
                  <c:v>05/30/2022</c:v>
                </c:pt>
                <c:pt idx="150">
                  <c:v>05/31/2022</c:v>
                </c:pt>
                <c:pt idx="151">
                  <c:v>06/01/2022</c:v>
                </c:pt>
                <c:pt idx="152">
                  <c:v>06/02/2022</c:v>
                </c:pt>
                <c:pt idx="153">
                  <c:v>06/03/2022</c:v>
                </c:pt>
                <c:pt idx="154">
                  <c:v>06/04/2022</c:v>
                </c:pt>
                <c:pt idx="155">
                  <c:v>06/05/2022</c:v>
                </c:pt>
                <c:pt idx="156">
                  <c:v>06/06/2022</c:v>
                </c:pt>
                <c:pt idx="157">
                  <c:v>06/07/2022</c:v>
                </c:pt>
                <c:pt idx="158">
                  <c:v>06/08/2022</c:v>
                </c:pt>
                <c:pt idx="159">
                  <c:v>06/09/2022</c:v>
                </c:pt>
                <c:pt idx="160">
                  <c:v>06/10/2022</c:v>
                </c:pt>
                <c:pt idx="161">
                  <c:v>06/11/2022</c:v>
                </c:pt>
                <c:pt idx="162">
                  <c:v>06/12/2022</c:v>
                </c:pt>
                <c:pt idx="163">
                  <c:v>06/13/2022</c:v>
                </c:pt>
                <c:pt idx="164">
                  <c:v>06/14/2022</c:v>
                </c:pt>
                <c:pt idx="165">
                  <c:v>06/15/2022</c:v>
                </c:pt>
                <c:pt idx="166">
                  <c:v>06/16/2022</c:v>
                </c:pt>
                <c:pt idx="167">
                  <c:v>06/17/2022</c:v>
                </c:pt>
                <c:pt idx="168">
                  <c:v>06/18/2022</c:v>
                </c:pt>
                <c:pt idx="169">
                  <c:v>06/19/2022</c:v>
                </c:pt>
                <c:pt idx="170">
                  <c:v>06/20/2022</c:v>
                </c:pt>
                <c:pt idx="171">
                  <c:v>06/21/2022</c:v>
                </c:pt>
                <c:pt idx="172">
                  <c:v>06/22/2022</c:v>
                </c:pt>
                <c:pt idx="173">
                  <c:v>06/23/2022</c:v>
                </c:pt>
                <c:pt idx="174">
                  <c:v>06/24/2022</c:v>
                </c:pt>
                <c:pt idx="175">
                  <c:v>06/25/2022</c:v>
                </c:pt>
                <c:pt idx="176">
                  <c:v>06/26/2022</c:v>
                </c:pt>
                <c:pt idx="177">
                  <c:v>06/27/2022</c:v>
                </c:pt>
                <c:pt idx="178">
                  <c:v>06/28/2022</c:v>
                </c:pt>
                <c:pt idx="179">
                  <c:v>06/29/2022</c:v>
                </c:pt>
                <c:pt idx="180">
                  <c:v>06/30/2022</c:v>
                </c:pt>
                <c:pt idx="181">
                  <c:v>07/01/2022</c:v>
                </c:pt>
                <c:pt idx="182">
                  <c:v>07/02/2022</c:v>
                </c:pt>
                <c:pt idx="183">
                  <c:v>07/03/2022</c:v>
                </c:pt>
                <c:pt idx="184">
                  <c:v>07/04/2022</c:v>
                </c:pt>
                <c:pt idx="185">
                  <c:v>07/05/2022</c:v>
                </c:pt>
                <c:pt idx="186">
                  <c:v>07/06/2022</c:v>
                </c:pt>
                <c:pt idx="187">
                  <c:v>07/07/2022</c:v>
                </c:pt>
                <c:pt idx="188">
                  <c:v>07/08/2022</c:v>
                </c:pt>
                <c:pt idx="189">
                  <c:v>07/09/2022</c:v>
                </c:pt>
                <c:pt idx="190">
                  <c:v>07/10/2022</c:v>
                </c:pt>
                <c:pt idx="191">
                  <c:v>07/11/2022</c:v>
                </c:pt>
                <c:pt idx="192">
                  <c:v>07/12/2022</c:v>
                </c:pt>
                <c:pt idx="193">
                  <c:v>07/13/2022</c:v>
                </c:pt>
                <c:pt idx="194">
                  <c:v>07/14/2022</c:v>
                </c:pt>
                <c:pt idx="195">
                  <c:v>07/15/2022</c:v>
                </c:pt>
                <c:pt idx="196">
                  <c:v>07/16/2022</c:v>
                </c:pt>
                <c:pt idx="197">
                  <c:v>07/17/2022</c:v>
                </c:pt>
                <c:pt idx="198">
                  <c:v>07/18/2022</c:v>
                </c:pt>
                <c:pt idx="199">
                  <c:v>07/19/2022</c:v>
                </c:pt>
                <c:pt idx="200">
                  <c:v>07/20/2022</c:v>
                </c:pt>
                <c:pt idx="201">
                  <c:v>07/21/2022</c:v>
                </c:pt>
                <c:pt idx="202">
                  <c:v>07/22/2022</c:v>
                </c:pt>
                <c:pt idx="203">
                  <c:v>07/23/2022</c:v>
                </c:pt>
                <c:pt idx="204">
                  <c:v>07/24/2022</c:v>
                </c:pt>
                <c:pt idx="205">
                  <c:v>07/25/2022</c:v>
                </c:pt>
                <c:pt idx="206">
                  <c:v>07/26/2022</c:v>
                </c:pt>
                <c:pt idx="207">
                  <c:v>07/27/2022</c:v>
                </c:pt>
                <c:pt idx="208">
                  <c:v>07/28/2022</c:v>
                </c:pt>
                <c:pt idx="209">
                  <c:v>07/29/2022</c:v>
                </c:pt>
                <c:pt idx="210">
                  <c:v>07/30/2022</c:v>
                </c:pt>
                <c:pt idx="211">
                  <c:v>07/31/2022</c:v>
                </c:pt>
                <c:pt idx="212">
                  <c:v>08/01/2022</c:v>
                </c:pt>
                <c:pt idx="213">
                  <c:v>08/02/2022</c:v>
                </c:pt>
                <c:pt idx="214">
                  <c:v>08/03/2022</c:v>
                </c:pt>
                <c:pt idx="215">
                  <c:v>08/04/2022</c:v>
                </c:pt>
                <c:pt idx="216">
                  <c:v>08/05/2022</c:v>
                </c:pt>
                <c:pt idx="217">
                  <c:v>08/06/2022</c:v>
                </c:pt>
                <c:pt idx="218">
                  <c:v>08/07/2022</c:v>
                </c:pt>
                <c:pt idx="219">
                  <c:v>08/08/2022</c:v>
                </c:pt>
                <c:pt idx="220">
                  <c:v>08/09/2022</c:v>
                </c:pt>
                <c:pt idx="221">
                  <c:v>08/10/2022</c:v>
                </c:pt>
                <c:pt idx="222">
                  <c:v>08/11/2022</c:v>
                </c:pt>
                <c:pt idx="223">
                  <c:v>08/12/2022</c:v>
                </c:pt>
                <c:pt idx="224">
                  <c:v>08/13/2022</c:v>
                </c:pt>
                <c:pt idx="225">
                  <c:v>08/14/2022</c:v>
                </c:pt>
                <c:pt idx="226">
                  <c:v>08/15/2022</c:v>
                </c:pt>
                <c:pt idx="227">
                  <c:v>08/16/2022</c:v>
                </c:pt>
                <c:pt idx="228">
                  <c:v>08/17/2022</c:v>
                </c:pt>
                <c:pt idx="229">
                  <c:v>08/18/2022</c:v>
                </c:pt>
                <c:pt idx="230">
                  <c:v>08/19/2022</c:v>
                </c:pt>
                <c:pt idx="231">
                  <c:v>08/20/2022</c:v>
                </c:pt>
                <c:pt idx="232">
                  <c:v>08/21/2022</c:v>
                </c:pt>
                <c:pt idx="233">
                  <c:v>08/22/2022</c:v>
                </c:pt>
                <c:pt idx="234">
                  <c:v>08/23/2022</c:v>
                </c:pt>
                <c:pt idx="235">
                  <c:v>08/24/2022</c:v>
                </c:pt>
                <c:pt idx="236">
                  <c:v>08/25/2022</c:v>
                </c:pt>
                <c:pt idx="237">
                  <c:v>08/26/2022</c:v>
                </c:pt>
                <c:pt idx="238">
                  <c:v>08/27/2022</c:v>
                </c:pt>
                <c:pt idx="239">
                  <c:v>08/28/2022</c:v>
                </c:pt>
                <c:pt idx="240">
                  <c:v>08/29/2022</c:v>
                </c:pt>
                <c:pt idx="241">
                  <c:v>08/30/2022</c:v>
                </c:pt>
                <c:pt idx="242">
                  <c:v>08/31/2022</c:v>
                </c:pt>
                <c:pt idx="243">
                  <c:v>09/01/2022</c:v>
                </c:pt>
                <c:pt idx="244">
                  <c:v>09/02/2022</c:v>
                </c:pt>
                <c:pt idx="245">
                  <c:v>09/03/2022</c:v>
                </c:pt>
                <c:pt idx="246">
                  <c:v>09/04/2022</c:v>
                </c:pt>
                <c:pt idx="247">
                  <c:v>09/05/2022</c:v>
                </c:pt>
                <c:pt idx="248">
                  <c:v>09/06/2022</c:v>
                </c:pt>
                <c:pt idx="249">
                  <c:v>09/07/2022</c:v>
                </c:pt>
                <c:pt idx="250">
                  <c:v>09/08/2022</c:v>
                </c:pt>
                <c:pt idx="251">
                  <c:v>09/09/2022</c:v>
                </c:pt>
                <c:pt idx="252">
                  <c:v>09/10/2022</c:v>
                </c:pt>
                <c:pt idx="253">
                  <c:v>09/11/2022</c:v>
                </c:pt>
                <c:pt idx="254">
                  <c:v>09/12/2022</c:v>
                </c:pt>
                <c:pt idx="255">
                  <c:v>09/13/2022</c:v>
                </c:pt>
                <c:pt idx="256">
                  <c:v>09/14/2022</c:v>
                </c:pt>
                <c:pt idx="257">
                  <c:v>09/15/2022</c:v>
                </c:pt>
                <c:pt idx="258">
                  <c:v>09/16/2022</c:v>
                </c:pt>
                <c:pt idx="259">
                  <c:v>09/17/2022</c:v>
                </c:pt>
                <c:pt idx="260">
                  <c:v>09/18/2022</c:v>
                </c:pt>
                <c:pt idx="261">
                  <c:v>09/19/2022</c:v>
                </c:pt>
                <c:pt idx="262">
                  <c:v>09/20/2022</c:v>
                </c:pt>
                <c:pt idx="263">
                  <c:v>09/21/2022</c:v>
                </c:pt>
                <c:pt idx="264">
                  <c:v>09/22/2022</c:v>
                </c:pt>
                <c:pt idx="265">
                  <c:v>09/23/2022</c:v>
                </c:pt>
                <c:pt idx="266">
                  <c:v>09/24/2022</c:v>
                </c:pt>
                <c:pt idx="267">
                  <c:v>09/25/2022</c:v>
                </c:pt>
                <c:pt idx="268">
                  <c:v>09/26/2022</c:v>
                </c:pt>
                <c:pt idx="269">
                  <c:v>09/27/2022</c:v>
                </c:pt>
                <c:pt idx="270">
                  <c:v>09/28/2022</c:v>
                </c:pt>
                <c:pt idx="271">
                  <c:v>09/29/2022</c:v>
                </c:pt>
                <c:pt idx="272">
                  <c:v>09/30/2022</c:v>
                </c:pt>
              </c:strCache>
            </c:strRef>
          </c:xVal>
          <c:yVal>
            <c:numRef>
              <c:f>Paid!$L$2:$L$274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7.0896200690783485E-3</c:v>
                </c:pt>
                <c:pt idx="7">
                  <c:v>-5.9867436390848832E-3</c:v>
                </c:pt>
                <c:pt idx="8">
                  <c:v>-8.9464325405645695E-3</c:v>
                </c:pt>
                <c:pt idx="9">
                  <c:v>-4.1534326899584648E-3</c:v>
                </c:pt>
                <c:pt idx="10">
                  <c:v>4.7951176983435043E-3</c:v>
                </c:pt>
                <c:pt idx="11">
                  <c:v>1.0578089206306431E-2</c:v>
                </c:pt>
                <c:pt idx="12">
                  <c:v>1.5092587217739595E-2</c:v>
                </c:pt>
                <c:pt idx="13">
                  <c:v>1.7188328912466844E-2</c:v>
                </c:pt>
                <c:pt idx="14">
                  <c:v>1.657445611402851E-2</c:v>
                </c:pt>
                <c:pt idx="15">
                  <c:v>1.6515994436717665E-2</c:v>
                </c:pt>
                <c:pt idx="16">
                  <c:v>1.9360990037359901E-2</c:v>
                </c:pt>
                <c:pt idx="17">
                  <c:v>2.1998635743519783E-2</c:v>
                </c:pt>
                <c:pt idx="18">
                  <c:v>2.390365634813817E-2</c:v>
                </c:pt>
                <c:pt idx="19">
                  <c:v>2.0223910373262183E-2</c:v>
                </c:pt>
                <c:pt idx="20">
                  <c:v>1.8138766998305595E-2</c:v>
                </c:pt>
                <c:pt idx="21">
                  <c:v>1.7710569314067857E-2</c:v>
                </c:pt>
                <c:pt idx="22">
                  <c:v>1.7850201642291428E-2</c:v>
                </c:pt>
                <c:pt idx="23">
                  <c:v>1.854666021965877E-2</c:v>
                </c:pt>
                <c:pt idx="24">
                  <c:v>1.5712151394422308E-2</c:v>
                </c:pt>
                <c:pt idx="25">
                  <c:v>1.5725258097262919E-2</c:v>
                </c:pt>
                <c:pt idx="26">
                  <c:v>1.4613045488494503E-2</c:v>
                </c:pt>
                <c:pt idx="27">
                  <c:v>1.4609867662378305E-2</c:v>
                </c:pt>
                <c:pt idx="28">
                  <c:v>1.4343245567610484E-2</c:v>
                </c:pt>
                <c:pt idx="29">
                  <c:v>1.37128411814507E-2</c:v>
                </c:pt>
                <c:pt idx="30">
                  <c:v>1.3129395917680099E-2</c:v>
                </c:pt>
                <c:pt idx="31">
                  <c:v>1.3306266392045876E-2</c:v>
                </c:pt>
                <c:pt idx="32">
                  <c:v>1.370347860283865E-2</c:v>
                </c:pt>
                <c:pt idx="33">
                  <c:v>1.329690911536751E-2</c:v>
                </c:pt>
                <c:pt idx="34">
                  <c:v>1.3563317617371669E-2</c:v>
                </c:pt>
                <c:pt idx="35">
                  <c:v>1.1883978451715883E-2</c:v>
                </c:pt>
                <c:pt idx="36">
                  <c:v>1.1729360690725648E-2</c:v>
                </c:pt>
                <c:pt idx="37">
                  <c:v>1.15408645628264E-2</c:v>
                </c:pt>
                <c:pt idx="38">
                  <c:v>1.2290394225430315E-2</c:v>
                </c:pt>
                <c:pt idx="39">
                  <c:v>1.2941873477717069E-2</c:v>
                </c:pt>
                <c:pt idx="40">
                  <c:v>1.342373985252727E-2</c:v>
                </c:pt>
                <c:pt idx="41">
                  <c:v>1.3285268008049207E-2</c:v>
                </c:pt>
                <c:pt idx="42">
                  <c:v>2.6763388205876212E-3</c:v>
                </c:pt>
                <c:pt idx="43">
                  <c:v>5.6793800641138719E-4</c:v>
                </c:pt>
                <c:pt idx="44">
                  <c:v>4.9270671146439448E-3</c:v>
                </c:pt>
                <c:pt idx="45">
                  <c:v>4.2734021538265513E-3</c:v>
                </c:pt>
                <c:pt idx="46">
                  <c:v>1.1573404206710634E-2</c:v>
                </c:pt>
                <c:pt idx="47">
                  <c:v>1.217979538834817E-2</c:v>
                </c:pt>
                <c:pt idx="48">
                  <c:v>1.4522678780370295E-2</c:v>
                </c:pt>
                <c:pt idx="49">
                  <c:v>6.8545654137238234E-3</c:v>
                </c:pt>
                <c:pt idx="50">
                  <c:v>6.1401408591209277E-3</c:v>
                </c:pt>
                <c:pt idx="51">
                  <c:v>7.2263464858886512E-3</c:v>
                </c:pt>
                <c:pt idx="52">
                  <c:v>7.2351986010492165E-3</c:v>
                </c:pt>
                <c:pt idx="53">
                  <c:v>6.1894036438254699E-3</c:v>
                </c:pt>
                <c:pt idx="54">
                  <c:v>3.216846163845645E-2</c:v>
                </c:pt>
                <c:pt idx="55">
                  <c:v>3.1916211823554981E-2</c:v>
                </c:pt>
                <c:pt idx="56">
                  <c:v>1.4431352073663395E-2</c:v>
                </c:pt>
                <c:pt idx="57">
                  <c:v>1.4036303067747134E-2</c:v>
                </c:pt>
                <c:pt idx="58">
                  <c:v>1.2282243802221779E-2</c:v>
                </c:pt>
                <c:pt idx="59">
                  <c:v>1.5100025249493967E-2</c:v>
                </c:pt>
                <c:pt idx="60">
                  <c:v>1.5743802073266252E-2</c:v>
                </c:pt>
                <c:pt idx="61">
                  <c:v>1.5310615947540766E-2</c:v>
                </c:pt>
                <c:pt idx="62">
                  <c:v>1.6278203625741713E-2</c:v>
                </c:pt>
                <c:pt idx="63">
                  <c:v>1.1601282101410369E-2</c:v>
                </c:pt>
                <c:pt idx="64">
                  <c:v>1.0231851906073045E-2</c:v>
                </c:pt>
                <c:pt idx="65">
                  <c:v>7.7443639490853049E-3</c:v>
                </c:pt>
                <c:pt idx="66">
                  <c:v>1.2090982754243624E-2</c:v>
                </c:pt>
                <c:pt idx="67">
                  <c:v>2.1655732756411243E-2</c:v>
                </c:pt>
                <c:pt idx="68">
                  <c:v>2.0801314203149301E-2</c:v>
                </c:pt>
                <c:pt idx="69">
                  <c:v>2.0455394578438296E-2</c:v>
                </c:pt>
                <c:pt idx="70">
                  <c:v>1.077358023818778E-2</c:v>
                </c:pt>
                <c:pt idx="71">
                  <c:v>1.1588118525215593E-2</c:v>
                </c:pt>
                <c:pt idx="72">
                  <c:v>1.7509953025930534E-2</c:v>
                </c:pt>
                <c:pt idx="73">
                  <c:v>2.0447701489671514E-2</c:v>
                </c:pt>
                <c:pt idx="74">
                  <c:v>1.7926001427462101E-2</c:v>
                </c:pt>
                <c:pt idx="75">
                  <c:v>1.7622879338546889E-2</c:v>
                </c:pt>
                <c:pt idx="76">
                  <c:v>2.149351755059602E-2</c:v>
                </c:pt>
                <c:pt idx="77">
                  <c:v>2.2180295282036338E-2</c:v>
                </c:pt>
                <c:pt idx="78">
                  <c:v>2.1895338482281056E-2</c:v>
                </c:pt>
                <c:pt idx="79">
                  <c:v>2.2194055287908097E-2</c:v>
                </c:pt>
                <c:pt idx="80">
                  <c:v>2.0264652802521387E-2</c:v>
                </c:pt>
                <c:pt idx="81">
                  <c:v>1.9469863201246263E-2</c:v>
                </c:pt>
                <c:pt idx="82">
                  <c:v>1.6923584279226894E-2</c:v>
                </c:pt>
                <c:pt idx="83">
                  <c:v>2.2064550849017862E-2</c:v>
                </c:pt>
                <c:pt idx="84">
                  <c:v>2.228215191074601E-2</c:v>
                </c:pt>
                <c:pt idx="85">
                  <c:v>2.1600847911652642E-2</c:v>
                </c:pt>
                <c:pt idx="86">
                  <c:v>1.9925559121043795E-2</c:v>
                </c:pt>
                <c:pt idx="87">
                  <c:v>1.9189151059711619E-2</c:v>
                </c:pt>
                <c:pt idx="88">
                  <c:v>1.5848639002339029E-2</c:v>
                </c:pt>
                <c:pt idx="89">
                  <c:v>1.6174810682974609E-2</c:v>
                </c:pt>
                <c:pt idx="90">
                  <c:v>1.5494944380434743E-2</c:v>
                </c:pt>
                <c:pt idx="91">
                  <c:v>1.4326102089815175E-2</c:v>
                </c:pt>
                <c:pt idx="92">
                  <c:v>1.3834529417343739E-2</c:v>
                </c:pt>
                <c:pt idx="93">
                  <c:v>1.5373868786703517E-2</c:v>
                </c:pt>
                <c:pt idx="94">
                  <c:v>1.5695308211348843E-2</c:v>
                </c:pt>
                <c:pt idx="95">
                  <c:v>1.5956976707568186E-2</c:v>
                </c:pt>
                <c:pt idx="96">
                  <c:v>1.6098327870079726E-2</c:v>
                </c:pt>
                <c:pt idx="97">
                  <c:v>1.5210613063838833E-2</c:v>
                </c:pt>
                <c:pt idx="98">
                  <c:v>1.8390752595742747E-2</c:v>
                </c:pt>
                <c:pt idx="99">
                  <c:v>1.773893586012984E-2</c:v>
                </c:pt>
                <c:pt idx="100">
                  <c:v>1.8699560873980902E-2</c:v>
                </c:pt>
                <c:pt idx="101">
                  <c:v>1.8865227954837797E-2</c:v>
                </c:pt>
                <c:pt idx="102">
                  <c:v>1.8927654759577188E-2</c:v>
                </c:pt>
                <c:pt idx="103">
                  <c:v>1.9008025898064548E-2</c:v>
                </c:pt>
                <c:pt idx="104">
                  <c:v>1.7758855906289707E-2</c:v>
                </c:pt>
                <c:pt idx="105">
                  <c:v>1.6769246730992574E-2</c:v>
                </c:pt>
                <c:pt idx="106">
                  <c:v>1.3420283727690902E-2</c:v>
                </c:pt>
                <c:pt idx="107">
                  <c:v>1.041986824712798E-2</c:v>
                </c:pt>
                <c:pt idx="108">
                  <c:v>1.0549683089052797E-2</c:v>
                </c:pt>
                <c:pt idx="109">
                  <c:v>9.7602997595731111E-3</c:v>
                </c:pt>
                <c:pt idx="110">
                  <c:v>1.237360764507091E-2</c:v>
                </c:pt>
                <c:pt idx="111">
                  <c:v>1.2400420237493418E-2</c:v>
                </c:pt>
                <c:pt idx="112">
                  <c:v>1.2088348500663698E-2</c:v>
                </c:pt>
                <c:pt idx="113">
                  <c:v>1.1689456911506713E-2</c:v>
                </c:pt>
                <c:pt idx="114">
                  <c:v>1.1656527791093817E-2</c:v>
                </c:pt>
                <c:pt idx="115">
                  <c:v>1.2122640918008642E-2</c:v>
                </c:pt>
                <c:pt idx="116">
                  <c:v>1.1890853627043785E-2</c:v>
                </c:pt>
                <c:pt idx="117">
                  <c:v>1.1919553079321812E-2</c:v>
                </c:pt>
                <c:pt idx="118">
                  <c:v>1.1988833935868195E-2</c:v>
                </c:pt>
                <c:pt idx="119">
                  <c:v>1.1885432988584844E-2</c:v>
                </c:pt>
                <c:pt idx="120">
                  <c:v>1.184566475936435E-2</c:v>
                </c:pt>
                <c:pt idx="121">
                  <c:v>1.2071143071573998E-2</c:v>
                </c:pt>
                <c:pt idx="122">
                  <c:v>1.2218380896287906E-2</c:v>
                </c:pt>
                <c:pt idx="123">
                  <c:v>1.2305446328253332E-2</c:v>
                </c:pt>
                <c:pt idx="124">
                  <c:v>1.2306382159695166E-2</c:v>
                </c:pt>
                <c:pt idx="125">
                  <c:v>1.2285727806515252E-2</c:v>
                </c:pt>
                <c:pt idx="126">
                  <c:v>1.210490152443449E-2</c:v>
                </c:pt>
                <c:pt idx="127">
                  <c:v>1.2376474151450535E-2</c:v>
                </c:pt>
                <c:pt idx="128">
                  <c:v>1.2602821304675551E-2</c:v>
                </c:pt>
                <c:pt idx="129">
                  <c:v>1.2464880062010027E-2</c:v>
                </c:pt>
                <c:pt idx="130">
                  <c:v>3.5732559604670536E-3</c:v>
                </c:pt>
                <c:pt idx="131">
                  <c:v>3.5370739857265108E-3</c:v>
                </c:pt>
                <c:pt idx="132">
                  <c:v>3.5364282785290799E-3</c:v>
                </c:pt>
                <c:pt idx="133">
                  <c:v>3.4782376531447192E-3</c:v>
                </c:pt>
                <c:pt idx="134">
                  <c:v>3.44631879143664E-3</c:v>
                </c:pt>
                <c:pt idx="135">
                  <c:v>3.483448397578053E-3</c:v>
                </c:pt>
                <c:pt idx="136">
                  <c:v>3.5013918525889295E-3</c:v>
                </c:pt>
                <c:pt idx="137">
                  <c:v>3.5618565388765471E-3</c:v>
                </c:pt>
                <c:pt idx="138">
                  <c:v>3.6630367851386934E-3</c:v>
                </c:pt>
                <c:pt idx="139">
                  <c:v>3.7439712835945754E-3</c:v>
                </c:pt>
                <c:pt idx="140">
                  <c:v>3.482097570917365E-3</c:v>
                </c:pt>
                <c:pt idx="141">
                  <c:v>3.6180876771416161E-3</c:v>
                </c:pt>
                <c:pt idx="142">
                  <c:v>3.6227864506395602E-3</c:v>
                </c:pt>
                <c:pt idx="143">
                  <c:v>3.6775037998128665E-3</c:v>
                </c:pt>
                <c:pt idx="144">
                  <c:v>3.7942156115694696E-3</c:v>
                </c:pt>
                <c:pt idx="145">
                  <c:v>3.7947867766749263E-3</c:v>
                </c:pt>
                <c:pt idx="146">
                  <c:v>3.8887387996087821E-3</c:v>
                </c:pt>
                <c:pt idx="147">
                  <c:v>3.8463663625393132E-3</c:v>
                </c:pt>
                <c:pt idx="148">
                  <c:v>3.6449678605448019E-3</c:v>
                </c:pt>
                <c:pt idx="149">
                  <c:v>3.6447240007163131E-3</c:v>
                </c:pt>
                <c:pt idx="150">
                  <c:v>3.6455635514407426E-3</c:v>
                </c:pt>
                <c:pt idx="151">
                  <c:v>3.6593951559996244E-3</c:v>
                </c:pt>
                <c:pt idx="152">
                  <c:v>3.6727676955309687E-3</c:v>
                </c:pt>
                <c:pt idx="153">
                  <c:v>3.6249595730170193E-3</c:v>
                </c:pt>
                <c:pt idx="154">
                  <c:v>3.4160379697003914E-3</c:v>
                </c:pt>
                <c:pt idx="155">
                  <c:v>3.2373718176028697E-3</c:v>
                </c:pt>
                <c:pt idx="156">
                  <c:v>3.2794983176623761E-3</c:v>
                </c:pt>
                <c:pt idx="157">
                  <c:v>3.4044002130726976E-3</c:v>
                </c:pt>
                <c:pt idx="158">
                  <c:v>3.4204282723009588E-3</c:v>
                </c:pt>
                <c:pt idx="159">
                  <c:v>3.4070224039679984E-3</c:v>
                </c:pt>
                <c:pt idx="160">
                  <c:v>3.4052935592508967E-3</c:v>
                </c:pt>
                <c:pt idx="161">
                  <c:v>3.1779075553418201E-3</c:v>
                </c:pt>
                <c:pt idx="162">
                  <c:v>3.2701194396958407E-3</c:v>
                </c:pt>
                <c:pt idx="163">
                  <c:v>3.2703143805735808E-3</c:v>
                </c:pt>
                <c:pt idx="164">
                  <c:v>3.2592004356986437E-3</c:v>
                </c:pt>
                <c:pt idx="165">
                  <c:v>3.2574385532685023E-3</c:v>
                </c:pt>
                <c:pt idx="166">
                  <c:v>3.1925389071481478E-3</c:v>
                </c:pt>
                <c:pt idx="167">
                  <c:v>3.2163862472481151E-3</c:v>
                </c:pt>
                <c:pt idx="168">
                  <c:v>3.2184726191676013E-3</c:v>
                </c:pt>
                <c:pt idx="169">
                  <c:v>3.3673627954565162E-3</c:v>
                </c:pt>
                <c:pt idx="170">
                  <c:v>3.3790719666581246E-3</c:v>
                </c:pt>
                <c:pt idx="171">
                  <c:v>3.361156365910702E-3</c:v>
                </c:pt>
                <c:pt idx="172">
                  <c:v>3.2979679752664737E-3</c:v>
                </c:pt>
                <c:pt idx="173">
                  <c:v>3.2601216701923798E-3</c:v>
                </c:pt>
                <c:pt idx="174">
                  <c:v>3.2612676793388933E-3</c:v>
                </c:pt>
                <c:pt idx="175">
                  <c:v>3.1290353845799153E-3</c:v>
                </c:pt>
                <c:pt idx="176">
                  <c:v>3.0656751910293602E-3</c:v>
                </c:pt>
                <c:pt idx="177">
                  <c:v>3.0531862646883288E-3</c:v>
                </c:pt>
                <c:pt idx="178">
                  <c:v>3.5547054019609064E-3</c:v>
                </c:pt>
                <c:pt idx="179">
                  <c:v>3.6422895375595133E-3</c:v>
                </c:pt>
                <c:pt idx="180">
                  <c:v>3.6018519672785169E-3</c:v>
                </c:pt>
                <c:pt idx="181">
                  <c:v>3.5963363306881456E-3</c:v>
                </c:pt>
                <c:pt idx="182">
                  <c:v>3.5379099012865303E-3</c:v>
                </c:pt>
                <c:pt idx="183">
                  <c:v>3.5867987647433932E-3</c:v>
                </c:pt>
                <c:pt idx="184">
                  <c:v>3.5190740297083578E-3</c:v>
                </c:pt>
                <c:pt idx="185">
                  <c:v>3.5089647580531444E-3</c:v>
                </c:pt>
                <c:pt idx="186">
                  <c:v>3.485309725976409E-3</c:v>
                </c:pt>
                <c:pt idx="187">
                  <c:v>3.4745787722073049E-3</c:v>
                </c:pt>
                <c:pt idx="188">
                  <c:v>3.4744454913859992E-3</c:v>
                </c:pt>
                <c:pt idx="189">
                  <c:v>3.2643134434505875E-3</c:v>
                </c:pt>
                <c:pt idx="190">
                  <c:v>3.3400917851074009E-3</c:v>
                </c:pt>
                <c:pt idx="191">
                  <c:v>3.4425970809949017E-3</c:v>
                </c:pt>
                <c:pt idx="192">
                  <c:v>3.4205155029133918E-3</c:v>
                </c:pt>
                <c:pt idx="193">
                  <c:v>3.3857570908615233E-3</c:v>
                </c:pt>
                <c:pt idx="194">
                  <c:v>3.4001570360249361E-3</c:v>
                </c:pt>
                <c:pt idx="195">
                  <c:v>3.3075866933427196E-3</c:v>
                </c:pt>
                <c:pt idx="196">
                  <c:v>3.0871490688622392E-3</c:v>
                </c:pt>
                <c:pt idx="197">
                  <c:v>3.089046805621705E-3</c:v>
                </c:pt>
                <c:pt idx="198">
                  <c:v>3.0872738246642238E-3</c:v>
                </c:pt>
                <c:pt idx="199">
                  <c:v>3.0880663693361923E-3</c:v>
                </c:pt>
                <c:pt idx="200">
                  <c:v>3.0877637953144266E-3</c:v>
                </c:pt>
                <c:pt idx="201">
                  <c:v>3.0881454823355097E-3</c:v>
                </c:pt>
                <c:pt idx="202">
                  <c:v>3.0967137903571825E-3</c:v>
                </c:pt>
                <c:pt idx="203">
                  <c:v>3.0973219411534786E-3</c:v>
                </c:pt>
                <c:pt idx="204">
                  <c:v>3.1332252356384141E-3</c:v>
                </c:pt>
                <c:pt idx="205">
                  <c:v>3.1336997840030606E-3</c:v>
                </c:pt>
                <c:pt idx="206">
                  <c:v>3.129741858705448E-3</c:v>
                </c:pt>
                <c:pt idx="207">
                  <c:v>3.109075316553354E-3</c:v>
                </c:pt>
                <c:pt idx="208">
                  <c:v>3.0526613963029114E-3</c:v>
                </c:pt>
                <c:pt idx="209">
                  <c:v>3.0523516392109949E-3</c:v>
                </c:pt>
                <c:pt idx="210">
                  <c:v>3.1350445079913083E-3</c:v>
                </c:pt>
                <c:pt idx="211">
                  <c:v>3.1643128199993812E-3</c:v>
                </c:pt>
                <c:pt idx="212">
                  <c:v>3.112867481271485E-3</c:v>
                </c:pt>
                <c:pt idx="213">
                  <c:v>3.1062851204247612E-3</c:v>
                </c:pt>
                <c:pt idx="214">
                  <c:v>3.0886226871819906E-3</c:v>
                </c:pt>
                <c:pt idx="215">
                  <c:v>3.0882006224907314E-3</c:v>
                </c:pt>
                <c:pt idx="216">
                  <c:v>3.087990520653212E-3</c:v>
                </c:pt>
                <c:pt idx="217">
                  <c:v>3.2094132670643432E-3</c:v>
                </c:pt>
                <c:pt idx="218">
                  <c:v>3.2044432833477719E-3</c:v>
                </c:pt>
                <c:pt idx="219">
                  <c:v>3.2039937388321843E-3</c:v>
                </c:pt>
                <c:pt idx="220">
                  <c:v>3.2310692283695707E-3</c:v>
                </c:pt>
                <c:pt idx="221">
                  <c:v>3.1371197429389572E-3</c:v>
                </c:pt>
                <c:pt idx="222">
                  <c:v>3.1218888615183785E-3</c:v>
                </c:pt>
                <c:pt idx="223">
                  <c:v>3.1209122932224702E-3</c:v>
                </c:pt>
                <c:pt idx="224">
                  <c:v>3.1181569798939168E-3</c:v>
                </c:pt>
                <c:pt idx="225">
                  <c:v>3.2092454950677311E-3</c:v>
                </c:pt>
                <c:pt idx="226">
                  <c:v>3.2092771010660561E-3</c:v>
                </c:pt>
                <c:pt idx="227">
                  <c:v>3.2030205013592454E-3</c:v>
                </c:pt>
                <c:pt idx="228">
                  <c:v>3.0309729035726532E-3</c:v>
                </c:pt>
                <c:pt idx="229">
                  <c:v>2.9421594338356507E-3</c:v>
                </c:pt>
                <c:pt idx="230">
                  <c:v>2.9425174440651657E-3</c:v>
                </c:pt>
                <c:pt idx="231">
                  <c:v>2.9408726195805702E-3</c:v>
                </c:pt>
                <c:pt idx="232">
                  <c:v>3.0013188897724473E-3</c:v>
                </c:pt>
                <c:pt idx="233">
                  <c:v>2.9701633349912267E-3</c:v>
                </c:pt>
                <c:pt idx="234">
                  <c:v>2.9708005515213542E-3</c:v>
                </c:pt>
                <c:pt idx="235">
                  <c:v>2.9671954128337253E-3</c:v>
                </c:pt>
                <c:pt idx="236">
                  <c:v>2.9784104635176582E-3</c:v>
                </c:pt>
                <c:pt idx="237">
                  <c:v>3.0410635085991039E-3</c:v>
                </c:pt>
                <c:pt idx="238">
                  <c:v>3.1654750003658728E-3</c:v>
                </c:pt>
                <c:pt idx="239">
                  <c:v>3.1928302968373084E-3</c:v>
                </c:pt>
                <c:pt idx="240">
                  <c:v>3.2143655530394236E-3</c:v>
                </c:pt>
                <c:pt idx="241">
                  <c:v>3.2020015320341601E-3</c:v>
                </c:pt>
                <c:pt idx="242">
                  <c:v>3.1998654683803259E-3</c:v>
                </c:pt>
                <c:pt idx="243">
                  <c:v>3.1924325475912404E-3</c:v>
                </c:pt>
                <c:pt idx="244">
                  <c:v>3.2301664180222072E-3</c:v>
                </c:pt>
                <c:pt idx="245">
                  <c:v>3.3593113864397784E-3</c:v>
                </c:pt>
                <c:pt idx="246">
                  <c:v>3.3909198791500679E-3</c:v>
                </c:pt>
                <c:pt idx="247">
                  <c:v>3.420247214019297E-3</c:v>
                </c:pt>
                <c:pt idx="248">
                  <c:v>3.4371544628524473E-3</c:v>
                </c:pt>
                <c:pt idx="249">
                  <c:v>3.4150469365504818E-3</c:v>
                </c:pt>
                <c:pt idx="250">
                  <c:v>3.4151310115722333E-3</c:v>
                </c:pt>
                <c:pt idx="251">
                  <c:v>3.4603574061138559E-3</c:v>
                </c:pt>
                <c:pt idx="252">
                  <c:v>3.5512905246962967E-3</c:v>
                </c:pt>
                <c:pt idx="253">
                  <c:v>3.5766681739011546E-3</c:v>
                </c:pt>
                <c:pt idx="254">
                  <c:v>3.5743896737241089E-3</c:v>
                </c:pt>
                <c:pt idx="255">
                  <c:v>3.5785250927138244E-3</c:v>
                </c:pt>
                <c:pt idx="256">
                  <c:v>3.5293183242994992E-3</c:v>
                </c:pt>
                <c:pt idx="257">
                  <c:v>3.5075282468780846E-3</c:v>
                </c:pt>
                <c:pt idx="258">
                  <c:v>3.4950519695756098E-3</c:v>
                </c:pt>
                <c:pt idx="259">
                  <c:v>3.5930274762311066E-3</c:v>
                </c:pt>
                <c:pt idx="260">
                  <c:v>3.605091894566538E-3</c:v>
                </c:pt>
                <c:pt idx="261">
                  <c:v>3.5800513101344822E-3</c:v>
                </c:pt>
                <c:pt idx="262">
                  <c:v>3.5572546153833395E-3</c:v>
                </c:pt>
                <c:pt idx="263">
                  <c:v>3.5396211258632983E-3</c:v>
                </c:pt>
                <c:pt idx="264">
                  <c:v>3.5766856506170078E-3</c:v>
                </c:pt>
                <c:pt idx="265">
                  <c:v>3.5494909709168484E-3</c:v>
                </c:pt>
                <c:pt idx="266">
                  <c:v>3.5741257327644911E-3</c:v>
                </c:pt>
                <c:pt idx="267">
                  <c:v>3.6323068106427726E-3</c:v>
                </c:pt>
                <c:pt idx="268">
                  <c:v>3.5827275913641759E-3</c:v>
                </c:pt>
                <c:pt idx="269">
                  <c:v>3.5379305465607237E-3</c:v>
                </c:pt>
                <c:pt idx="270">
                  <c:v>3.4535321846356007E-3</c:v>
                </c:pt>
                <c:pt idx="271">
                  <c:v>3.2377366223473808E-3</c:v>
                </c:pt>
                <c:pt idx="272">
                  <c:v>3.1212959487307078E-3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5F-4FCB-BE9D-81469B6BE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691183"/>
        <c:axId val="1601900671"/>
      </c:scatterChart>
      <c:valAx>
        <c:axId val="159169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00671"/>
        <c:crosses val="autoZero"/>
        <c:crossBetween val="midCat"/>
      </c:valAx>
      <c:valAx>
        <c:axId val="160190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6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048556430446193E-2"/>
          <c:y val="0.15782407407407409"/>
          <c:w val="0.91606255468066489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Probability!$D$1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Probability!$A$2:$A$1119</c:f>
              <c:numCache>
                <c:formatCode>General</c:formatCode>
                <c:ptCount val="1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13</c:v>
                </c:pt>
                <c:pt idx="1107">
                  <c:v>13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15</c:v>
                </c:pt>
                <c:pt idx="1112">
                  <c:v>15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</c:numCache>
            </c:numRef>
          </c:xVal>
          <c:yVal>
            <c:numRef>
              <c:f>Probability!$D$2:$D$1119</c:f>
              <c:numCache>
                <c:formatCode>0.00%</c:formatCode>
                <c:ptCount val="1118"/>
                <c:pt idx="0">
                  <c:v>1</c:v>
                </c:pt>
                <c:pt idx="1">
                  <c:v>0.99910634495084893</c:v>
                </c:pt>
                <c:pt idx="2">
                  <c:v>0.99821268990169798</c:v>
                </c:pt>
                <c:pt idx="3">
                  <c:v>0.99731903485254692</c:v>
                </c:pt>
                <c:pt idx="4">
                  <c:v>0.99642537980339585</c:v>
                </c:pt>
                <c:pt idx="5">
                  <c:v>0.9955317247542449</c:v>
                </c:pt>
                <c:pt idx="6">
                  <c:v>0.99463806970509383</c:v>
                </c:pt>
                <c:pt idx="7">
                  <c:v>0.99374441465594276</c:v>
                </c:pt>
                <c:pt idx="8">
                  <c:v>0.99285075960679181</c:v>
                </c:pt>
                <c:pt idx="9">
                  <c:v>0.99195710455764075</c:v>
                </c:pt>
                <c:pt idx="10">
                  <c:v>0.99106344950848968</c:v>
                </c:pt>
                <c:pt idx="11">
                  <c:v>0.99016979445933873</c:v>
                </c:pt>
                <c:pt idx="12">
                  <c:v>0.98927613941018766</c:v>
                </c:pt>
                <c:pt idx="13">
                  <c:v>0.9883824843610366</c:v>
                </c:pt>
                <c:pt idx="14">
                  <c:v>0.98748882931188564</c:v>
                </c:pt>
                <c:pt idx="15">
                  <c:v>0.98659517426273458</c:v>
                </c:pt>
                <c:pt idx="16">
                  <c:v>0.98570151921358351</c:v>
                </c:pt>
                <c:pt idx="17">
                  <c:v>0.98480786416443256</c:v>
                </c:pt>
                <c:pt idx="18">
                  <c:v>0.98391420911528149</c:v>
                </c:pt>
                <c:pt idx="19">
                  <c:v>0.98302055406613043</c:v>
                </c:pt>
                <c:pt idx="20">
                  <c:v>0.98212689901697947</c:v>
                </c:pt>
                <c:pt idx="21">
                  <c:v>0.98123324396782841</c:v>
                </c:pt>
                <c:pt idx="22">
                  <c:v>0.98033958891867734</c:v>
                </c:pt>
                <c:pt idx="23">
                  <c:v>0.97944593386952639</c:v>
                </c:pt>
                <c:pt idx="24">
                  <c:v>0.97855227882037532</c:v>
                </c:pt>
                <c:pt idx="25">
                  <c:v>0.97765862377122426</c:v>
                </c:pt>
                <c:pt idx="26">
                  <c:v>0.9767649687220733</c:v>
                </c:pt>
                <c:pt idx="27">
                  <c:v>0.97587131367292224</c:v>
                </c:pt>
                <c:pt idx="28">
                  <c:v>0.97497765862377117</c:v>
                </c:pt>
                <c:pt idx="29">
                  <c:v>0.97408400357462022</c:v>
                </c:pt>
                <c:pt idx="30">
                  <c:v>0.97319034852546915</c:v>
                </c:pt>
                <c:pt idx="31">
                  <c:v>0.9722966934763182</c:v>
                </c:pt>
                <c:pt idx="32">
                  <c:v>0.97140303842716713</c:v>
                </c:pt>
                <c:pt idx="33">
                  <c:v>0.97050938337801607</c:v>
                </c:pt>
                <c:pt idx="34">
                  <c:v>0.96961572832886511</c:v>
                </c:pt>
                <c:pt idx="35">
                  <c:v>0.96872207327971405</c:v>
                </c:pt>
                <c:pt idx="36">
                  <c:v>0.96782841823056298</c:v>
                </c:pt>
                <c:pt idx="37">
                  <c:v>0.96693476318141203</c:v>
                </c:pt>
                <c:pt idx="38">
                  <c:v>0.96604110813226096</c:v>
                </c:pt>
                <c:pt idx="39">
                  <c:v>0.9651474530831099</c:v>
                </c:pt>
                <c:pt idx="40">
                  <c:v>0.96425379803395894</c:v>
                </c:pt>
                <c:pt idx="41">
                  <c:v>0.96336014298480788</c:v>
                </c:pt>
                <c:pt idx="42">
                  <c:v>0.96246648793565681</c:v>
                </c:pt>
                <c:pt idx="43">
                  <c:v>0.96157283288650586</c:v>
                </c:pt>
                <c:pt idx="44">
                  <c:v>0.96067917783735479</c:v>
                </c:pt>
                <c:pt idx="45">
                  <c:v>0.95978552278820373</c:v>
                </c:pt>
                <c:pt idx="46">
                  <c:v>0.95889186773905277</c:v>
                </c:pt>
                <c:pt idx="47">
                  <c:v>0.95799821268990171</c:v>
                </c:pt>
                <c:pt idx="48">
                  <c:v>0.95710455764075064</c:v>
                </c:pt>
                <c:pt idx="49">
                  <c:v>0.95621090259159969</c:v>
                </c:pt>
                <c:pt idx="50">
                  <c:v>0.95531724754244862</c:v>
                </c:pt>
                <c:pt idx="51">
                  <c:v>0.95442359249329756</c:v>
                </c:pt>
                <c:pt idx="52">
                  <c:v>0.9535299374441466</c:v>
                </c:pt>
                <c:pt idx="53">
                  <c:v>0.95263628239499554</c:v>
                </c:pt>
                <c:pt idx="54">
                  <c:v>0.95174262734584447</c:v>
                </c:pt>
                <c:pt idx="55">
                  <c:v>0.95084897229669352</c:v>
                </c:pt>
                <c:pt idx="56">
                  <c:v>0.94995531724754245</c:v>
                </c:pt>
                <c:pt idx="57">
                  <c:v>0.94906166219839139</c:v>
                </c:pt>
                <c:pt idx="58">
                  <c:v>0.94816800714924043</c:v>
                </c:pt>
                <c:pt idx="59">
                  <c:v>0.94727435210008937</c:v>
                </c:pt>
                <c:pt idx="60">
                  <c:v>0.9463806970509383</c:v>
                </c:pt>
                <c:pt idx="61">
                  <c:v>0.94548704200178735</c:v>
                </c:pt>
                <c:pt idx="62">
                  <c:v>0.94459338695263628</c:v>
                </c:pt>
                <c:pt idx="63">
                  <c:v>0.94369973190348522</c:v>
                </c:pt>
                <c:pt idx="64">
                  <c:v>0.94280607685433426</c:v>
                </c:pt>
                <c:pt idx="65">
                  <c:v>0.9419124218051832</c:v>
                </c:pt>
                <c:pt idx="66">
                  <c:v>0.94101876675603213</c:v>
                </c:pt>
                <c:pt idx="67">
                  <c:v>0.94012511170688118</c:v>
                </c:pt>
                <c:pt idx="68">
                  <c:v>0.93923145665773011</c:v>
                </c:pt>
                <c:pt idx="69">
                  <c:v>0.93833780160857905</c:v>
                </c:pt>
                <c:pt idx="70">
                  <c:v>0.93744414655942809</c:v>
                </c:pt>
                <c:pt idx="71">
                  <c:v>0.93655049151027703</c:v>
                </c:pt>
                <c:pt idx="72">
                  <c:v>0.93565683646112596</c:v>
                </c:pt>
                <c:pt idx="73">
                  <c:v>0.93476318141197501</c:v>
                </c:pt>
                <c:pt idx="74">
                  <c:v>0.93386952636282394</c:v>
                </c:pt>
                <c:pt idx="75">
                  <c:v>0.93297587131367288</c:v>
                </c:pt>
                <c:pt idx="76">
                  <c:v>0.93208221626452192</c:v>
                </c:pt>
                <c:pt idx="77">
                  <c:v>0.93118856121537086</c:v>
                </c:pt>
                <c:pt idx="78">
                  <c:v>0.93029490616621979</c:v>
                </c:pt>
                <c:pt idx="79">
                  <c:v>0.92940125111706884</c:v>
                </c:pt>
                <c:pt idx="80">
                  <c:v>0.92850759606791777</c:v>
                </c:pt>
                <c:pt idx="81">
                  <c:v>0.92761394101876671</c:v>
                </c:pt>
                <c:pt idx="82">
                  <c:v>0.92672028596961575</c:v>
                </c:pt>
                <c:pt idx="83">
                  <c:v>0.92582663092046469</c:v>
                </c:pt>
                <c:pt idx="84">
                  <c:v>0.92493297587131362</c:v>
                </c:pt>
                <c:pt idx="85">
                  <c:v>0.92403932082216267</c:v>
                </c:pt>
                <c:pt idx="86">
                  <c:v>0.9231456657730116</c:v>
                </c:pt>
                <c:pt idx="87">
                  <c:v>0.92225201072386054</c:v>
                </c:pt>
                <c:pt idx="88">
                  <c:v>0.92135835567470958</c:v>
                </c:pt>
                <c:pt idx="89">
                  <c:v>0.92046470062555852</c:v>
                </c:pt>
                <c:pt idx="90">
                  <c:v>0.91957104557640745</c:v>
                </c:pt>
                <c:pt idx="91">
                  <c:v>0.9186773905272565</c:v>
                </c:pt>
                <c:pt idx="92">
                  <c:v>0.91778373547810543</c:v>
                </c:pt>
                <c:pt idx="93">
                  <c:v>0.91689008042895437</c:v>
                </c:pt>
                <c:pt idx="94">
                  <c:v>0.91599642537980341</c:v>
                </c:pt>
                <c:pt idx="95">
                  <c:v>0.91510277033065235</c:v>
                </c:pt>
                <c:pt idx="96">
                  <c:v>0.91420911528150128</c:v>
                </c:pt>
                <c:pt idx="97">
                  <c:v>0.91331546023235033</c:v>
                </c:pt>
                <c:pt idx="98">
                  <c:v>0.91242180518319926</c:v>
                </c:pt>
                <c:pt idx="99">
                  <c:v>0.9115281501340482</c:v>
                </c:pt>
                <c:pt idx="100">
                  <c:v>0.91063449508489724</c:v>
                </c:pt>
                <c:pt idx="101">
                  <c:v>0.90974084003574618</c:v>
                </c:pt>
                <c:pt idx="102">
                  <c:v>0.90884718498659511</c:v>
                </c:pt>
                <c:pt idx="103">
                  <c:v>0.90795352993744416</c:v>
                </c:pt>
                <c:pt idx="104">
                  <c:v>0.90705987488829309</c:v>
                </c:pt>
                <c:pt idx="105">
                  <c:v>0.90616621983914214</c:v>
                </c:pt>
                <c:pt idx="106">
                  <c:v>0.90527256478999107</c:v>
                </c:pt>
                <c:pt idx="107">
                  <c:v>0.90437890974084001</c:v>
                </c:pt>
                <c:pt idx="108">
                  <c:v>0.90348525469168905</c:v>
                </c:pt>
                <c:pt idx="109">
                  <c:v>0.90259159964253799</c:v>
                </c:pt>
                <c:pt idx="110">
                  <c:v>0.90169794459338692</c:v>
                </c:pt>
                <c:pt idx="111">
                  <c:v>0.90080428954423597</c:v>
                </c:pt>
                <c:pt idx="112">
                  <c:v>0.8999106344950849</c:v>
                </c:pt>
                <c:pt idx="113">
                  <c:v>0.89901697944593384</c:v>
                </c:pt>
                <c:pt idx="114">
                  <c:v>0.89812332439678288</c:v>
                </c:pt>
                <c:pt idx="115">
                  <c:v>0.89722966934763182</c:v>
                </c:pt>
                <c:pt idx="116">
                  <c:v>0.89633601429848075</c:v>
                </c:pt>
                <c:pt idx="117">
                  <c:v>0.8954423592493298</c:v>
                </c:pt>
                <c:pt idx="118">
                  <c:v>0.89454870420017873</c:v>
                </c:pt>
                <c:pt idx="119">
                  <c:v>0.89365504915102767</c:v>
                </c:pt>
                <c:pt idx="120">
                  <c:v>0.89276139410187672</c:v>
                </c:pt>
                <c:pt idx="121">
                  <c:v>0.89186773905272565</c:v>
                </c:pt>
                <c:pt idx="122">
                  <c:v>0.89097408400357458</c:v>
                </c:pt>
                <c:pt idx="123">
                  <c:v>0.89008042895442363</c:v>
                </c:pt>
                <c:pt idx="124">
                  <c:v>0.88918677390527256</c:v>
                </c:pt>
                <c:pt idx="125">
                  <c:v>0.8882931188561215</c:v>
                </c:pt>
                <c:pt idx="126">
                  <c:v>0.88739946380697055</c:v>
                </c:pt>
                <c:pt idx="127">
                  <c:v>0.88650580875781948</c:v>
                </c:pt>
                <c:pt idx="128">
                  <c:v>0.88561215370866841</c:v>
                </c:pt>
                <c:pt idx="129">
                  <c:v>0.88471849865951746</c:v>
                </c:pt>
                <c:pt idx="130">
                  <c:v>0.8838248436103664</c:v>
                </c:pt>
                <c:pt idx="131">
                  <c:v>0.88293118856121533</c:v>
                </c:pt>
                <c:pt idx="132">
                  <c:v>0.88203753351206438</c:v>
                </c:pt>
                <c:pt idx="133">
                  <c:v>0.88114387846291331</c:v>
                </c:pt>
                <c:pt idx="134">
                  <c:v>0.88025022341376224</c:v>
                </c:pt>
                <c:pt idx="135">
                  <c:v>0.87935656836461129</c:v>
                </c:pt>
                <c:pt idx="136">
                  <c:v>0.87846291331546023</c:v>
                </c:pt>
                <c:pt idx="137">
                  <c:v>0.87756925826630916</c:v>
                </c:pt>
                <c:pt idx="138">
                  <c:v>0.87667560321715821</c:v>
                </c:pt>
                <c:pt idx="139">
                  <c:v>0.87578194816800714</c:v>
                </c:pt>
                <c:pt idx="140">
                  <c:v>0.87488829311885619</c:v>
                </c:pt>
                <c:pt idx="141">
                  <c:v>0.87399463806970512</c:v>
                </c:pt>
                <c:pt idx="142">
                  <c:v>0.87310098302055406</c:v>
                </c:pt>
                <c:pt idx="143">
                  <c:v>0.8722073279714031</c:v>
                </c:pt>
                <c:pt idx="144">
                  <c:v>0.87131367292225204</c:v>
                </c:pt>
                <c:pt idx="145">
                  <c:v>0.87042001787310097</c:v>
                </c:pt>
                <c:pt idx="146">
                  <c:v>0.86952636282395002</c:v>
                </c:pt>
                <c:pt idx="147">
                  <c:v>0.86863270777479895</c:v>
                </c:pt>
                <c:pt idx="148">
                  <c:v>0.86773905272564789</c:v>
                </c:pt>
                <c:pt idx="149">
                  <c:v>0.86684539767649693</c:v>
                </c:pt>
                <c:pt idx="150">
                  <c:v>0.86595174262734587</c:v>
                </c:pt>
                <c:pt idx="151">
                  <c:v>0.8650580875781948</c:v>
                </c:pt>
                <c:pt idx="152">
                  <c:v>0.86416443252904385</c:v>
                </c:pt>
                <c:pt idx="153">
                  <c:v>0.86327077747989278</c:v>
                </c:pt>
                <c:pt idx="154">
                  <c:v>0.86237712243074172</c:v>
                </c:pt>
                <c:pt idx="155">
                  <c:v>0.86148346738159076</c:v>
                </c:pt>
                <c:pt idx="156">
                  <c:v>0.8605898123324397</c:v>
                </c:pt>
                <c:pt idx="157">
                  <c:v>0.85969615728328863</c:v>
                </c:pt>
                <c:pt idx="158">
                  <c:v>0.85880250223413768</c:v>
                </c:pt>
                <c:pt idx="159">
                  <c:v>0.85790884718498661</c:v>
                </c:pt>
                <c:pt idx="160">
                  <c:v>0.85701519213583555</c:v>
                </c:pt>
                <c:pt idx="161">
                  <c:v>0.85612153708668459</c:v>
                </c:pt>
                <c:pt idx="162">
                  <c:v>0.85522788203753353</c:v>
                </c:pt>
                <c:pt idx="163">
                  <c:v>0.85433422698838246</c:v>
                </c:pt>
                <c:pt idx="164">
                  <c:v>0.85344057193923151</c:v>
                </c:pt>
                <c:pt idx="165">
                  <c:v>0.85254691689008044</c:v>
                </c:pt>
                <c:pt idx="166">
                  <c:v>0.85165326184092938</c:v>
                </c:pt>
                <c:pt idx="167">
                  <c:v>0.85075960679177842</c:v>
                </c:pt>
                <c:pt idx="168">
                  <c:v>0.84986595174262736</c:v>
                </c:pt>
                <c:pt idx="169">
                  <c:v>0.84897229669347629</c:v>
                </c:pt>
                <c:pt idx="170">
                  <c:v>0.84807864164432534</c:v>
                </c:pt>
                <c:pt idx="171">
                  <c:v>0.84718498659517427</c:v>
                </c:pt>
                <c:pt idx="172">
                  <c:v>0.84629133154602321</c:v>
                </c:pt>
                <c:pt idx="173">
                  <c:v>0.84539767649687225</c:v>
                </c:pt>
                <c:pt idx="174">
                  <c:v>0.84450402144772119</c:v>
                </c:pt>
                <c:pt idx="175">
                  <c:v>0.84361036639857012</c:v>
                </c:pt>
                <c:pt idx="176">
                  <c:v>0.84271671134941917</c:v>
                </c:pt>
                <c:pt idx="177">
                  <c:v>0.8418230563002681</c:v>
                </c:pt>
                <c:pt idx="178">
                  <c:v>0.84092940125111704</c:v>
                </c:pt>
                <c:pt idx="179">
                  <c:v>0.84003574620196608</c:v>
                </c:pt>
                <c:pt idx="180">
                  <c:v>0.83914209115281502</c:v>
                </c:pt>
                <c:pt idx="181">
                  <c:v>0.83824843610366395</c:v>
                </c:pt>
                <c:pt idx="182">
                  <c:v>0.837354781054513</c:v>
                </c:pt>
                <c:pt idx="183">
                  <c:v>0.83646112600536193</c:v>
                </c:pt>
                <c:pt idx="184">
                  <c:v>0.83556747095621087</c:v>
                </c:pt>
                <c:pt idx="185">
                  <c:v>0.83467381590705991</c:v>
                </c:pt>
                <c:pt idx="186">
                  <c:v>0.83378016085790885</c:v>
                </c:pt>
                <c:pt idx="187">
                  <c:v>0.83288650580875778</c:v>
                </c:pt>
                <c:pt idx="188">
                  <c:v>0.83199285075960683</c:v>
                </c:pt>
                <c:pt idx="189">
                  <c:v>0.83109919571045576</c:v>
                </c:pt>
                <c:pt idx="190">
                  <c:v>0.8302055406613047</c:v>
                </c:pt>
                <c:pt idx="191">
                  <c:v>0.82931188561215374</c:v>
                </c:pt>
                <c:pt idx="192">
                  <c:v>0.82841823056300268</c:v>
                </c:pt>
                <c:pt idx="193">
                  <c:v>0.82752457551385161</c:v>
                </c:pt>
                <c:pt idx="194">
                  <c:v>0.82663092046470066</c:v>
                </c:pt>
                <c:pt idx="195">
                  <c:v>0.82573726541554959</c:v>
                </c:pt>
                <c:pt idx="196">
                  <c:v>0.82484361036639853</c:v>
                </c:pt>
                <c:pt idx="197">
                  <c:v>0.82394995531724757</c:v>
                </c:pt>
                <c:pt idx="198">
                  <c:v>0.82305630026809651</c:v>
                </c:pt>
                <c:pt idx="199">
                  <c:v>0.82216264521894544</c:v>
                </c:pt>
                <c:pt idx="200">
                  <c:v>0.82126899016979449</c:v>
                </c:pt>
                <c:pt idx="201">
                  <c:v>0.82037533512064342</c:v>
                </c:pt>
                <c:pt idx="202">
                  <c:v>0.81948168007149236</c:v>
                </c:pt>
                <c:pt idx="203">
                  <c:v>0.8185880250223414</c:v>
                </c:pt>
                <c:pt idx="204">
                  <c:v>0.81769436997319034</c:v>
                </c:pt>
                <c:pt idx="205">
                  <c:v>0.81680071492403927</c:v>
                </c:pt>
                <c:pt idx="206">
                  <c:v>0.81590705987488832</c:v>
                </c:pt>
                <c:pt idx="207">
                  <c:v>0.81501340482573725</c:v>
                </c:pt>
                <c:pt idx="208">
                  <c:v>0.81411974977658619</c:v>
                </c:pt>
                <c:pt idx="209">
                  <c:v>0.81322609472743523</c:v>
                </c:pt>
                <c:pt idx="210">
                  <c:v>0.81233243967828417</c:v>
                </c:pt>
                <c:pt idx="211">
                  <c:v>0.8114387846291331</c:v>
                </c:pt>
                <c:pt idx="212">
                  <c:v>0.81054512957998215</c:v>
                </c:pt>
                <c:pt idx="213">
                  <c:v>0.80965147453083108</c:v>
                </c:pt>
                <c:pt idx="214">
                  <c:v>0.80875781948168002</c:v>
                </c:pt>
                <c:pt idx="215">
                  <c:v>0.80786416443252906</c:v>
                </c:pt>
                <c:pt idx="216">
                  <c:v>0.806970509383378</c:v>
                </c:pt>
                <c:pt idx="217">
                  <c:v>0.80607685433422693</c:v>
                </c:pt>
                <c:pt idx="218">
                  <c:v>0.80518319928507598</c:v>
                </c:pt>
                <c:pt idx="219">
                  <c:v>0.80428954423592491</c:v>
                </c:pt>
                <c:pt idx="220">
                  <c:v>0.80339588918677385</c:v>
                </c:pt>
                <c:pt idx="221">
                  <c:v>0.80250223413762289</c:v>
                </c:pt>
                <c:pt idx="222">
                  <c:v>0.80160857908847183</c:v>
                </c:pt>
                <c:pt idx="223">
                  <c:v>0.80071492403932076</c:v>
                </c:pt>
                <c:pt idx="224">
                  <c:v>0.79982126899016981</c:v>
                </c:pt>
                <c:pt idx="225">
                  <c:v>0.79892761394101874</c:v>
                </c:pt>
                <c:pt idx="226">
                  <c:v>0.79803395889186768</c:v>
                </c:pt>
                <c:pt idx="227">
                  <c:v>0.79714030384271672</c:v>
                </c:pt>
                <c:pt idx="228">
                  <c:v>0.79624664879356566</c:v>
                </c:pt>
                <c:pt idx="229">
                  <c:v>0.79535299374441459</c:v>
                </c:pt>
                <c:pt idx="230">
                  <c:v>0.79445933869526364</c:v>
                </c:pt>
                <c:pt idx="231">
                  <c:v>0.79356568364611257</c:v>
                </c:pt>
                <c:pt idx="232">
                  <c:v>0.79267202859696151</c:v>
                </c:pt>
                <c:pt idx="233">
                  <c:v>0.79177837354781055</c:v>
                </c:pt>
                <c:pt idx="234">
                  <c:v>0.79088471849865949</c:v>
                </c:pt>
                <c:pt idx="235">
                  <c:v>0.78999106344950842</c:v>
                </c:pt>
                <c:pt idx="236">
                  <c:v>0.78909740840035747</c:v>
                </c:pt>
                <c:pt idx="237">
                  <c:v>0.7882037533512064</c:v>
                </c:pt>
                <c:pt idx="238">
                  <c:v>0.78731009830205534</c:v>
                </c:pt>
                <c:pt idx="239">
                  <c:v>0.78641644325290438</c:v>
                </c:pt>
                <c:pt idx="240">
                  <c:v>0.78552278820375332</c:v>
                </c:pt>
                <c:pt idx="241">
                  <c:v>0.78462913315460237</c:v>
                </c:pt>
                <c:pt idx="242">
                  <c:v>0.7837354781054513</c:v>
                </c:pt>
                <c:pt idx="243">
                  <c:v>0.78284182305630023</c:v>
                </c:pt>
                <c:pt idx="244">
                  <c:v>0.78194816800714928</c:v>
                </c:pt>
                <c:pt idx="245">
                  <c:v>0.78105451295799821</c:v>
                </c:pt>
                <c:pt idx="246">
                  <c:v>0.78016085790884715</c:v>
                </c:pt>
                <c:pt idx="247">
                  <c:v>0.7792672028596962</c:v>
                </c:pt>
                <c:pt idx="248">
                  <c:v>0.77837354781054513</c:v>
                </c:pt>
                <c:pt idx="249">
                  <c:v>0.77747989276139406</c:v>
                </c:pt>
                <c:pt idx="250">
                  <c:v>0.77658623771224311</c:v>
                </c:pt>
                <c:pt idx="251">
                  <c:v>0.77569258266309205</c:v>
                </c:pt>
                <c:pt idx="252">
                  <c:v>0.77479892761394098</c:v>
                </c:pt>
                <c:pt idx="253">
                  <c:v>0.77390527256479003</c:v>
                </c:pt>
                <c:pt idx="254">
                  <c:v>0.77301161751563896</c:v>
                </c:pt>
                <c:pt idx="255">
                  <c:v>0.77211796246648789</c:v>
                </c:pt>
                <c:pt idx="256">
                  <c:v>0.77122430741733694</c:v>
                </c:pt>
                <c:pt idx="257">
                  <c:v>0.77033065236818588</c:v>
                </c:pt>
                <c:pt idx="258">
                  <c:v>0.76943699731903492</c:v>
                </c:pt>
                <c:pt idx="259">
                  <c:v>0.76854334226988386</c:v>
                </c:pt>
                <c:pt idx="260">
                  <c:v>0.76764968722073279</c:v>
                </c:pt>
                <c:pt idx="261">
                  <c:v>0.76675603217158184</c:v>
                </c:pt>
                <c:pt idx="262">
                  <c:v>0.76586237712243077</c:v>
                </c:pt>
                <c:pt idx="263">
                  <c:v>0.76496872207327971</c:v>
                </c:pt>
                <c:pt idx="264">
                  <c:v>0.76407506702412875</c:v>
                </c:pt>
                <c:pt idx="265">
                  <c:v>0.76318141197497769</c:v>
                </c:pt>
                <c:pt idx="266">
                  <c:v>0.76228775692582662</c:v>
                </c:pt>
                <c:pt idx="267">
                  <c:v>0.76139410187667567</c:v>
                </c:pt>
                <c:pt idx="268">
                  <c:v>0.7605004468275246</c:v>
                </c:pt>
                <c:pt idx="269">
                  <c:v>0.75960679177837354</c:v>
                </c:pt>
                <c:pt idx="270">
                  <c:v>0.75871313672922258</c:v>
                </c:pt>
                <c:pt idx="271">
                  <c:v>0.75781948168007152</c:v>
                </c:pt>
                <c:pt idx="272">
                  <c:v>0.75692582663092045</c:v>
                </c:pt>
                <c:pt idx="273">
                  <c:v>0.7560321715817695</c:v>
                </c:pt>
                <c:pt idx="274">
                  <c:v>0.75513851653261843</c:v>
                </c:pt>
                <c:pt idx="275">
                  <c:v>0.75424486148346737</c:v>
                </c:pt>
                <c:pt idx="276">
                  <c:v>0.75335120643431641</c:v>
                </c:pt>
                <c:pt idx="277">
                  <c:v>0.75245755138516535</c:v>
                </c:pt>
                <c:pt idx="278">
                  <c:v>0.75156389633601428</c:v>
                </c:pt>
                <c:pt idx="279">
                  <c:v>0.75067024128686333</c:v>
                </c:pt>
                <c:pt idx="280">
                  <c:v>0.74977658623771226</c:v>
                </c:pt>
                <c:pt idx="281">
                  <c:v>0.7488829311885612</c:v>
                </c:pt>
                <c:pt idx="282">
                  <c:v>0.74798927613941024</c:v>
                </c:pt>
                <c:pt idx="283">
                  <c:v>0.74709562109025918</c:v>
                </c:pt>
                <c:pt idx="284">
                  <c:v>0.74620196604110811</c:v>
                </c:pt>
                <c:pt idx="285">
                  <c:v>0.74530831099195716</c:v>
                </c:pt>
                <c:pt idx="286">
                  <c:v>0.74441465594280609</c:v>
                </c:pt>
                <c:pt idx="287">
                  <c:v>0.74352100089365503</c:v>
                </c:pt>
                <c:pt idx="288">
                  <c:v>0.74262734584450407</c:v>
                </c:pt>
                <c:pt idx="289">
                  <c:v>0.74173369079535301</c:v>
                </c:pt>
                <c:pt idx="290">
                  <c:v>0.74084003574620194</c:v>
                </c:pt>
                <c:pt idx="291">
                  <c:v>0.73994638069705099</c:v>
                </c:pt>
                <c:pt idx="292">
                  <c:v>0.73905272564789992</c:v>
                </c:pt>
                <c:pt idx="293">
                  <c:v>0.73815907059874886</c:v>
                </c:pt>
                <c:pt idx="294">
                  <c:v>0.7372654155495979</c:v>
                </c:pt>
                <c:pt idx="295">
                  <c:v>0.73637176050044684</c:v>
                </c:pt>
                <c:pt idx="296">
                  <c:v>0.73547810545129577</c:v>
                </c:pt>
                <c:pt idx="297">
                  <c:v>0.73458445040214482</c:v>
                </c:pt>
                <c:pt idx="298">
                  <c:v>0.73369079535299375</c:v>
                </c:pt>
                <c:pt idx="299">
                  <c:v>0.73279714030384269</c:v>
                </c:pt>
                <c:pt idx="300">
                  <c:v>0.73190348525469173</c:v>
                </c:pt>
                <c:pt idx="301">
                  <c:v>0.73100983020554067</c:v>
                </c:pt>
                <c:pt idx="302">
                  <c:v>0.7301161751563896</c:v>
                </c:pt>
                <c:pt idx="303">
                  <c:v>0.72922252010723865</c:v>
                </c:pt>
                <c:pt idx="304">
                  <c:v>0.72832886505808758</c:v>
                </c:pt>
                <c:pt idx="305">
                  <c:v>0.72743521000893652</c:v>
                </c:pt>
                <c:pt idx="306">
                  <c:v>0.72654155495978556</c:v>
                </c:pt>
                <c:pt idx="307">
                  <c:v>0.7256478999106345</c:v>
                </c:pt>
                <c:pt idx="308">
                  <c:v>0.72475424486148343</c:v>
                </c:pt>
                <c:pt idx="309">
                  <c:v>0.72386058981233248</c:v>
                </c:pt>
                <c:pt idx="310">
                  <c:v>0.72296693476318141</c:v>
                </c:pt>
                <c:pt idx="311">
                  <c:v>0.72207327971403035</c:v>
                </c:pt>
                <c:pt idx="312">
                  <c:v>0.72117962466487939</c:v>
                </c:pt>
                <c:pt idx="313">
                  <c:v>0.72028596961572833</c:v>
                </c:pt>
                <c:pt idx="314">
                  <c:v>0.71939231456657726</c:v>
                </c:pt>
                <c:pt idx="315">
                  <c:v>0.71849865951742631</c:v>
                </c:pt>
                <c:pt idx="316">
                  <c:v>0.71760500446827524</c:v>
                </c:pt>
                <c:pt idx="317">
                  <c:v>0.71671134941912418</c:v>
                </c:pt>
                <c:pt idx="318">
                  <c:v>0.71581769436997322</c:v>
                </c:pt>
                <c:pt idx="319">
                  <c:v>0.71492403932082216</c:v>
                </c:pt>
                <c:pt idx="320">
                  <c:v>0.71403038427167109</c:v>
                </c:pt>
                <c:pt idx="321">
                  <c:v>0.71313672922252014</c:v>
                </c:pt>
                <c:pt idx="322">
                  <c:v>0.71224307417336907</c:v>
                </c:pt>
                <c:pt idx="323">
                  <c:v>0.71134941912421801</c:v>
                </c:pt>
                <c:pt idx="324">
                  <c:v>0.71045576407506705</c:v>
                </c:pt>
                <c:pt idx="325">
                  <c:v>0.70956210902591599</c:v>
                </c:pt>
                <c:pt idx="326">
                  <c:v>0.70866845397676492</c:v>
                </c:pt>
                <c:pt idx="327">
                  <c:v>0.70777479892761397</c:v>
                </c:pt>
                <c:pt idx="328">
                  <c:v>0.7068811438784629</c:v>
                </c:pt>
                <c:pt idx="329">
                  <c:v>0.70598748882931184</c:v>
                </c:pt>
                <c:pt idx="330">
                  <c:v>0.70509383378016088</c:v>
                </c:pt>
                <c:pt idx="331">
                  <c:v>0.70420017873100982</c:v>
                </c:pt>
                <c:pt idx="332">
                  <c:v>0.70330652368185875</c:v>
                </c:pt>
                <c:pt idx="333">
                  <c:v>0.7024128686327078</c:v>
                </c:pt>
                <c:pt idx="334">
                  <c:v>0.70151921358355673</c:v>
                </c:pt>
                <c:pt idx="335">
                  <c:v>0.70062555853440567</c:v>
                </c:pt>
                <c:pt idx="336">
                  <c:v>0.69973190348525471</c:v>
                </c:pt>
                <c:pt idx="337">
                  <c:v>0.69883824843610365</c:v>
                </c:pt>
                <c:pt idx="338">
                  <c:v>0.69794459338695258</c:v>
                </c:pt>
                <c:pt idx="339">
                  <c:v>0.69705093833780163</c:v>
                </c:pt>
                <c:pt idx="340">
                  <c:v>0.69615728328865056</c:v>
                </c:pt>
                <c:pt idx="341">
                  <c:v>0.6952636282394995</c:v>
                </c:pt>
                <c:pt idx="342">
                  <c:v>0.69436997319034854</c:v>
                </c:pt>
                <c:pt idx="343">
                  <c:v>0.69347631814119748</c:v>
                </c:pt>
                <c:pt idx="344">
                  <c:v>0.69258266309204641</c:v>
                </c:pt>
                <c:pt idx="345">
                  <c:v>0.69168900804289546</c:v>
                </c:pt>
                <c:pt idx="346">
                  <c:v>0.69079535299374439</c:v>
                </c:pt>
                <c:pt idx="347">
                  <c:v>0.68990169794459333</c:v>
                </c:pt>
                <c:pt idx="348">
                  <c:v>0.68900804289544237</c:v>
                </c:pt>
                <c:pt idx="349">
                  <c:v>0.68811438784629131</c:v>
                </c:pt>
                <c:pt idx="350">
                  <c:v>0.68722073279714024</c:v>
                </c:pt>
                <c:pt idx="351">
                  <c:v>0.68632707774798929</c:v>
                </c:pt>
                <c:pt idx="352">
                  <c:v>0.68543342269883822</c:v>
                </c:pt>
                <c:pt idx="353">
                  <c:v>0.68453976764968716</c:v>
                </c:pt>
                <c:pt idx="354">
                  <c:v>0.6836461126005362</c:v>
                </c:pt>
                <c:pt idx="355">
                  <c:v>0.68275245755138514</c:v>
                </c:pt>
                <c:pt idx="356">
                  <c:v>0.68185880250223407</c:v>
                </c:pt>
                <c:pt idx="357">
                  <c:v>0.68096514745308312</c:v>
                </c:pt>
                <c:pt idx="358">
                  <c:v>0.68007149240393217</c:v>
                </c:pt>
                <c:pt idx="359">
                  <c:v>0.67917783735478099</c:v>
                </c:pt>
                <c:pt idx="360">
                  <c:v>0.67828418230563003</c:v>
                </c:pt>
                <c:pt idx="361">
                  <c:v>0.67739052725647908</c:v>
                </c:pt>
                <c:pt idx="362">
                  <c:v>0.6764968722073279</c:v>
                </c:pt>
                <c:pt idx="363">
                  <c:v>0.67560321715817695</c:v>
                </c:pt>
                <c:pt idx="364">
                  <c:v>0.674709562109026</c:v>
                </c:pt>
                <c:pt idx="365">
                  <c:v>0.67381590705987482</c:v>
                </c:pt>
                <c:pt idx="366">
                  <c:v>0.67292225201072386</c:v>
                </c:pt>
                <c:pt idx="367">
                  <c:v>0.67202859696157291</c:v>
                </c:pt>
                <c:pt idx="368">
                  <c:v>0.67113494191242173</c:v>
                </c:pt>
                <c:pt idx="369">
                  <c:v>0.67024128686327078</c:v>
                </c:pt>
                <c:pt idx="370">
                  <c:v>0.66934763181411983</c:v>
                </c:pt>
                <c:pt idx="371">
                  <c:v>0.66845397676496865</c:v>
                </c:pt>
                <c:pt idx="372">
                  <c:v>0.66756032171581769</c:v>
                </c:pt>
                <c:pt idx="373">
                  <c:v>0.66666666666666674</c:v>
                </c:pt>
                <c:pt idx="374">
                  <c:v>0.66577301161751556</c:v>
                </c:pt>
                <c:pt idx="375">
                  <c:v>0.66487935656836461</c:v>
                </c:pt>
                <c:pt idx="376">
                  <c:v>0.66398570151921366</c:v>
                </c:pt>
                <c:pt idx="377">
                  <c:v>0.66309204647006248</c:v>
                </c:pt>
                <c:pt idx="378">
                  <c:v>0.66219839142091153</c:v>
                </c:pt>
                <c:pt idx="379">
                  <c:v>0.66130473637176057</c:v>
                </c:pt>
                <c:pt idx="380">
                  <c:v>0.66041108132260939</c:v>
                </c:pt>
                <c:pt idx="381">
                  <c:v>0.65951742627345844</c:v>
                </c:pt>
                <c:pt idx="382">
                  <c:v>0.65862377122430749</c:v>
                </c:pt>
                <c:pt idx="383">
                  <c:v>0.65773011617515631</c:v>
                </c:pt>
                <c:pt idx="384">
                  <c:v>0.65683646112600536</c:v>
                </c:pt>
                <c:pt idx="385">
                  <c:v>0.6559428060768544</c:v>
                </c:pt>
                <c:pt idx="386">
                  <c:v>0.65504915102770322</c:v>
                </c:pt>
                <c:pt idx="387">
                  <c:v>0.65415549597855227</c:v>
                </c:pt>
                <c:pt idx="388">
                  <c:v>0.65326184092940132</c:v>
                </c:pt>
                <c:pt idx="389">
                  <c:v>0.65236818588025025</c:v>
                </c:pt>
                <c:pt idx="390">
                  <c:v>0.65147453083109919</c:v>
                </c:pt>
                <c:pt idx="391">
                  <c:v>0.65058087578194823</c:v>
                </c:pt>
                <c:pt idx="392">
                  <c:v>0.64968722073279717</c:v>
                </c:pt>
                <c:pt idx="393">
                  <c:v>0.6487935656836461</c:v>
                </c:pt>
                <c:pt idx="394">
                  <c:v>0.64789991063449515</c:v>
                </c:pt>
                <c:pt idx="395">
                  <c:v>0.64700625558534408</c:v>
                </c:pt>
                <c:pt idx="396">
                  <c:v>0.64611260053619302</c:v>
                </c:pt>
                <c:pt idx="397">
                  <c:v>0.64521894548704206</c:v>
                </c:pt>
                <c:pt idx="398">
                  <c:v>0.644325290437891</c:v>
                </c:pt>
                <c:pt idx="399">
                  <c:v>0.64343163538873993</c:v>
                </c:pt>
                <c:pt idx="400">
                  <c:v>0.64253798033958898</c:v>
                </c:pt>
                <c:pt idx="401">
                  <c:v>0.64164432529043791</c:v>
                </c:pt>
                <c:pt idx="402">
                  <c:v>0.64075067024128685</c:v>
                </c:pt>
                <c:pt idx="403">
                  <c:v>0.63985701519213589</c:v>
                </c:pt>
                <c:pt idx="404">
                  <c:v>0.63896336014298483</c:v>
                </c:pt>
                <c:pt idx="405">
                  <c:v>0.63806970509383376</c:v>
                </c:pt>
                <c:pt idx="406">
                  <c:v>0.63717605004468281</c:v>
                </c:pt>
                <c:pt idx="407">
                  <c:v>0.63628239499553174</c:v>
                </c:pt>
                <c:pt idx="408">
                  <c:v>0.63538873994638068</c:v>
                </c:pt>
                <c:pt idx="409">
                  <c:v>0.63449508489722972</c:v>
                </c:pt>
                <c:pt idx="410">
                  <c:v>0.63360142984807866</c:v>
                </c:pt>
                <c:pt idx="411">
                  <c:v>0.63270777479892759</c:v>
                </c:pt>
                <c:pt idx="412">
                  <c:v>0.63181411974977664</c:v>
                </c:pt>
                <c:pt idx="413">
                  <c:v>0.63092046470062557</c:v>
                </c:pt>
                <c:pt idx="414">
                  <c:v>0.63002680965147451</c:v>
                </c:pt>
                <c:pt idx="415">
                  <c:v>0.62913315460232355</c:v>
                </c:pt>
                <c:pt idx="416">
                  <c:v>0.62823949955317249</c:v>
                </c:pt>
                <c:pt idx="417">
                  <c:v>0.62734584450402142</c:v>
                </c:pt>
                <c:pt idx="418">
                  <c:v>0.62645218945487047</c:v>
                </c:pt>
                <c:pt idx="419">
                  <c:v>0.6255585344057194</c:v>
                </c:pt>
                <c:pt idx="420">
                  <c:v>0.62466487935656834</c:v>
                </c:pt>
                <c:pt idx="421">
                  <c:v>0.62377122430741738</c:v>
                </c:pt>
                <c:pt idx="422">
                  <c:v>0.62287756925826632</c:v>
                </c:pt>
                <c:pt idx="423">
                  <c:v>0.62198391420911525</c:v>
                </c:pt>
                <c:pt idx="424">
                  <c:v>0.6210902591599643</c:v>
                </c:pt>
                <c:pt idx="425">
                  <c:v>0.62019660411081323</c:v>
                </c:pt>
                <c:pt idx="426">
                  <c:v>0.61930294906166217</c:v>
                </c:pt>
                <c:pt idx="427">
                  <c:v>0.61840929401251121</c:v>
                </c:pt>
                <c:pt idx="428">
                  <c:v>0.61751563896336015</c:v>
                </c:pt>
                <c:pt idx="429">
                  <c:v>0.61662198391420908</c:v>
                </c:pt>
                <c:pt idx="430">
                  <c:v>0.61572832886505813</c:v>
                </c:pt>
                <c:pt idx="431">
                  <c:v>0.61483467381590706</c:v>
                </c:pt>
                <c:pt idx="432">
                  <c:v>0.613941018766756</c:v>
                </c:pt>
                <c:pt idx="433">
                  <c:v>0.61304736371760504</c:v>
                </c:pt>
                <c:pt idx="434">
                  <c:v>0.61215370866845398</c:v>
                </c:pt>
                <c:pt idx="435">
                  <c:v>0.61126005361930291</c:v>
                </c:pt>
                <c:pt idx="436">
                  <c:v>0.61036639857015196</c:v>
                </c:pt>
                <c:pt idx="437">
                  <c:v>0.60947274352100089</c:v>
                </c:pt>
                <c:pt idx="438">
                  <c:v>0.60857908847184983</c:v>
                </c:pt>
                <c:pt idx="439">
                  <c:v>0.60768543342269887</c:v>
                </c:pt>
                <c:pt idx="440">
                  <c:v>0.60679177837354781</c:v>
                </c:pt>
                <c:pt idx="441">
                  <c:v>0.60589812332439674</c:v>
                </c:pt>
                <c:pt idx="442">
                  <c:v>0.60500446827524579</c:v>
                </c:pt>
                <c:pt idx="443">
                  <c:v>0.60411081322609472</c:v>
                </c:pt>
                <c:pt idx="444">
                  <c:v>0.60321715817694366</c:v>
                </c:pt>
                <c:pt idx="445">
                  <c:v>0.6023235031277927</c:v>
                </c:pt>
                <c:pt idx="446">
                  <c:v>0.60142984807864164</c:v>
                </c:pt>
                <c:pt idx="447">
                  <c:v>0.60053619302949057</c:v>
                </c:pt>
                <c:pt idx="448">
                  <c:v>0.59964253798033962</c:v>
                </c:pt>
                <c:pt idx="449">
                  <c:v>0.59874888293118855</c:v>
                </c:pt>
                <c:pt idx="450">
                  <c:v>0.59785522788203749</c:v>
                </c:pt>
                <c:pt idx="451">
                  <c:v>0.59696157283288653</c:v>
                </c:pt>
                <c:pt idx="452">
                  <c:v>0.59606791778373547</c:v>
                </c:pt>
                <c:pt idx="453">
                  <c:v>0.5951742627345844</c:v>
                </c:pt>
                <c:pt idx="454">
                  <c:v>0.59428060768543345</c:v>
                </c:pt>
                <c:pt idx="455">
                  <c:v>0.59338695263628238</c:v>
                </c:pt>
                <c:pt idx="456">
                  <c:v>0.59249329758713132</c:v>
                </c:pt>
                <c:pt idx="457">
                  <c:v>0.59159964253798036</c:v>
                </c:pt>
                <c:pt idx="458">
                  <c:v>0.5907059874888293</c:v>
                </c:pt>
                <c:pt idx="459">
                  <c:v>0.58981233243967823</c:v>
                </c:pt>
                <c:pt idx="460">
                  <c:v>0.58891867739052728</c:v>
                </c:pt>
                <c:pt idx="461">
                  <c:v>0.58802502234137621</c:v>
                </c:pt>
                <c:pt idx="462">
                  <c:v>0.58713136729222515</c:v>
                </c:pt>
                <c:pt idx="463">
                  <c:v>0.58623771224307419</c:v>
                </c:pt>
                <c:pt idx="464">
                  <c:v>0.58534405719392313</c:v>
                </c:pt>
                <c:pt idx="465">
                  <c:v>0.58445040214477206</c:v>
                </c:pt>
                <c:pt idx="466">
                  <c:v>0.58355674709562111</c:v>
                </c:pt>
                <c:pt idx="467">
                  <c:v>0.58266309204647004</c:v>
                </c:pt>
                <c:pt idx="468">
                  <c:v>0.58176943699731898</c:v>
                </c:pt>
                <c:pt idx="469">
                  <c:v>0.58087578194816802</c:v>
                </c:pt>
                <c:pt idx="470">
                  <c:v>0.57998212689901696</c:v>
                </c:pt>
                <c:pt idx="471">
                  <c:v>0.57908847184986589</c:v>
                </c:pt>
                <c:pt idx="472">
                  <c:v>0.57819481680071494</c:v>
                </c:pt>
                <c:pt idx="473">
                  <c:v>0.57730116175156387</c:v>
                </c:pt>
                <c:pt idx="474">
                  <c:v>0.57640750670241281</c:v>
                </c:pt>
                <c:pt idx="475">
                  <c:v>0.57551385165326185</c:v>
                </c:pt>
                <c:pt idx="476">
                  <c:v>0.57462019660411079</c:v>
                </c:pt>
                <c:pt idx="477">
                  <c:v>0.57372654155495972</c:v>
                </c:pt>
                <c:pt idx="478">
                  <c:v>0.57283288650580877</c:v>
                </c:pt>
                <c:pt idx="479">
                  <c:v>0.5719392314566577</c:v>
                </c:pt>
                <c:pt idx="480">
                  <c:v>0.57104557640750664</c:v>
                </c:pt>
                <c:pt idx="481">
                  <c:v>0.57015192135835568</c:v>
                </c:pt>
                <c:pt idx="482">
                  <c:v>0.56925826630920473</c:v>
                </c:pt>
                <c:pt idx="483">
                  <c:v>0.56836461126005355</c:v>
                </c:pt>
                <c:pt idx="484">
                  <c:v>0.5674709562109026</c:v>
                </c:pt>
                <c:pt idx="485">
                  <c:v>0.56657730116175165</c:v>
                </c:pt>
                <c:pt idx="486">
                  <c:v>0.56568364611260047</c:v>
                </c:pt>
                <c:pt idx="487">
                  <c:v>0.56478999106344951</c:v>
                </c:pt>
                <c:pt idx="488">
                  <c:v>0.56389633601429856</c:v>
                </c:pt>
                <c:pt idx="489">
                  <c:v>0.56300268096514738</c:v>
                </c:pt>
                <c:pt idx="490">
                  <c:v>0.56210902591599643</c:v>
                </c:pt>
                <c:pt idx="491">
                  <c:v>0.56121537086684548</c:v>
                </c:pt>
                <c:pt idx="492">
                  <c:v>0.5603217158176943</c:v>
                </c:pt>
                <c:pt idx="493">
                  <c:v>0.55942806076854334</c:v>
                </c:pt>
                <c:pt idx="494">
                  <c:v>0.55853440571939239</c:v>
                </c:pt>
                <c:pt idx="495">
                  <c:v>0.55764075067024121</c:v>
                </c:pt>
                <c:pt idx="496">
                  <c:v>0.55674709562109026</c:v>
                </c:pt>
                <c:pt idx="497">
                  <c:v>0.55585344057193931</c:v>
                </c:pt>
                <c:pt idx="498">
                  <c:v>0.55495978552278813</c:v>
                </c:pt>
                <c:pt idx="499">
                  <c:v>0.55406613047363718</c:v>
                </c:pt>
                <c:pt idx="500">
                  <c:v>0.55317247542448622</c:v>
                </c:pt>
                <c:pt idx="501">
                  <c:v>0.55227882037533504</c:v>
                </c:pt>
                <c:pt idx="502">
                  <c:v>0.55138516532618409</c:v>
                </c:pt>
                <c:pt idx="503">
                  <c:v>0.55049151027703314</c:v>
                </c:pt>
                <c:pt idx="504">
                  <c:v>0.54959785522788196</c:v>
                </c:pt>
                <c:pt idx="505">
                  <c:v>0.54870420017873101</c:v>
                </c:pt>
                <c:pt idx="506">
                  <c:v>0.54781054512958005</c:v>
                </c:pt>
                <c:pt idx="507">
                  <c:v>0.54691689008042887</c:v>
                </c:pt>
                <c:pt idx="508">
                  <c:v>0.54602323503127792</c:v>
                </c:pt>
                <c:pt idx="509">
                  <c:v>0.54512957998212697</c:v>
                </c:pt>
                <c:pt idx="510">
                  <c:v>0.54423592493297579</c:v>
                </c:pt>
                <c:pt idx="511">
                  <c:v>0.54334226988382484</c:v>
                </c:pt>
                <c:pt idx="512">
                  <c:v>0.54244861483467388</c:v>
                </c:pt>
                <c:pt idx="513">
                  <c:v>0.54155495978552282</c:v>
                </c:pt>
                <c:pt idx="514">
                  <c:v>0.54066130473637175</c:v>
                </c:pt>
                <c:pt idx="515">
                  <c:v>0.5397676496872208</c:v>
                </c:pt>
                <c:pt idx="516">
                  <c:v>0.53887399463806973</c:v>
                </c:pt>
                <c:pt idx="517">
                  <c:v>0.53798033958891867</c:v>
                </c:pt>
                <c:pt idx="518">
                  <c:v>0.53708668453976771</c:v>
                </c:pt>
                <c:pt idx="519">
                  <c:v>0.53619302949061665</c:v>
                </c:pt>
                <c:pt idx="520">
                  <c:v>0.53529937444146558</c:v>
                </c:pt>
                <c:pt idx="521">
                  <c:v>0.53440571939231463</c:v>
                </c:pt>
                <c:pt idx="522">
                  <c:v>0.53351206434316356</c:v>
                </c:pt>
                <c:pt idx="523">
                  <c:v>0.5326184092940125</c:v>
                </c:pt>
                <c:pt idx="524">
                  <c:v>0.53172475424486154</c:v>
                </c:pt>
                <c:pt idx="525">
                  <c:v>0.53083109919571048</c:v>
                </c:pt>
                <c:pt idx="526">
                  <c:v>0.52993744414655941</c:v>
                </c:pt>
                <c:pt idx="527">
                  <c:v>0.52904378909740846</c:v>
                </c:pt>
                <c:pt idx="528">
                  <c:v>0.52815013404825739</c:v>
                </c:pt>
                <c:pt idx="529">
                  <c:v>0.52725647899910633</c:v>
                </c:pt>
                <c:pt idx="530">
                  <c:v>0.52636282394995537</c:v>
                </c:pt>
                <c:pt idx="531">
                  <c:v>0.52546916890080431</c:v>
                </c:pt>
                <c:pt idx="532">
                  <c:v>0.52457551385165324</c:v>
                </c:pt>
                <c:pt idx="533">
                  <c:v>0.52368185880250229</c:v>
                </c:pt>
                <c:pt idx="534">
                  <c:v>0.52278820375335122</c:v>
                </c:pt>
                <c:pt idx="535">
                  <c:v>0.52189454870420016</c:v>
                </c:pt>
                <c:pt idx="536">
                  <c:v>0.5210008936550492</c:v>
                </c:pt>
                <c:pt idx="537">
                  <c:v>0.52010723860589814</c:v>
                </c:pt>
                <c:pt idx="538">
                  <c:v>0.51921358355674707</c:v>
                </c:pt>
                <c:pt idx="539">
                  <c:v>0.51831992850759612</c:v>
                </c:pt>
                <c:pt idx="540">
                  <c:v>0.51742627345844505</c:v>
                </c:pt>
                <c:pt idx="541">
                  <c:v>0.51653261840929399</c:v>
                </c:pt>
                <c:pt idx="542">
                  <c:v>0.51563896336014303</c:v>
                </c:pt>
                <c:pt idx="543">
                  <c:v>0.51474530831099197</c:v>
                </c:pt>
                <c:pt idx="544">
                  <c:v>0.5138516532618409</c:v>
                </c:pt>
                <c:pt idx="545">
                  <c:v>0.51295799821268995</c:v>
                </c:pt>
                <c:pt idx="546">
                  <c:v>0.51206434316353888</c:v>
                </c:pt>
                <c:pt idx="547">
                  <c:v>0.51117068811438782</c:v>
                </c:pt>
                <c:pt idx="548">
                  <c:v>0.51027703306523686</c:v>
                </c:pt>
                <c:pt idx="549">
                  <c:v>0.5093833780160858</c:v>
                </c:pt>
                <c:pt idx="550">
                  <c:v>0.50848972296693473</c:v>
                </c:pt>
                <c:pt idx="551">
                  <c:v>0.50759606791778378</c:v>
                </c:pt>
                <c:pt idx="552">
                  <c:v>0.50670241286863271</c:v>
                </c:pt>
                <c:pt idx="553">
                  <c:v>0.50580875781948165</c:v>
                </c:pt>
                <c:pt idx="554">
                  <c:v>0.50491510277033069</c:v>
                </c:pt>
                <c:pt idx="555">
                  <c:v>0.50402144772117963</c:v>
                </c:pt>
                <c:pt idx="556">
                  <c:v>0.50312779267202856</c:v>
                </c:pt>
                <c:pt idx="557">
                  <c:v>0.50223413762287761</c:v>
                </c:pt>
                <c:pt idx="558">
                  <c:v>0.50134048257372654</c:v>
                </c:pt>
                <c:pt idx="559">
                  <c:v>0.50044682752457548</c:v>
                </c:pt>
                <c:pt idx="560">
                  <c:v>0.49955317247542452</c:v>
                </c:pt>
                <c:pt idx="561">
                  <c:v>0.49865951742627346</c:v>
                </c:pt>
                <c:pt idx="562">
                  <c:v>0.49776586237712239</c:v>
                </c:pt>
                <c:pt idx="563">
                  <c:v>0.49687220732797144</c:v>
                </c:pt>
                <c:pt idx="564">
                  <c:v>0.49597855227882037</c:v>
                </c:pt>
                <c:pt idx="565">
                  <c:v>0.49508489722966931</c:v>
                </c:pt>
                <c:pt idx="566">
                  <c:v>0.49419124218051835</c:v>
                </c:pt>
                <c:pt idx="567">
                  <c:v>0.49329758713136729</c:v>
                </c:pt>
                <c:pt idx="568">
                  <c:v>0.49240393208221622</c:v>
                </c:pt>
                <c:pt idx="569">
                  <c:v>0.49151027703306527</c:v>
                </c:pt>
                <c:pt idx="570">
                  <c:v>0.4906166219839142</c:v>
                </c:pt>
                <c:pt idx="571">
                  <c:v>0.48972296693476314</c:v>
                </c:pt>
                <c:pt idx="572">
                  <c:v>0.48882931188561218</c:v>
                </c:pt>
                <c:pt idx="573">
                  <c:v>0.48793565683646112</c:v>
                </c:pt>
                <c:pt idx="574">
                  <c:v>0.48704200178731005</c:v>
                </c:pt>
                <c:pt idx="575">
                  <c:v>0.4861483467381591</c:v>
                </c:pt>
                <c:pt idx="576">
                  <c:v>0.48525469168900803</c:v>
                </c:pt>
                <c:pt idx="577">
                  <c:v>0.48436103663985697</c:v>
                </c:pt>
                <c:pt idx="578">
                  <c:v>0.48346738159070601</c:v>
                </c:pt>
                <c:pt idx="579">
                  <c:v>0.48257372654155495</c:v>
                </c:pt>
                <c:pt idx="580">
                  <c:v>0.48168007149240388</c:v>
                </c:pt>
                <c:pt idx="581">
                  <c:v>0.48078641644325293</c:v>
                </c:pt>
                <c:pt idx="582">
                  <c:v>0.47989276139410186</c:v>
                </c:pt>
                <c:pt idx="583">
                  <c:v>0.4789991063449508</c:v>
                </c:pt>
                <c:pt idx="584">
                  <c:v>0.47810545129579984</c:v>
                </c:pt>
                <c:pt idx="585">
                  <c:v>0.47721179624664878</c:v>
                </c:pt>
                <c:pt idx="586">
                  <c:v>0.47631814119749771</c:v>
                </c:pt>
                <c:pt idx="587">
                  <c:v>0.47542448614834676</c:v>
                </c:pt>
                <c:pt idx="588">
                  <c:v>0.47453083109919569</c:v>
                </c:pt>
                <c:pt idx="589">
                  <c:v>0.47363717605004463</c:v>
                </c:pt>
                <c:pt idx="590">
                  <c:v>0.47274352100089367</c:v>
                </c:pt>
                <c:pt idx="591">
                  <c:v>0.47184986595174261</c:v>
                </c:pt>
                <c:pt idx="592">
                  <c:v>0.47095621090259165</c:v>
                </c:pt>
                <c:pt idx="593">
                  <c:v>0.47006255585344059</c:v>
                </c:pt>
                <c:pt idx="594">
                  <c:v>0.46916890080428952</c:v>
                </c:pt>
                <c:pt idx="595">
                  <c:v>0.46827524575513857</c:v>
                </c:pt>
                <c:pt idx="596">
                  <c:v>0.4673815907059875</c:v>
                </c:pt>
                <c:pt idx="597">
                  <c:v>0.46648793565683644</c:v>
                </c:pt>
                <c:pt idx="598">
                  <c:v>0.46559428060768548</c:v>
                </c:pt>
                <c:pt idx="599">
                  <c:v>0.46470062555853442</c:v>
                </c:pt>
                <c:pt idx="600">
                  <c:v>0.46380697050938335</c:v>
                </c:pt>
                <c:pt idx="601">
                  <c:v>0.4629133154602324</c:v>
                </c:pt>
                <c:pt idx="602">
                  <c:v>0.46201966041108133</c:v>
                </c:pt>
                <c:pt idx="603">
                  <c:v>0.46112600536193027</c:v>
                </c:pt>
                <c:pt idx="604">
                  <c:v>0.46023235031277931</c:v>
                </c:pt>
                <c:pt idx="605">
                  <c:v>0.45933869526362825</c:v>
                </c:pt>
                <c:pt idx="606">
                  <c:v>0.45844504021447718</c:v>
                </c:pt>
                <c:pt idx="607">
                  <c:v>0.45755138516532623</c:v>
                </c:pt>
                <c:pt idx="608">
                  <c:v>0.45665773011617516</c:v>
                </c:pt>
                <c:pt idx="609">
                  <c:v>0.4557640750670241</c:v>
                </c:pt>
                <c:pt idx="610">
                  <c:v>0.45487042001787314</c:v>
                </c:pt>
                <c:pt idx="611">
                  <c:v>0.45397676496872208</c:v>
                </c:pt>
                <c:pt idx="612">
                  <c:v>0.45308310991957101</c:v>
                </c:pt>
                <c:pt idx="613">
                  <c:v>0.45218945487042006</c:v>
                </c:pt>
                <c:pt idx="614">
                  <c:v>0.45129579982126899</c:v>
                </c:pt>
                <c:pt idx="615">
                  <c:v>0.45040214477211793</c:v>
                </c:pt>
                <c:pt idx="616">
                  <c:v>0.44950848972296698</c:v>
                </c:pt>
                <c:pt idx="617">
                  <c:v>0.44861483467381591</c:v>
                </c:pt>
                <c:pt idx="618">
                  <c:v>0.44772117962466484</c:v>
                </c:pt>
                <c:pt idx="619">
                  <c:v>0.44682752457551389</c:v>
                </c:pt>
                <c:pt idx="620">
                  <c:v>0.44593386952636282</c:v>
                </c:pt>
                <c:pt idx="621">
                  <c:v>0.44504021447721176</c:v>
                </c:pt>
                <c:pt idx="622">
                  <c:v>0.44414655942806081</c:v>
                </c:pt>
                <c:pt idx="623">
                  <c:v>0.44325290437890974</c:v>
                </c:pt>
                <c:pt idx="624">
                  <c:v>0.44235924932975867</c:v>
                </c:pt>
                <c:pt idx="625">
                  <c:v>0.44146559428060772</c:v>
                </c:pt>
                <c:pt idx="626">
                  <c:v>0.44057193923145666</c:v>
                </c:pt>
                <c:pt idx="627">
                  <c:v>0.43967828418230559</c:v>
                </c:pt>
                <c:pt idx="628">
                  <c:v>0.43878462913315464</c:v>
                </c:pt>
                <c:pt idx="629">
                  <c:v>0.43789097408400357</c:v>
                </c:pt>
                <c:pt idx="630">
                  <c:v>0.4369973190348525</c:v>
                </c:pt>
                <c:pt idx="631">
                  <c:v>0.43610366398570155</c:v>
                </c:pt>
                <c:pt idx="632">
                  <c:v>0.43521000893655049</c:v>
                </c:pt>
                <c:pt idx="633">
                  <c:v>0.43431635388739942</c:v>
                </c:pt>
                <c:pt idx="634">
                  <c:v>0.43342269883824847</c:v>
                </c:pt>
                <c:pt idx="635">
                  <c:v>0.4325290437890974</c:v>
                </c:pt>
                <c:pt idx="636">
                  <c:v>0.43163538873994634</c:v>
                </c:pt>
                <c:pt idx="637">
                  <c:v>0.43074173369079538</c:v>
                </c:pt>
                <c:pt idx="638">
                  <c:v>0.42984807864164432</c:v>
                </c:pt>
                <c:pt idx="639">
                  <c:v>0.42895442359249325</c:v>
                </c:pt>
                <c:pt idx="640">
                  <c:v>0.4280607685433423</c:v>
                </c:pt>
                <c:pt idx="641">
                  <c:v>0.42716711349419123</c:v>
                </c:pt>
                <c:pt idx="642">
                  <c:v>0.42627345844504017</c:v>
                </c:pt>
                <c:pt idx="643">
                  <c:v>0.42537980339588921</c:v>
                </c:pt>
                <c:pt idx="644">
                  <c:v>0.42448614834673815</c:v>
                </c:pt>
                <c:pt idx="645">
                  <c:v>0.42359249329758708</c:v>
                </c:pt>
                <c:pt idx="646">
                  <c:v>0.42269883824843613</c:v>
                </c:pt>
                <c:pt idx="647">
                  <c:v>0.42180518319928506</c:v>
                </c:pt>
                <c:pt idx="648">
                  <c:v>0.420911528150134</c:v>
                </c:pt>
                <c:pt idx="649">
                  <c:v>0.42001787310098304</c:v>
                </c:pt>
                <c:pt idx="650">
                  <c:v>0.41912421805183198</c:v>
                </c:pt>
                <c:pt idx="651">
                  <c:v>0.41823056300268091</c:v>
                </c:pt>
                <c:pt idx="652">
                  <c:v>0.41733690795352996</c:v>
                </c:pt>
                <c:pt idx="653">
                  <c:v>0.41644325290437889</c:v>
                </c:pt>
                <c:pt idx="654">
                  <c:v>0.41554959785522794</c:v>
                </c:pt>
                <c:pt idx="655">
                  <c:v>0.41465594280607687</c:v>
                </c:pt>
                <c:pt idx="656">
                  <c:v>0.41376228775692581</c:v>
                </c:pt>
                <c:pt idx="657">
                  <c:v>0.41286863270777485</c:v>
                </c:pt>
                <c:pt idx="658">
                  <c:v>0.41197497765862379</c:v>
                </c:pt>
                <c:pt idx="659">
                  <c:v>0.41108132260947272</c:v>
                </c:pt>
                <c:pt idx="660">
                  <c:v>0.41018766756032177</c:v>
                </c:pt>
                <c:pt idx="661">
                  <c:v>0.4092940125111707</c:v>
                </c:pt>
                <c:pt idx="662">
                  <c:v>0.40840035746201964</c:v>
                </c:pt>
                <c:pt idx="663">
                  <c:v>0.40750670241286868</c:v>
                </c:pt>
                <c:pt idx="664">
                  <c:v>0.40661304736371762</c:v>
                </c:pt>
                <c:pt idx="665">
                  <c:v>0.40571939231456655</c:v>
                </c:pt>
                <c:pt idx="666">
                  <c:v>0.4048257372654156</c:v>
                </c:pt>
                <c:pt idx="667">
                  <c:v>0.40393208221626453</c:v>
                </c:pt>
                <c:pt idx="668">
                  <c:v>0.40303842716711347</c:v>
                </c:pt>
                <c:pt idx="669">
                  <c:v>0.40214477211796251</c:v>
                </c:pt>
                <c:pt idx="670">
                  <c:v>0.40125111706881145</c:v>
                </c:pt>
                <c:pt idx="671">
                  <c:v>0.40035746201966038</c:v>
                </c:pt>
                <c:pt idx="672">
                  <c:v>0.39946380697050943</c:v>
                </c:pt>
                <c:pt idx="673">
                  <c:v>0.39857015192135836</c:v>
                </c:pt>
                <c:pt idx="674">
                  <c:v>0.3976764968722073</c:v>
                </c:pt>
                <c:pt idx="675">
                  <c:v>0.39678284182305634</c:v>
                </c:pt>
                <c:pt idx="676">
                  <c:v>0.39588918677390528</c:v>
                </c:pt>
                <c:pt idx="677">
                  <c:v>0.39499553172475421</c:v>
                </c:pt>
                <c:pt idx="678">
                  <c:v>0.39410187667560326</c:v>
                </c:pt>
                <c:pt idx="679">
                  <c:v>0.39320822162645219</c:v>
                </c:pt>
                <c:pt idx="680">
                  <c:v>0.39231456657730113</c:v>
                </c:pt>
                <c:pt idx="681">
                  <c:v>0.39142091152815017</c:v>
                </c:pt>
                <c:pt idx="682">
                  <c:v>0.39052725647899911</c:v>
                </c:pt>
                <c:pt idx="683">
                  <c:v>0.38963360142984804</c:v>
                </c:pt>
                <c:pt idx="684">
                  <c:v>0.38873994638069709</c:v>
                </c:pt>
                <c:pt idx="685">
                  <c:v>0.38784629133154602</c:v>
                </c:pt>
                <c:pt idx="686">
                  <c:v>0.38695263628239496</c:v>
                </c:pt>
                <c:pt idx="687">
                  <c:v>0.386058981233244</c:v>
                </c:pt>
                <c:pt idx="688">
                  <c:v>0.38516532618409294</c:v>
                </c:pt>
                <c:pt idx="689">
                  <c:v>0.38427167113494187</c:v>
                </c:pt>
                <c:pt idx="690">
                  <c:v>0.38337801608579092</c:v>
                </c:pt>
                <c:pt idx="691">
                  <c:v>0.38248436103663985</c:v>
                </c:pt>
                <c:pt idx="692">
                  <c:v>0.38159070598748879</c:v>
                </c:pt>
                <c:pt idx="693">
                  <c:v>0.38069705093833783</c:v>
                </c:pt>
                <c:pt idx="694">
                  <c:v>0.37980339588918677</c:v>
                </c:pt>
                <c:pt idx="695">
                  <c:v>0.3789097408400357</c:v>
                </c:pt>
                <c:pt idx="696">
                  <c:v>0.37801608579088475</c:v>
                </c:pt>
                <c:pt idx="697">
                  <c:v>0.37712243074173368</c:v>
                </c:pt>
                <c:pt idx="698">
                  <c:v>0.37622877569258262</c:v>
                </c:pt>
                <c:pt idx="699">
                  <c:v>0.37533512064343166</c:v>
                </c:pt>
                <c:pt idx="700">
                  <c:v>0.3744414655942806</c:v>
                </c:pt>
                <c:pt idx="701">
                  <c:v>0.37354781054512953</c:v>
                </c:pt>
                <c:pt idx="702">
                  <c:v>0.37265415549597858</c:v>
                </c:pt>
                <c:pt idx="703">
                  <c:v>0.37176050044682751</c:v>
                </c:pt>
                <c:pt idx="704">
                  <c:v>0.37086684539767645</c:v>
                </c:pt>
                <c:pt idx="705">
                  <c:v>0.36997319034852549</c:v>
                </c:pt>
                <c:pt idx="706">
                  <c:v>0.36907953529937443</c:v>
                </c:pt>
                <c:pt idx="707">
                  <c:v>0.36818588025022336</c:v>
                </c:pt>
                <c:pt idx="708">
                  <c:v>0.36729222520107241</c:v>
                </c:pt>
                <c:pt idx="709">
                  <c:v>0.36639857015192134</c:v>
                </c:pt>
                <c:pt idx="710">
                  <c:v>0.36550491510277028</c:v>
                </c:pt>
                <c:pt idx="711">
                  <c:v>0.36461126005361932</c:v>
                </c:pt>
                <c:pt idx="712">
                  <c:v>0.36371760500446826</c:v>
                </c:pt>
                <c:pt idx="713">
                  <c:v>0.36282394995531719</c:v>
                </c:pt>
                <c:pt idx="714">
                  <c:v>0.36193029490616624</c:v>
                </c:pt>
                <c:pt idx="715">
                  <c:v>0.36103663985701517</c:v>
                </c:pt>
                <c:pt idx="716">
                  <c:v>0.36014298480786422</c:v>
                </c:pt>
                <c:pt idx="717">
                  <c:v>0.35924932975871315</c:v>
                </c:pt>
                <c:pt idx="718">
                  <c:v>0.35835567470956209</c:v>
                </c:pt>
                <c:pt idx="719">
                  <c:v>0.35746201966041113</c:v>
                </c:pt>
                <c:pt idx="720">
                  <c:v>0.35656836461126007</c:v>
                </c:pt>
                <c:pt idx="721">
                  <c:v>0.355674709562109</c:v>
                </c:pt>
                <c:pt idx="722">
                  <c:v>0.35478105451295805</c:v>
                </c:pt>
                <c:pt idx="723">
                  <c:v>0.35388739946380698</c:v>
                </c:pt>
                <c:pt idx="724">
                  <c:v>0.35299374441465592</c:v>
                </c:pt>
                <c:pt idx="725">
                  <c:v>0.35210008936550496</c:v>
                </c:pt>
                <c:pt idx="726">
                  <c:v>0.3512064343163539</c:v>
                </c:pt>
                <c:pt idx="727">
                  <c:v>0.35031277926720283</c:v>
                </c:pt>
                <c:pt idx="728">
                  <c:v>0.34941912421805188</c:v>
                </c:pt>
                <c:pt idx="729">
                  <c:v>0.34852546916890081</c:v>
                </c:pt>
                <c:pt idx="730">
                  <c:v>0.34763181411974975</c:v>
                </c:pt>
                <c:pt idx="731">
                  <c:v>0.34673815907059879</c:v>
                </c:pt>
                <c:pt idx="732">
                  <c:v>0.34584450402144773</c:v>
                </c:pt>
                <c:pt idx="733">
                  <c:v>0.34495084897229666</c:v>
                </c:pt>
                <c:pt idx="734">
                  <c:v>0.34405719392314571</c:v>
                </c:pt>
                <c:pt idx="735">
                  <c:v>0.34316353887399464</c:v>
                </c:pt>
                <c:pt idx="736">
                  <c:v>0.34226988382484358</c:v>
                </c:pt>
                <c:pt idx="737">
                  <c:v>0.34137622877569263</c:v>
                </c:pt>
                <c:pt idx="738">
                  <c:v>0.34048257372654156</c:v>
                </c:pt>
                <c:pt idx="739">
                  <c:v>0.33958891867739049</c:v>
                </c:pt>
                <c:pt idx="740">
                  <c:v>0.33869526362823954</c:v>
                </c:pt>
                <c:pt idx="741">
                  <c:v>0.33780160857908847</c:v>
                </c:pt>
                <c:pt idx="742">
                  <c:v>0.33690795352993741</c:v>
                </c:pt>
                <c:pt idx="743">
                  <c:v>0.33601429848078646</c:v>
                </c:pt>
                <c:pt idx="744">
                  <c:v>0.33512064343163539</c:v>
                </c:pt>
                <c:pt idx="745">
                  <c:v>0.33422698838248432</c:v>
                </c:pt>
                <c:pt idx="746">
                  <c:v>0.33333333333333337</c:v>
                </c:pt>
                <c:pt idx="747">
                  <c:v>0.33243967828418231</c:v>
                </c:pt>
                <c:pt idx="748">
                  <c:v>0.33154602323503124</c:v>
                </c:pt>
                <c:pt idx="749">
                  <c:v>0.33065236818588029</c:v>
                </c:pt>
                <c:pt idx="750">
                  <c:v>0.32975871313672922</c:v>
                </c:pt>
                <c:pt idx="751">
                  <c:v>0.32886505808757815</c:v>
                </c:pt>
                <c:pt idx="752">
                  <c:v>0.3279714030384272</c:v>
                </c:pt>
                <c:pt idx="753">
                  <c:v>0.32707774798927614</c:v>
                </c:pt>
                <c:pt idx="754">
                  <c:v>0.32618409294012507</c:v>
                </c:pt>
                <c:pt idx="755">
                  <c:v>0.32529043789097412</c:v>
                </c:pt>
                <c:pt idx="756">
                  <c:v>0.32439678284182305</c:v>
                </c:pt>
                <c:pt idx="757">
                  <c:v>0.32350312779267199</c:v>
                </c:pt>
                <c:pt idx="758">
                  <c:v>0.32260947274352103</c:v>
                </c:pt>
                <c:pt idx="759">
                  <c:v>0.32171581769436997</c:v>
                </c:pt>
                <c:pt idx="760">
                  <c:v>0.3208221626452189</c:v>
                </c:pt>
                <c:pt idx="761">
                  <c:v>0.31992850759606795</c:v>
                </c:pt>
                <c:pt idx="762">
                  <c:v>0.31903485254691688</c:v>
                </c:pt>
                <c:pt idx="763">
                  <c:v>0.31814119749776582</c:v>
                </c:pt>
                <c:pt idx="764">
                  <c:v>0.31724754244861486</c:v>
                </c:pt>
                <c:pt idx="765">
                  <c:v>0.3163538873994638</c:v>
                </c:pt>
                <c:pt idx="766">
                  <c:v>0.31546023235031273</c:v>
                </c:pt>
                <c:pt idx="767">
                  <c:v>0.31456657730116178</c:v>
                </c:pt>
                <c:pt idx="768">
                  <c:v>0.31367292225201071</c:v>
                </c:pt>
                <c:pt idx="769">
                  <c:v>0.31277926720285965</c:v>
                </c:pt>
                <c:pt idx="770">
                  <c:v>0.31188561215370869</c:v>
                </c:pt>
                <c:pt idx="771">
                  <c:v>0.31099195710455763</c:v>
                </c:pt>
                <c:pt idx="772">
                  <c:v>0.31009830205540656</c:v>
                </c:pt>
                <c:pt idx="773">
                  <c:v>0.30920464700625561</c:v>
                </c:pt>
                <c:pt idx="774">
                  <c:v>0.30831099195710454</c:v>
                </c:pt>
                <c:pt idx="775">
                  <c:v>0.30741733690795348</c:v>
                </c:pt>
                <c:pt idx="776">
                  <c:v>0.30652368185880252</c:v>
                </c:pt>
                <c:pt idx="777">
                  <c:v>0.30563002680965146</c:v>
                </c:pt>
                <c:pt idx="778">
                  <c:v>0.3047363717605005</c:v>
                </c:pt>
                <c:pt idx="779">
                  <c:v>0.30384271671134944</c:v>
                </c:pt>
                <c:pt idx="780">
                  <c:v>0.30294906166219837</c:v>
                </c:pt>
                <c:pt idx="781">
                  <c:v>0.30205540661304742</c:v>
                </c:pt>
                <c:pt idx="782">
                  <c:v>0.30116175156389635</c:v>
                </c:pt>
                <c:pt idx="783">
                  <c:v>0.30026809651474529</c:v>
                </c:pt>
                <c:pt idx="784">
                  <c:v>0.29937444146559433</c:v>
                </c:pt>
                <c:pt idx="785">
                  <c:v>0.29848078641644327</c:v>
                </c:pt>
                <c:pt idx="786">
                  <c:v>0.2975871313672922</c:v>
                </c:pt>
                <c:pt idx="787">
                  <c:v>0.29669347631814125</c:v>
                </c:pt>
                <c:pt idx="788">
                  <c:v>0.29579982126899018</c:v>
                </c:pt>
                <c:pt idx="789">
                  <c:v>0.29490616621983912</c:v>
                </c:pt>
                <c:pt idx="790">
                  <c:v>0.29401251117068816</c:v>
                </c:pt>
                <c:pt idx="791">
                  <c:v>0.2931188561215371</c:v>
                </c:pt>
                <c:pt idx="792">
                  <c:v>0.29222520107238603</c:v>
                </c:pt>
                <c:pt idx="793">
                  <c:v>0.29133154602323508</c:v>
                </c:pt>
                <c:pt idx="794">
                  <c:v>0.29043789097408401</c:v>
                </c:pt>
                <c:pt idx="795">
                  <c:v>0.28954423592493295</c:v>
                </c:pt>
                <c:pt idx="796">
                  <c:v>0.28865058087578199</c:v>
                </c:pt>
                <c:pt idx="797">
                  <c:v>0.28775692582663093</c:v>
                </c:pt>
                <c:pt idx="798">
                  <c:v>0.28686327077747986</c:v>
                </c:pt>
                <c:pt idx="799">
                  <c:v>0.28596961572832891</c:v>
                </c:pt>
                <c:pt idx="800">
                  <c:v>0.28507596067917784</c:v>
                </c:pt>
                <c:pt idx="801">
                  <c:v>0.28418230563002678</c:v>
                </c:pt>
                <c:pt idx="802">
                  <c:v>0.28328865058087582</c:v>
                </c:pt>
                <c:pt idx="803">
                  <c:v>0.28239499553172476</c:v>
                </c:pt>
                <c:pt idx="804">
                  <c:v>0.28150134048257369</c:v>
                </c:pt>
                <c:pt idx="805">
                  <c:v>0.28060768543342274</c:v>
                </c:pt>
                <c:pt idx="806">
                  <c:v>0.27971403038427167</c:v>
                </c:pt>
                <c:pt idx="807">
                  <c:v>0.27882037533512061</c:v>
                </c:pt>
                <c:pt idx="808">
                  <c:v>0.27792672028596965</c:v>
                </c:pt>
                <c:pt idx="809">
                  <c:v>0.27703306523681859</c:v>
                </c:pt>
                <c:pt idx="810">
                  <c:v>0.27613941018766752</c:v>
                </c:pt>
                <c:pt idx="811">
                  <c:v>0.27524575513851657</c:v>
                </c:pt>
                <c:pt idx="812">
                  <c:v>0.2743521000893655</c:v>
                </c:pt>
                <c:pt idx="813">
                  <c:v>0.27345844504021444</c:v>
                </c:pt>
                <c:pt idx="814">
                  <c:v>0.27256478999106348</c:v>
                </c:pt>
                <c:pt idx="815">
                  <c:v>0.27167113494191242</c:v>
                </c:pt>
                <c:pt idx="816">
                  <c:v>0.27077747989276135</c:v>
                </c:pt>
                <c:pt idx="817">
                  <c:v>0.2698838248436104</c:v>
                </c:pt>
                <c:pt idx="818">
                  <c:v>0.26899016979445933</c:v>
                </c:pt>
                <c:pt idx="819">
                  <c:v>0.26809651474530827</c:v>
                </c:pt>
                <c:pt idx="820">
                  <c:v>0.26720285969615731</c:v>
                </c:pt>
                <c:pt idx="821">
                  <c:v>0.26630920464700625</c:v>
                </c:pt>
                <c:pt idx="822">
                  <c:v>0.26541554959785518</c:v>
                </c:pt>
                <c:pt idx="823">
                  <c:v>0.26452189454870423</c:v>
                </c:pt>
                <c:pt idx="824">
                  <c:v>0.26362823949955316</c:v>
                </c:pt>
                <c:pt idx="825">
                  <c:v>0.2627345844504021</c:v>
                </c:pt>
                <c:pt idx="826">
                  <c:v>0.26184092940125114</c:v>
                </c:pt>
                <c:pt idx="827">
                  <c:v>0.26094727435210008</c:v>
                </c:pt>
                <c:pt idx="828">
                  <c:v>0.26005361930294901</c:v>
                </c:pt>
                <c:pt idx="829">
                  <c:v>0.25915996425379806</c:v>
                </c:pt>
                <c:pt idx="830">
                  <c:v>0.25826630920464699</c:v>
                </c:pt>
                <c:pt idx="831">
                  <c:v>0.25737265415549593</c:v>
                </c:pt>
                <c:pt idx="832">
                  <c:v>0.25647899910634497</c:v>
                </c:pt>
                <c:pt idx="833">
                  <c:v>0.25558534405719391</c:v>
                </c:pt>
                <c:pt idx="834">
                  <c:v>0.25469168900804284</c:v>
                </c:pt>
                <c:pt idx="835">
                  <c:v>0.25379803395889189</c:v>
                </c:pt>
                <c:pt idx="836">
                  <c:v>0.25290437890974082</c:v>
                </c:pt>
                <c:pt idx="837">
                  <c:v>0.25201072386058976</c:v>
                </c:pt>
                <c:pt idx="838">
                  <c:v>0.2511170688114388</c:v>
                </c:pt>
                <c:pt idx="839">
                  <c:v>0.25022341376228774</c:v>
                </c:pt>
                <c:pt idx="840">
                  <c:v>0.24932975871313678</c:v>
                </c:pt>
                <c:pt idx="841">
                  <c:v>0.24843610366398572</c:v>
                </c:pt>
                <c:pt idx="842">
                  <c:v>0.24754244861483465</c:v>
                </c:pt>
                <c:pt idx="843">
                  <c:v>0.2466487935656837</c:v>
                </c:pt>
                <c:pt idx="844">
                  <c:v>0.24575513851653263</c:v>
                </c:pt>
                <c:pt idx="845">
                  <c:v>0.24486148346738157</c:v>
                </c:pt>
                <c:pt idx="846">
                  <c:v>0.24396782841823061</c:v>
                </c:pt>
                <c:pt idx="847">
                  <c:v>0.24307417336907955</c:v>
                </c:pt>
                <c:pt idx="848">
                  <c:v>0.24218051831992848</c:v>
                </c:pt>
                <c:pt idx="849">
                  <c:v>0.24128686327077753</c:v>
                </c:pt>
                <c:pt idx="850">
                  <c:v>0.24039320822162646</c:v>
                </c:pt>
                <c:pt idx="851">
                  <c:v>0.2394995531724754</c:v>
                </c:pt>
                <c:pt idx="852">
                  <c:v>0.23860589812332444</c:v>
                </c:pt>
                <c:pt idx="853">
                  <c:v>0.23771224307417338</c:v>
                </c:pt>
                <c:pt idx="854">
                  <c:v>0.23681858802502231</c:v>
                </c:pt>
                <c:pt idx="855">
                  <c:v>0.23592493297587136</c:v>
                </c:pt>
                <c:pt idx="856">
                  <c:v>0.23503127792672029</c:v>
                </c:pt>
                <c:pt idx="857">
                  <c:v>0.23413762287756923</c:v>
                </c:pt>
                <c:pt idx="858">
                  <c:v>0.23324396782841827</c:v>
                </c:pt>
                <c:pt idx="859">
                  <c:v>0.23235031277926721</c:v>
                </c:pt>
                <c:pt idx="860">
                  <c:v>0.23145665773011614</c:v>
                </c:pt>
                <c:pt idx="861">
                  <c:v>0.23056300268096519</c:v>
                </c:pt>
                <c:pt idx="862">
                  <c:v>0.22966934763181412</c:v>
                </c:pt>
                <c:pt idx="863">
                  <c:v>0.22877569258266306</c:v>
                </c:pt>
                <c:pt idx="864">
                  <c:v>0.22788203753351211</c:v>
                </c:pt>
                <c:pt idx="865">
                  <c:v>0.22698838248436104</c:v>
                </c:pt>
                <c:pt idx="866">
                  <c:v>0.22609472743520997</c:v>
                </c:pt>
                <c:pt idx="867">
                  <c:v>0.22520107238605902</c:v>
                </c:pt>
                <c:pt idx="868">
                  <c:v>0.22430741733690795</c:v>
                </c:pt>
                <c:pt idx="869">
                  <c:v>0.22341376228775689</c:v>
                </c:pt>
                <c:pt idx="870">
                  <c:v>0.22252010723860594</c:v>
                </c:pt>
                <c:pt idx="871">
                  <c:v>0.22162645218945487</c:v>
                </c:pt>
                <c:pt idx="872">
                  <c:v>0.2207327971403038</c:v>
                </c:pt>
                <c:pt idx="873">
                  <c:v>0.21983914209115285</c:v>
                </c:pt>
                <c:pt idx="874">
                  <c:v>0.21894548704200179</c:v>
                </c:pt>
                <c:pt idx="875">
                  <c:v>0.21805183199285072</c:v>
                </c:pt>
                <c:pt idx="876">
                  <c:v>0.21715817694369977</c:v>
                </c:pt>
                <c:pt idx="877">
                  <c:v>0.2162645218945487</c:v>
                </c:pt>
                <c:pt idx="878">
                  <c:v>0.21537086684539763</c:v>
                </c:pt>
                <c:pt idx="879">
                  <c:v>0.21447721179624668</c:v>
                </c:pt>
                <c:pt idx="880">
                  <c:v>0.21358355674709562</c:v>
                </c:pt>
                <c:pt idx="881">
                  <c:v>0.21268990169794455</c:v>
                </c:pt>
                <c:pt idx="882">
                  <c:v>0.2117962466487936</c:v>
                </c:pt>
                <c:pt idx="883">
                  <c:v>0.21090259159964253</c:v>
                </c:pt>
                <c:pt idx="884">
                  <c:v>0.21000893655049147</c:v>
                </c:pt>
                <c:pt idx="885">
                  <c:v>0.20911528150134051</c:v>
                </c:pt>
                <c:pt idx="886">
                  <c:v>0.20822162645218945</c:v>
                </c:pt>
                <c:pt idx="887">
                  <c:v>0.20732797140303838</c:v>
                </c:pt>
                <c:pt idx="888">
                  <c:v>0.20643431635388743</c:v>
                </c:pt>
                <c:pt idx="889">
                  <c:v>0.20554066130473636</c:v>
                </c:pt>
                <c:pt idx="890">
                  <c:v>0.2046470062555853</c:v>
                </c:pt>
                <c:pt idx="891">
                  <c:v>0.20375335120643434</c:v>
                </c:pt>
                <c:pt idx="892">
                  <c:v>0.20285969615728328</c:v>
                </c:pt>
                <c:pt idx="893">
                  <c:v>0.20196604110813221</c:v>
                </c:pt>
                <c:pt idx="894">
                  <c:v>0.20107238605898126</c:v>
                </c:pt>
                <c:pt idx="895">
                  <c:v>0.20017873100983019</c:v>
                </c:pt>
                <c:pt idx="896">
                  <c:v>0.19928507596067913</c:v>
                </c:pt>
                <c:pt idx="897">
                  <c:v>0.19839142091152817</c:v>
                </c:pt>
                <c:pt idx="898">
                  <c:v>0.19749776586237711</c:v>
                </c:pt>
                <c:pt idx="899">
                  <c:v>0.19660411081322604</c:v>
                </c:pt>
                <c:pt idx="900">
                  <c:v>0.19571045576407509</c:v>
                </c:pt>
                <c:pt idx="901">
                  <c:v>0.19481680071492402</c:v>
                </c:pt>
                <c:pt idx="902">
                  <c:v>0.19392314566577307</c:v>
                </c:pt>
                <c:pt idx="903">
                  <c:v>0.193029490616622</c:v>
                </c:pt>
                <c:pt idx="904">
                  <c:v>0.19213583556747094</c:v>
                </c:pt>
                <c:pt idx="905">
                  <c:v>0.19124218051831998</c:v>
                </c:pt>
                <c:pt idx="906">
                  <c:v>0.19034852546916892</c:v>
                </c:pt>
                <c:pt idx="907">
                  <c:v>0.18945487042001785</c:v>
                </c:pt>
                <c:pt idx="908">
                  <c:v>0.1885612153708669</c:v>
                </c:pt>
                <c:pt idx="909">
                  <c:v>0.18766756032171583</c:v>
                </c:pt>
                <c:pt idx="910">
                  <c:v>0.18677390527256477</c:v>
                </c:pt>
                <c:pt idx="911">
                  <c:v>0.18588025022341381</c:v>
                </c:pt>
                <c:pt idx="912">
                  <c:v>0.18498659517426275</c:v>
                </c:pt>
                <c:pt idx="913">
                  <c:v>0.18409294012511168</c:v>
                </c:pt>
                <c:pt idx="914">
                  <c:v>0.18319928507596073</c:v>
                </c:pt>
                <c:pt idx="915">
                  <c:v>0.18230563002680966</c:v>
                </c:pt>
                <c:pt idx="916">
                  <c:v>0.1814119749776586</c:v>
                </c:pt>
                <c:pt idx="917">
                  <c:v>0.18051831992850764</c:v>
                </c:pt>
                <c:pt idx="918">
                  <c:v>0.17962466487935658</c:v>
                </c:pt>
                <c:pt idx="919">
                  <c:v>0.17873100983020551</c:v>
                </c:pt>
                <c:pt idx="920">
                  <c:v>0.17783735478105456</c:v>
                </c:pt>
                <c:pt idx="921">
                  <c:v>0.17694369973190349</c:v>
                </c:pt>
                <c:pt idx="922">
                  <c:v>0.17605004468275243</c:v>
                </c:pt>
                <c:pt idx="923">
                  <c:v>0.17515638963360147</c:v>
                </c:pt>
                <c:pt idx="924">
                  <c:v>0.17426273458445041</c:v>
                </c:pt>
                <c:pt idx="925">
                  <c:v>0.17336907953529934</c:v>
                </c:pt>
                <c:pt idx="926">
                  <c:v>0.17247542448614839</c:v>
                </c:pt>
                <c:pt idx="927">
                  <c:v>0.17158176943699732</c:v>
                </c:pt>
                <c:pt idx="928">
                  <c:v>0.17068811438784626</c:v>
                </c:pt>
                <c:pt idx="929">
                  <c:v>0.1697944593386953</c:v>
                </c:pt>
                <c:pt idx="930">
                  <c:v>0.16890080428954424</c:v>
                </c:pt>
                <c:pt idx="931">
                  <c:v>0.16800714924039317</c:v>
                </c:pt>
                <c:pt idx="932">
                  <c:v>0.16711349419124222</c:v>
                </c:pt>
                <c:pt idx="933">
                  <c:v>0.16621983914209115</c:v>
                </c:pt>
                <c:pt idx="934">
                  <c:v>0.16532618409294009</c:v>
                </c:pt>
                <c:pt idx="935">
                  <c:v>0.16443252904378913</c:v>
                </c:pt>
                <c:pt idx="936">
                  <c:v>0.16353887399463807</c:v>
                </c:pt>
                <c:pt idx="937">
                  <c:v>0.162645218945487</c:v>
                </c:pt>
                <c:pt idx="938">
                  <c:v>0.16175156389633605</c:v>
                </c:pt>
                <c:pt idx="939">
                  <c:v>0.16085790884718498</c:v>
                </c:pt>
                <c:pt idx="940">
                  <c:v>0.15996425379803392</c:v>
                </c:pt>
                <c:pt idx="941">
                  <c:v>0.15907059874888296</c:v>
                </c:pt>
                <c:pt idx="942">
                  <c:v>0.1581769436997319</c:v>
                </c:pt>
                <c:pt idx="943">
                  <c:v>0.15728328865058083</c:v>
                </c:pt>
                <c:pt idx="944">
                  <c:v>0.15638963360142988</c:v>
                </c:pt>
                <c:pt idx="945">
                  <c:v>0.15549597855227881</c:v>
                </c:pt>
                <c:pt idx="946">
                  <c:v>0.15460232350312775</c:v>
                </c:pt>
                <c:pt idx="947">
                  <c:v>0.15370866845397679</c:v>
                </c:pt>
                <c:pt idx="948">
                  <c:v>0.15281501340482573</c:v>
                </c:pt>
                <c:pt idx="949">
                  <c:v>0.15192135835567466</c:v>
                </c:pt>
                <c:pt idx="950">
                  <c:v>0.15102770330652371</c:v>
                </c:pt>
                <c:pt idx="951">
                  <c:v>0.15013404825737264</c:v>
                </c:pt>
                <c:pt idx="952">
                  <c:v>0.14924039320822158</c:v>
                </c:pt>
                <c:pt idx="953">
                  <c:v>0.14834673815907062</c:v>
                </c:pt>
                <c:pt idx="954">
                  <c:v>0.14745308310991956</c:v>
                </c:pt>
                <c:pt idx="955">
                  <c:v>0.14655942806076849</c:v>
                </c:pt>
                <c:pt idx="956">
                  <c:v>0.14566577301161754</c:v>
                </c:pt>
                <c:pt idx="957">
                  <c:v>0.14477211796246647</c:v>
                </c:pt>
                <c:pt idx="958">
                  <c:v>0.14387846291331541</c:v>
                </c:pt>
                <c:pt idx="959">
                  <c:v>0.14298480786416445</c:v>
                </c:pt>
                <c:pt idx="960">
                  <c:v>0.14209115281501339</c:v>
                </c:pt>
                <c:pt idx="961">
                  <c:v>0.14119749776586232</c:v>
                </c:pt>
                <c:pt idx="962">
                  <c:v>0.14030384271671137</c:v>
                </c:pt>
                <c:pt idx="963">
                  <c:v>0.1394101876675603</c:v>
                </c:pt>
                <c:pt idx="964">
                  <c:v>0.13851653261840935</c:v>
                </c:pt>
                <c:pt idx="965">
                  <c:v>0.13762287756925828</c:v>
                </c:pt>
                <c:pt idx="966">
                  <c:v>0.13672922252010722</c:v>
                </c:pt>
                <c:pt idx="967">
                  <c:v>0.13583556747095626</c:v>
                </c:pt>
                <c:pt idx="968">
                  <c:v>0.1349419124218052</c:v>
                </c:pt>
                <c:pt idx="969">
                  <c:v>0.13404825737265413</c:v>
                </c:pt>
                <c:pt idx="970">
                  <c:v>0.13315460232350318</c:v>
                </c:pt>
                <c:pt idx="971">
                  <c:v>0.13226094727435211</c:v>
                </c:pt>
                <c:pt idx="972">
                  <c:v>0.13136729222520105</c:v>
                </c:pt>
                <c:pt idx="973">
                  <c:v>0.13047363717605009</c:v>
                </c:pt>
                <c:pt idx="974">
                  <c:v>0.12957998212689903</c:v>
                </c:pt>
                <c:pt idx="975">
                  <c:v>0.12868632707774796</c:v>
                </c:pt>
                <c:pt idx="976">
                  <c:v>0.12779267202859701</c:v>
                </c:pt>
                <c:pt idx="977">
                  <c:v>0.12689901697944594</c:v>
                </c:pt>
                <c:pt idx="978">
                  <c:v>0.12600536193029488</c:v>
                </c:pt>
                <c:pt idx="979">
                  <c:v>0.12511170688114392</c:v>
                </c:pt>
                <c:pt idx="980">
                  <c:v>0.12421805183199286</c:v>
                </c:pt>
                <c:pt idx="981">
                  <c:v>0.12332439678284179</c:v>
                </c:pt>
                <c:pt idx="982">
                  <c:v>0.12243074173369084</c:v>
                </c:pt>
                <c:pt idx="983">
                  <c:v>0.12153708668453977</c:v>
                </c:pt>
                <c:pt idx="984">
                  <c:v>0.12064343163538871</c:v>
                </c:pt>
                <c:pt idx="985">
                  <c:v>0.11974977658623776</c:v>
                </c:pt>
                <c:pt idx="986">
                  <c:v>0.11885612153708669</c:v>
                </c:pt>
                <c:pt idx="987">
                  <c:v>0.11796246648793562</c:v>
                </c:pt>
                <c:pt idx="988">
                  <c:v>0.11706881143878467</c:v>
                </c:pt>
                <c:pt idx="989">
                  <c:v>0.1161751563896336</c:v>
                </c:pt>
                <c:pt idx="990">
                  <c:v>0.11528150134048254</c:v>
                </c:pt>
                <c:pt idx="991">
                  <c:v>0.11438784629133159</c:v>
                </c:pt>
                <c:pt idx="992">
                  <c:v>0.11349419124218052</c:v>
                </c:pt>
                <c:pt idx="993">
                  <c:v>0.11260053619302945</c:v>
                </c:pt>
                <c:pt idx="994">
                  <c:v>0.1117068811438785</c:v>
                </c:pt>
                <c:pt idx="995">
                  <c:v>0.11081322609472744</c:v>
                </c:pt>
                <c:pt idx="996">
                  <c:v>0.10991957104557637</c:v>
                </c:pt>
                <c:pt idx="997">
                  <c:v>0.10902591599642542</c:v>
                </c:pt>
                <c:pt idx="998">
                  <c:v>0.10813226094727435</c:v>
                </c:pt>
                <c:pt idx="999">
                  <c:v>0.10723860589812328</c:v>
                </c:pt>
                <c:pt idx="1000">
                  <c:v>0.10634495084897233</c:v>
                </c:pt>
                <c:pt idx="1001">
                  <c:v>0.10545129579982127</c:v>
                </c:pt>
                <c:pt idx="1002">
                  <c:v>0.1045576407506702</c:v>
                </c:pt>
                <c:pt idx="1003">
                  <c:v>0.10366398570151925</c:v>
                </c:pt>
                <c:pt idx="1004">
                  <c:v>0.10277033065236818</c:v>
                </c:pt>
                <c:pt idx="1005">
                  <c:v>0.10187667560321712</c:v>
                </c:pt>
                <c:pt idx="1006">
                  <c:v>0.10098302055406616</c:v>
                </c:pt>
                <c:pt idx="1007">
                  <c:v>0.1000893655049151</c:v>
                </c:pt>
                <c:pt idx="1008">
                  <c:v>9.919571045576403E-2</c:v>
                </c:pt>
                <c:pt idx="1009">
                  <c:v>9.8302055406613076E-2</c:v>
                </c:pt>
                <c:pt idx="1010">
                  <c:v>9.7408400357462011E-2</c:v>
                </c:pt>
                <c:pt idx="1011">
                  <c:v>9.6514745308310945E-2</c:v>
                </c:pt>
                <c:pt idx="1012">
                  <c:v>9.5621090259159991E-2</c:v>
                </c:pt>
                <c:pt idx="1013">
                  <c:v>9.4727435210008926E-2</c:v>
                </c:pt>
                <c:pt idx="1014">
                  <c:v>9.383378016085786E-2</c:v>
                </c:pt>
                <c:pt idx="1015">
                  <c:v>9.2940125111706906E-2</c:v>
                </c:pt>
                <c:pt idx="1016">
                  <c:v>9.2046470062555841E-2</c:v>
                </c:pt>
                <c:pt idx="1017">
                  <c:v>9.1152815013404775E-2</c:v>
                </c:pt>
                <c:pt idx="1018">
                  <c:v>9.0259159964253821E-2</c:v>
                </c:pt>
                <c:pt idx="1019">
                  <c:v>8.9365504915102756E-2</c:v>
                </c:pt>
                <c:pt idx="1020">
                  <c:v>8.8471849865951691E-2</c:v>
                </c:pt>
                <c:pt idx="1021">
                  <c:v>8.7578194816800736E-2</c:v>
                </c:pt>
                <c:pt idx="1022">
                  <c:v>8.6684539767649671E-2</c:v>
                </c:pt>
                <c:pt idx="1023">
                  <c:v>8.5790884718498606E-2</c:v>
                </c:pt>
                <c:pt idx="1024">
                  <c:v>8.4897229669347651E-2</c:v>
                </c:pt>
                <c:pt idx="1025">
                  <c:v>8.4003574620196586E-2</c:v>
                </c:pt>
                <c:pt idx="1026">
                  <c:v>8.3109919571045632E-2</c:v>
                </c:pt>
                <c:pt idx="1027">
                  <c:v>8.2216264521894566E-2</c:v>
                </c:pt>
                <c:pt idx="1028">
                  <c:v>8.1322609472743501E-2</c:v>
                </c:pt>
                <c:pt idx="1029">
                  <c:v>8.0428954423592547E-2</c:v>
                </c:pt>
                <c:pt idx="1030">
                  <c:v>7.9535299374441482E-2</c:v>
                </c:pt>
                <c:pt idx="1031">
                  <c:v>7.8641644325290416E-2</c:v>
                </c:pt>
                <c:pt idx="1032">
                  <c:v>7.7747989276139462E-2</c:v>
                </c:pt>
                <c:pt idx="1033">
                  <c:v>7.6854334226988397E-2</c:v>
                </c:pt>
                <c:pt idx="1034">
                  <c:v>7.5960679177837331E-2</c:v>
                </c:pt>
                <c:pt idx="1035">
                  <c:v>7.5067024128686377E-2</c:v>
                </c:pt>
                <c:pt idx="1036">
                  <c:v>7.4173369079535312E-2</c:v>
                </c:pt>
                <c:pt idx="1037">
                  <c:v>7.3279714030384246E-2</c:v>
                </c:pt>
                <c:pt idx="1038">
                  <c:v>7.2386058981233292E-2</c:v>
                </c:pt>
                <c:pt idx="1039">
                  <c:v>7.1492403932082227E-2</c:v>
                </c:pt>
                <c:pt idx="1040">
                  <c:v>7.0598748882931162E-2</c:v>
                </c:pt>
                <c:pt idx="1041">
                  <c:v>6.9705093833780207E-2</c:v>
                </c:pt>
                <c:pt idx="1042">
                  <c:v>6.8811438784629142E-2</c:v>
                </c:pt>
                <c:pt idx="1043">
                  <c:v>6.7917783735478077E-2</c:v>
                </c:pt>
                <c:pt idx="1044">
                  <c:v>6.7024128686327122E-2</c:v>
                </c:pt>
                <c:pt idx="1045">
                  <c:v>6.6130473637176057E-2</c:v>
                </c:pt>
                <c:pt idx="1046">
                  <c:v>6.5236818588024992E-2</c:v>
                </c:pt>
                <c:pt idx="1047">
                  <c:v>6.4343163538874037E-2</c:v>
                </c:pt>
                <c:pt idx="1048">
                  <c:v>6.3449508489722972E-2</c:v>
                </c:pt>
                <c:pt idx="1049">
                  <c:v>6.2555853440571907E-2</c:v>
                </c:pt>
                <c:pt idx="1050">
                  <c:v>6.1662198391420953E-2</c:v>
                </c:pt>
                <c:pt idx="1051">
                  <c:v>6.0768543342269887E-2</c:v>
                </c:pt>
                <c:pt idx="1052">
                  <c:v>5.9874888293118822E-2</c:v>
                </c:pt>
                <c:pt idx="1053">
                  <c:v>5.8981233243967868E-2</c:v>
                </c:pt>
                <c:pt idx="1054">
                  <c:v>5.8087578194816802E-2</c:v>
                </c:pt>
                <c:pt idx="1055">
                  <c:v>5.7193923145665737E-2</c:v>
                </c:pt>
                <c:pt idx="1056">
                  <c:v>5.6300268096514783E-2</c:v>
                </c:pt>
                <c:pt idx="1057">
                  <c:v>5.5406613047363718E-2</c:v>
                </c:pt>
                <c:pt idx="1058">
                  <c:v>5.4512957998212652E-2</c:v>
                </c:pt>
                <c:pt idx="1059">
                  <c:v>5.3619302949061698E-2</c:v>
                </c:pt>
                <c:pt idx="1060">
                  <c:v>5.2725647899910633E-2</c:v>
                </c:pt>
                <c:pt idx="1061">
                  <c:v>5.1831992850759567E-2</c:v>
                </c:pt>
                <c:pt idx="1062">
                  <c:v>5.0938337801608613E-2</c:v>
                </c:pt>
                <c:pt idx="1063">
                  <c:v>5.0044682752457548E-2</c:v>
                </c:pt>
                <c:pt idx="1064">
                  <c:v>4.9151027703306482E-2</c:v>
                </c:pt>
                <c:pt idx="1065">
                  <c:v>4.8257372654155528E-2</c:v>
                </c:pt>
                <c:pt idx="1066">
                  <c:v>4.7363717605004463E-2</c:v>
                </c:pt>
                <c:pt idx="1067">
                  <c:v>4.6470062555853398E-2</c:v>
                </c:pt>
                <c:pt idx="1068">
                  <c:v>4.5576407506702443E-2</c:v>
                </c:pt>
                <c:pt idx="1069">
                  <c:v>4.4682752457551378E-2</c:v>
                </c:pt>
                <c:pt idx="1070">
                  <c:v>4.3789097408400313E-2</c:v>
                </c:pt>
                <c:pt idx="1071">
                  <c:v>4.2895442359249358E-2</c:v>
                </c:pt>
                <c:pt idx="1072">
                  <c:v>4.2001787310098293E-2</c:v>
                </c:pt>
                <c:pt idx="1073">
                  <c:v>4.1108132260947228E-2</c:v>
                </c:pt>
                <c:pt idx="1074">
                  <c:v>4.0214477211796273E-2</c:v>
                </c:pt>
                <c:pt idx="1075">
                  <c:v>3.9320822162645208E-2</c:v>
                </c:pt>
                <c:pt idx="1076">
                  <c:v>3.8427167113494143E-2</c:v>
                </c:pt>
                <c:pt idx="1077">
                  <c:v>3.7533512064343189E-2</c:v>
                </c:pt>
                <c:pt idx="1078">
                  <c:v>3.6639857015192123E-2</c:v>
                </c:pt>
                <c:pt idx="1079">
                  <c:v>3.5746201966041058E-2</c:v>
                </c:pt>
                <c:pt idx="1080">
                  <c:v>3.4852546916890104E-2</c:v>
                </c:pt>
                <c:pt idx="1081">
                  <c:v>3.3958891867739038E-2</c:v>
                </c:pt>
                <c:pt idx="1082">
                  <c:v>3.3065236818587973E-2</c:v>
                </c:pt>
                <c:pt idx="1083">
                  <c:v>3.2171581769437019E-2</c:v>
                </c:pt>
                <c:pt idx="1084">
                  <c:v>3.1277926720285953E-2</c:v>
                </c:pt>
                <c:pt idx="1085">
                  <c:v>3.0384271671134888E-2</c:v>
                </c:pt>
                <c:pt idx="1086">
                  <c:v>2.9490616621983934E-2</c:v>
                </c:pt>
                <c:pt idx="1087">
                  <c:v>2.8596961572832869E-2</c:v>
                </c:pt>
                <c:pt idx="1088">
                  <c:v>2.7703306523681914E-2</c:v>
                </c:pt>
                <c:pt idx="1089">
                  <c:v>2.6809651474530849E-2</c:v>
                </c:pt>
                <c:pt idx="1090">
                  <c:v>2.5915996425379784E-2</c:v>
                </c:pt>
                <c:pt idx="1091">
                  <c:v>2.5022341376228829E-2</c:v>
                </c:pt>
                <c:pt idx="1092">
                  <c:v>2.4128686327077764E-2</c:v>
                </c:pt>
                <c:pt idx="1093">
                  <c:v>2.3235031277926699E-2</c:v>
                </c:pt>
                <c:pt idx="1094">
                  <c:v>2.2341376228775744E-2</c:v>
                </c:pt>
                <c:pt idx="1095">
                  <c:v>2.1447721179624679E-2</c:v>
                </c:pt>
                <c:pt idx="1096">
                  <c:v>2.0554066130473614E-2</c:v>
                </c:pt>
                <c:pt idx="1097">
                  <c:v>1.966041108132266E-2</c:v>
                </c:pt>
                <c:pt idx="1098">
                  <c:v>1.8766756032171594E-2</c:v>
                </c:pt>
                <c:pt idx="1099">
                  <c:v>1.7873100983020529E-2</c:v>
                </c:pt>
                <c:pt idx="1100">
                  <c:v>1.6979445933869575E-2</c:v>
                </c:pt>
                <c:pt idx="1101">
                  <c:v>1.6085790884718509E-2</c:v>
                </c:pt>
                <c:pt idx="1102">
                  <c:v>1.5192135835567444E-2</c:v>
                </c:pt>
                <c:pt idx="1103">
                  <c:v>1.429848078641649E-2</c:v>
                </c:pt>
                <c:pt idx="1104">
                  <c:v>1.3404825737265424E-2</c:v>
                </c:pt>
                <c:pt idx="1105">
                  <c:v>1.2511170688114359E-2</c:v>
                </c:pt>
                <c:pt idx="1106">
                  <c:v>1.1617515638963405E-2</c:v>
                </c:pt>
                <c:pt idx="1107">
                  <c:v>1.072386058981234E-2</c:v>
                </c:pt>
                <c:pt idx="1108">
                  <c:v>9.8302055406612743E-3</c:v>
                </c:pt>
                <c:pt idx="1109">
                  <c:v>8.93655049151032E-3</c:v>
                </c:pt>
                <c:pt idx="1110">
                  <c:v>8.0428954423592547E-3</c:v>
                </c:pt>
                <c:pt idx="1111">
                  <c:v>7.1492403932081894E-3</c:v>
                </c:pt>
                <c:pt idx="1112">
                  <c:v>6.2555853440572351E-3</c:v>
                </c:pt>
                <c:pt idx="1113">
                  <c:v>5.3619302949061698E-3</c:v>
                </c:pt>
                <c:pt idx="1114">
                  <c:v>4.4682752457551045E-3</c:v>
                </c:pt>
                <c:pt idx="1115">
                  <c:v>3.5746201966041502E-3</c:v>
                </c:pt>
                <c:pt idx="1116">
                  <c:v>2.6809651474530849E-3</c:v>
                </c:pt>
                <c:pt idx="1117">
                  <c:v>1.7873100983020196E-3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7-4D18-86AB-E99CF391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58272"/>
        <c:axId val="1411281504"/>
      </c:scatterChart>
      <c:valAx>
        <c:axId val="13261582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81504"/>
        <c:crosses val="autoZero"/>
        <c:crossBetween val="midCat"/>
      </c:valAx>
      <c:valAx>
        <c:axId val="1411281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Probability!$C$1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Probability!$A$2:$A$1119</c:f>
              <c:numCache>
                <c:formatCode>General</c:formatCode>
                <c:ptCount val="1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6</c:v>
                </c:pt>
                <c:pt idx="854">
                  <c:v>6</c:v>
                </c:pt>
                <c:pt idx="855">
                  <c:v>6</c:v>
                </c:pt>
                <c:pt idx="856">
                  <c:v>6</c:v>
                </c:pt>
                <c:pt idx="857">
                  <c:v>6</c:v>
                </c:pt>
                <c:pt idx="858">
                  <c:v>6</c:v>
                </c:pt>
                <c:pt idx="859">
                  <c:v>6</c:v>
                </c:pt>
                <c:pt idx="860">
                  <c:v>6</c:v>
                </c:pt>
                <c:pt idx="861">
                  <c:v>7</c:v>
                </c:pt>
                <c:pt idx="862">
                  <c:v>7</c:v>
                </c:pt>
                <c:pt idx="863">
                  <c:v>7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7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7</c:v>
                </c:pt>
                <c:pt idx="905">
                  <c:v>7</c:v>
                </c:pt>
                <c:pt idx="906">
                  <c:v>7</c:v>
                </c:pt>
                <c:pt idx="907">
                  <c:v>7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7</c:v>
                </c:pt>
                <c:pt idx="915">
                  <c:v>7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</c:v>
                </c:pt>
                <c:pt idx="1007">
                  <c:v>9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9</c:v>
                </c:pt>
                <c:pt idx="1015">
                  <c:v>9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9</c:v>
                </c:pt>
                <c:pt idx="1020">
                  <c:v>9</c:v>
                </c:pt>
                <c:pt idx="1021">
                  <c:v>9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9</c:v>
                </c:pt>
                <c:pt idx="1026">
                  <c:v>9</c:v>
                </c:pt>
                <c:pt idx="1027">
                  <c:v>9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13</c:v>
                </c:pt>
                <c:pt idx="1107">
                  <c:v>13</c:v>
                </c:pt>
                <c:pt idx="1108">
                  <c:v>14</c:v>
                </c:pt>
                <c:pt idx="1109">
                  <c:v>14</c:v>
                </c:pt>
                <c:pt idx="1110">
                  <c:v>14</c:v>
                </c:pt>
                <c:pt idx="1111">
                  <c:v>15</c:v>
                </c:pt>
                <c:pt idx="1112">
                  <c:v>15</c:v>
                </c:pt>
                <c:pt idx="1113">
                  <c:v>16</c:v>
                </c:pt>
                <c:pt idx="1114">
                  <c:v>16</c:v>
                </c:pt>
                <c:pt idx="1115">
                  <c:v>16</c:v>
                </c:pt>
                <c:pt idx="1116">
                  <c:v>16</c:v>
                </c:pt>
                <c:pt idx="1117">
                  <c:v>16</c:v>
                </c:pt>
              </c:numCache>
            </c:numRef>
          </c:xVal>
          <c:yVal>
            <c:numRef>
              <c:f>Probability!$C$2:$C$1119</c:f>
              <c:numCache>
                <c:formatCode>0.00%</c:formatCode>
                <c:ptCount val="1118"/>
                <c:pt idx="0">
                  <c:v>0</c:v>
                </c:pt>
                <c:pt idx="1">
                  <c:v>8.9365504915102768E-4</c:v>
                </c:pt>
                <c:pt idx="2">
                  <c:v>1.7873100983020554E-3</c:v>
                </c:pt>
                <c:pt idx="3">
                  <c:v>2.6809651474530832E-3</c:v>
                </c:pt>
                <c:pt idx="4">
                  <c:v>3.5746201966041107E-3</c:v>
                </c:pt>
                <c:pt idx="5">
                  <c:v>4.4682752457551383E-3</c:v>
                </c:pt>
                <c:pt idx="6">
                  <c:v>5.3619302949061663E-3</c:v>
                </c:pt>
                <c:pt idx="7">
                  <c:v>6.2555853440571943E-3</c:v>
                </c:pt>
                <c:pt idx="8">
                  <c:v>7.1492403932082215E-3</c:v>
                </c:pt>
                <c:pt idx="9">
                  <c:v>8.0428954423592495E-3</c:v>
                </c:pt>
                <c:pt idx="10">
                  <c:v>8.9365504915102766E-3</c:v>
                </c:pt>
                <c:pt idx="11">
                  <c:v>9.8302055406613055E-3</c:v>
                </c:pt>
                <c:pt idx="12">
                  <c:v>1.0723860589812333E-2</c:v>
                </c:pt>
                <c:pt idx="13">
                  <c:v>1.161751563896336E-2</c:v>
                </c:pt>
                <c:pt idx="14">
                  <c:v>1.2511170688114389E-2</c:v>
                </c:pt>
                <c:pt idx="15">
                  <c:v>1.3404825737265416E-2</c:v>
                </c:pt>
                <c:pt idx="16">
                  <c:v>1.4298480786416443E-2</c:v>
                </c:pt>
                <c:pt idx="17">
                  <c:v>1.519213583556747E-2</c:v>
                </c:pt>
                <c:pt idx="18">
                  <c:v>1.6085790884718499E-2</c:v>
                </c:pt>
                <c:pt idx="19">
                  <c:v>1.6979445933869526E-2</c:v>
                </c:pt>
                <c:pt idx="20">
                  <c:v>1.7873100983020553E-2</c:v>
                </c:pt>
                <c:pt idx="21">
                  <c:v>1.876675603217158E-2</c:v>
                </c:pt>
                <c:pt idx="22">
                  <c:v>1.9660411081322611E-2</c:v>
                </c:pt>
                <c:pt idx="23">
                  <c:v>2.0554066130473638E-2</c:v>
                </c:pt>
                <c:pt idx="24">
                  <c:v>2.1447721179624665E-2</c:v>
                </c:pt>
                <c:pt idx="25">
                  <c:v>2.2341376228775692E-2</c:v>
                </c:pt>
                <c:pt idx="26">
                  <c:v>2.323503127792672E-2</c:v>
                </c:pt>
                <c:pt idx="27">
                  <c:v>2.4128686327077747E-2</c:v>
                </c:pt>
                <c:pt idx="28">
                  <c:v>2.5022341376228777E-2</c:v>
                </c:pt>
                <c:pt idx="29">
                  <c:v>2.5915996425379804E-2</c:v>
                </c:pt>
                <c:pt idx="30">
                  <c:v>2.6809651474530832E-2</c:v>
                </c:pt>
                <c:pt idx="31">
                  <c:v>2.7703306523681859E-2</c:v>
                </c:pt>
                <c:pt idx="32">
                  <c:v>2.8596961572832886E-2</c:v>
                </c:pt>
                <c:pt idx="33">
                  <c:v>2.9490616621983913E-2</c:v>
                </c:pt>
                <c:pt idx="34">
                  <c:v>3.038427167113494E-2</c:v>
                </c:pt>
                <c:pt idx="35">
                  <c:v>3.1277926720285967E-2</c:v>
                </c:pt>
                <c:pt idx="36">
                  <c:v>3.2171581769436998E-2</c:v>
                </c:pt>
                <c:pt idx="37">
                  <c:v>3.3065236818588022E-2</c:v>
                </c:pt>
                <c:pt idx="38">
                  <c:v>3.3958891867739052E-2</c:v>
                </c:pt>
                <c:pt idx="39">
                  <c:v>3.4852546916890083E-2</c:v>
                </c:pt>
                <c:pt idx="40">
                  <c:v>3.5746201966041107E-2</c:v>
                </c:pt>
                <c:pt idx="41">
                  <c:v>3.6639857015192137E-2</c:v>
                </c:pt>
                <c:pt idx="42">
                  <c:v>3.7533512064343161E-2</c:v>
                </c:pt>
                <c:pt idx="43">
                  <c:v>3.8427167113494191E-2</c:v>
                </c:pt>
                <c:pt idx="44">
                  <c:v>3.9320822162645222E-2</c:v>
                </c:pt>
                <c:pt idx="45">
                  <c:v>4.0214477211796246E-2</c:v>
                </c:pt>
                <c:pt idx="46">
                  <c:v>4.1108132260947276E-2</c:v>
                </c:pt>
                <c:pt idx="47">
                  <c:v>4.20017873100983E-2</c:v>
                </c:pt>
                <c:pt idx="48">
                  <c:v>4.2895442359249331E-2</c:v>
                </c:pt>
                <c:pt idx="49">
                  <c:v>4.3789097408400354E-2</c:v>
                </c:pt>
                <c:pt idx="50">
                  <c:v>4.4682752457551385E-2</c:v>
                </c:pt>
                <c:pt idx="51">
                  <c:v>4.5576407506702415E-2</c:v>
                </c:pt>
                <c:pt idx="52">
                  <c:v>4.6470062555853439E-2</c:v>
                </c:pt>
                <c:pt idx="53">
                  <c:v>4.736371760500447E-2</c:v>
                </c:pt>
                <c:pt idx="54">
                  <c:v>4.8257372654155493E-2</c:v>
                </c:pt>
                <c:pt idx="55">
                  <c:v>4.9151027703306524E-2</c:v>
                </c:pt>
                <c:pt idx="56">
                  <c:v>5.0044682752457555E-2</c:v>
                </c:pt>
                <c:pt idx="57">
                  <c:v>5.0938337801608578E-2</c:v>
                </c:pt>
                <c:pt idx="58">
                  <c:v>5.1831992850759609E-2</c:v>
                </c:pt>
                <c:pt idx="59">
                  <c:v>5.2725647899910633E-2</c:v>
                </c:pt>
                <c:pt idx="60">
                  <c:v>5.3619302949061663E-2</c:v>
                </c:pt>
                <c:pt idx="61">
                  <c:v>5.4512957998212687E-2</c:v>
                </c:pt>
                <c:pt idx="62">
                  <c:v>5.5406613047363718E-2</c:v>
                </c:pt>
                <c:pt idx="63">
                  <c:v>5.6300268096514748E-2</c:v>
                </c:pt>
                <c:pt idx="64">
                  <c:v>5.7193923145665772E-2</c:v>
                </c:pt>
                <c:pt idx="65">
                  <c:v>5.8087578194816802E-2</c:v>
                </c:pt>
                <c:pt idx="66">
                  <c:v>5.8981233243967826E-2</c:v>
                </c:pt>
                <c:pt idx="67">
                  <c:v>5.9874888293118857E-2</c:v>
                </c:pt>
                <c:pt idx="68">
                  <c:v>6.076854334226988E-2</c:v>
                </c:pt>
                <c:pt idx="69">
                  <c:v>6.1662198391420911E-2</c:v>
                </c:pt>
                <c:pt idx="70">
                  <c:v>6.2555853440571935E-2</c:v>
                </c:pt>
                <c:pt idx="71">
                  <c:v>6.3449508489722972E-2</c:v>
                </c:pt>
                <c:pt idx="72">
                  <c:v>6.4343163538873996E-2</c:v>
                </c:pt>
                <c:pt idx="73">
                  <c:v>6.523681858802502E-2</c:v>
                </c:pt>
                <c:pt idx="74">
                  <c:v>6.6130473637176043E-2</c:v>
                </c:pt>
                <c:pt idx="75">
                  <c:v>6.7024128686327081E-2</c:v>
                </c:pt>
                <c:pt idx="76">
                  <c:v>6.7917783735478104E-2</c:v>
                </c:pt>
                <c:pt idx="77">
                  <c:v>6.8811438784629128E-2</c:v>
                </c:pt>
                <c:pt idx="78">
                  <c:v>6.9705093833780166E-2</c:v>
                </c:pt>
                <c:pt idx="79">
                  <c:v>7.0598748882931189E-2</c:v>
                </c:pt>
                <c:pt idx="80">
                  <c:v>7.1492403932082213E-2</c:v>
                </c:pt>
                <c:pt idx="81">
                  <c:v>7.2386058981233251E-2</c:v>
                </c:pt>
                <c:pt idx="82">
                  <c:v>7.3279714030384274E-2</c:v>
                </c:pt>
                <c:pt idx="83">
                  <c:v>7.4173369079535298E-2</c:v>
                </c:pt>
                <c:pt idx="84">
                  <c:v>7.5067024128686322E-2</c:v>
                </c:pt>
                <c:pt idx="85">
                  <c:v>7.5960679177837359E-2</c:v>
                </c:pt>
                <c:pt idx="86">
                  <c:v>7.6854334226988383E-2</c:v>
                </c:pt>
                <c:pt idx="87">
                  <c:v>7.7747989276139406E-2</c:v>
                </c:pt>
                <c:pt idx="88">
                  <c:v>7.8641644325290444E-2</c:v>
                </c:pt>
                <c:pt idx="89">
                  <c:v>7.9535299374441468E-2</c:v>
                </c:pt>
                <c:pt idx="90">
                  <c:v>8.0428954423592491E-2</c:v>
                </c:pt>
                <c:pt idx="91">
                  <c:v>8.1322609472743515E-2</c:v>
                </c:pt>
                <c:pt idx="92">
                  <c:v>8.2216264521894553E-2</c:v>
                </c:pt>
                <c:pt idx="93">
                  <c:v>8.3109919571045576E-2</c:v>
                </c:pt>
                <c:pt idx="94">
                  <c:v>8.40035746201966E-2</c:v>
                </c:pt>
                <c:pt idx="95">
                  <c:v>8.4897229669347637E-2</c:v>
                </c:pt>
                <c:pt idx="96">
                  <c:v>8.5790884718498661E-2</c:v>
                </c:pt>
                <c:pt idx="97">
                  <c:v>8.6684539767649685E-2</c:v>
                </c:pt>
                <c:pt idx="98">
                  <c:v>8.7578194816800708E-2</c:v>
                </c:pt>
                <c:pt idx="99">
                  <c:v>8.8471849865951746E-2</c:v>
                </c:pt>
                <c:pt idx="100">
                  <c:v>8.936550491510277E-2</c:v>
                </c:pt>
                <c:pt idx="101">
                  <c:v>9.0259159964253793E-2</c:v>
                </c:pt>
                <c:pt idx="102">
                  <c:v>9.1152815013404831E-2</c:v>
                </c:pt>
                <c:pt idx="103">
                  <c:v>9.2046470062555855E-2</c:v>
                </c:pt>
                <c:pt idx="104">
                  <c:v>9.2940125111706878E-2</c:v>
                </c:pt>
                <c:pt idx="105">
                  <c:v>9.3833780160857902E-2</c:v>
                </c:pt>
                <c:pt idx="106">
                  <c:v>9.472743521000894E-2</c:v>
                </c:pt>
                <c:pt idx="107">
                  <c:v>9.5621090259159963E-2</c:v>
                </c:pt>
                <c:pt idx="108">
                  <c:v>9.6514745308310987E-2</c:v>
                </c:pt>
                <c:pt idx="109">
                  <c:v>9.7408400357462024E-2</c:v>
                </c:pt>
                <c:pt idx="110">
                  <c:v>9.8302055406613048E-2</c:v>
                </c:pt>
                <c:pt idx="111">
                  <c:v>9.9195710455764072E-2</c:v>
                </c:pt>
                <c:pt idx="112">
                  <c:v>0.10008936550491511</c:v>
                </c:pt>
                <c:pt idx="113">
                  <c:v>0.10098302055406613</c:v>
                </c:pt>
                <c:pt idx="114">
                  <c:v>0.10187667560321716</c:v>
                </c:pt>
                <c:pt idx="115">
                  <c:v>0.10277033065236818</c:v>
                </c:pt>
                <c:pt idx="116">
                  <c:v>0.10366398570151922</c:v>
                </c:pt>
                <c:pt idx="117">
                  <c:v>0.10455764075067024</c:v>
                </c:pt>
                <c:pt idx="118">
                  <c:v>0.10545129579982127</c:v>
                </c:pt>
                <c:pt idx="119">
                  <c:v>0.1063449508489723</c:v>
                </c:pt>
                <c:pt idx="120">
                  <c:v>0.10723860589812333</c:v>
                </c:pt>
                <c:pt idx="121">
                  <c:v>0.10813226094727435</c:v>
                </c:pt>
                <c:pt idx="122">
                  <c:v>0.10902591599642537</c:v>
                </c:pt>
                <c:pt idx="123">
                  <c:v>0.10991957104557641</c:v>
                </c:pt>
                <c:pt idx="124">
                  <c:v>0.11081322609472744</c:v>
                </c:pt>
                <c:pt idx="125">
                  <c:v>0.11170688114387846</c:v>
                </c:pt>
                <c:pt idx="126">
                  <c:v>0.1126005361930295</c:v>
                </c:pt>
                <c:pt idx="127">
                  <c:v>0.11349419124218052</c:v>
                </c:pt>
                <c:pt idx="128">
                  <c:v>0.11438784629133154</c:v>
                </c:pt>
                <c:pt idx="129">
                  <c:v>0.11528150134048257</c:v>
                </c:pt>
                <c:pt idx="130">
                  <c:v>0.1161751563896336</c:v>
                </c:pt>
                <c:pt idx="131">
                  <c:v>0.11706881143878463</c:v>
                </c:pt>
                <c:pt idx="132">
                  <c:v>0.11796246648793565</c:v>
                </c:pt>
                <c:pt idx="133">
                  <c:v>0.11885612153708669</c:v>
                </c:pt>
                <c:pt idx="134">
                  <c:v>0.11974977658623771</c:v>
                </c:pt>
                <c:pt idx="135">
                  <c:v>0.12064343163538874</c:v>
                </c:pt>
                <c:pt idx="136">
                  <c:v>0.12153708668453976</c:v>
                </c:pt>
                <c:pt idx="137">
                  <c:v>0.1224307417336908</c:v>
                </c:pt>
                <c:pt idx="138">
                  <c:v>0.12332439678284182</c:v>
                </c:pt>
                <c:pt idx="139">
                  <c:v>0.12421805183199285</c:v>
                </c:pt>
                <c:pt idx="140">
                  <c:v>0.12511170688114387</c:v>
                </c:pt>
                <c:pt idx="141">
                  <c:v>0.12600536193029491</c:v>
                </c:pt>
                <c:pt idx="142">
                  <c:v>0.12689901697944594</c:v>
                </c:pt>
                <c:pt idx="143">
                  <c:v>0.12779267202859695</c:v>
                </c:pt>
                <c:pt idx="144">
                  <c:v>0.12868632707774799</c:v>
                </c:pt>
                <c:pt idx="145">
                  <c:v>0.12957998212689903</c:v>
                </c:pt>
                <c:pt idx="146">
                  <c:v>0.13047363717605004</c:v>
                </c:pt>
                <c:pt idx="147">
                  <c:v>0.13136729222520108</c:v>
                </c:pt>
                <c:pt idx="148">
                  <c:v>0.13226094727435209</c:v>
                </c:pt>
                <c:pt idx="149">
                  <c:v>0.13315460232350312</c:v>
                </c:pt>
                <c:pt idx="150">
                  <c:v>0.13404825737265416</c:v>
                </c:pt>
                <c:pt idx="151">
                  <c:v>0.13494191242180517</c:v>
                </c:pt>
                <c:pt idx="152">
                  <c:v>0.13583556747095621</c:v>
                </c:pt>
                <c:pt idx="153">
                  <c:v>0.13672922252010725</c:v>
                </c:pt>
                <c:pt idx="154">
                  <c:v>0.13762287756925826</c:v>
                </c:pt>
                <c:pt idx="155">
                  <c:v>0.13851653261840929</c:v>
                </c:pt>
                <c:pt idx="156">
                  <c:v>0.13941018766756033</c:v>
                </c:pt>
                <c:pt idx="157">
                  <c:v>0.14030384271671134</c:v>
                </c:pt>
                <c:pt idx="158">
                  <c:v>0.14119749776586238</c:v>
                </c:pt>
                <c:pt idx="159">
                  <c:v>0.14209115281501342</c:v>
                </c:pt>
                <c:pt idx="160">
                  <c:v>0.14298480786416443</c:v>
                </c:pt>
                <c:pt idx="161">
                  <c:v>0.14387846291331546</c:v>
                </c:pt>
                <c:pt idx="162">
                  <c:v>0.1447721179624665</c:v>
                </c:pt>
                <c:pt idx="163">
                  <c:v>0.14566577301161751</c:v>
                </c:pt>
                <c:pt idx="164">
                  <c:v>0.14655942806076855</c:v>
                </c:pt>
                <c:pt idx="165">
                  <c:v>0.14745308310991956</c:v>
                </c:pt>
                <c:pt idx="166">
                  <c:v>0.1483467381590706</c:v>
                </c:pt>
                <c:pt idx="167">
                  <c:v>0.14924039320822163</c:v>
                </c:pt>
                <c:pt idx="168">
                  <c:v>0.15013404825737264</c:v>
                </c:pt>
                <c:pt idx="169">
                  <c:v>0.15102770330652368</c:v>
                </c:pt>
                <c:pt idx="170">
                  <c:v>0.15192135835567472</c:v>
                </c:pt>
                <c:pt idx="171">
                  <c:v>0.15281501340482573</c:v>
                </c:pt>
                <c:pt idx="172">
                  <c:v>0.15370866845397677</c:v>
                </c:pt>
                <c:pt idx="173">
                  <c:v>0.1546023235031278</c:v>
                </c:pt>
                <c:pt idx="174">
                  <c:v>0.15549597855227881</c:v>
                </c:pt>
                <c:pt idx="175">
                  <c:v>0.15638963360142985</c:v>
                </c:pt>
                <c:pt idx="176">
                  <c:v>0.15728328865058089</c:v>
                </c:pt>
                <c:pt idx="177">
                  <c:v>0.1581769436997319</c:v>
                </c:pt>
                <c:pt idx="178">
                  <c:v>0.15907059874888294</c:v>
                </c:pt>
                <c:pt idx="179">
                  <c:v>0.15996425379803395</c:v>
                </c:pt>
                <c:pt idx="180">
                  <c:v>0.16085790884718498</c:v>
                </c:pt>
                <c:pt idx="181">
                  <c:v>0.16175156389633602</c:v>
                </c:pt>
                <c:pt idx="182">
                  <c:v>0.16264521894548703</c:v>
                </c:pt>
                <c:pt idx="183">
                  <c:v>0.16353887399463807</c:v>
                </c:pt>
                <c:pt idx="184">
                  <c:v>0.16443252904378911</c:v>
                </c:pt>
                <c:pt idx="185">
                  <c:v>0.16532618409294011</c:v>
                </c:pt>
                <c:pt idx="186">
                  <c:v>0.16621983914209115</c:v>
                </c:pt>
                <c:pt idx="187">
                  <c:v>0.16711349419124219</c:v>
                </c:pt>
                <c:pt idx="188">
                  <c:v>0.1680071492403932</c:v>
                </c:pt>
                <c:pt idx="189">
                  <c:v>0.16890080428954424</c:v>
                </c:pt>
                <c:pt idx="190">
                  <c:v>0.16979445933869527</c:v>
                </c:pt>
                <c:pt idx="191">
                  <c:v>0.17068811438784628</c:v>
                </c:pt>
                <c:pt idx="192">
                  <c:v>0.17158176943699732</c:v>
                </c:pt>
                <c:pt idx="193">
                  <c:v>0.17247542448614836</c:v>
                </c:pt>
                <c:pt idx="194">
                  <c:v>0.17336907953529937</c:v>
                </c:pt>
                <c:pt idx="195">
                  <c:v>0.17426273458445041</c:v>
                </c:pt>
                <c:pt idx="196">
                  <c:v>0.17515638963360142</c:v>
                </c:pt>
                <c:pt idx="197">
                  <c:v>0.17605004468275245</c:v>
                </c:pt>
                <c:pt idx="198">
                  <c:v>0.17694369973190349</c:v>
                </c:pt>
                <c:pt idx="199">
                  <c:v>0.1778373547810545</c:v>
                </c:pt>
                <c:pt idx="200">
                  <c:v>0.17873100983020554</c:v>
                </c:pt>
                <c:pt idx="201">
                  <c:v>0.17962466487935658</c:v>
                </c:pt>
                <c:pt idx="202">
                  <c:v>0.18051831992850759</c:v>
                </c:pt>
                <c:pt idx="203">
                  <c:v>0.18141197497765862</c:v>
                </c:pt>
                <c:pt idx="204">
                  <c:v>0.18230563002680966</c:v>
                </c:pt>
                <c:pt idx="205">
                  <c:v>0.18319928507596067</c:v>
                </c:pt>
                <c:pt idx="206">
                  <c:v>0.18409294012511171</c:v>
                </c:pt>
                <c:pt idx="207">
                  <c:v>0.18498659517426275</c:v>
                </c:pt>
                <c:pt idx="208">
                  <c:v>0.18588025022341376</c:v>
                </c:pt>
                <c:pt idx="209">
                  <c:v>0.18677390527256479</c:v>
                </c:pt>
                <c:pt idx="210">
                  <c:v>0.1876675603217158</c:v>
                </c:pt>
                <c:pt idx="211">
                  <c:v>0.18856121537086684</c:v>
                </c:pt>
                <c:pt idx="212">
                  <c:v>0.18945487042001788</c:v>
                </c:pt>
                <c:pt idx="213">
                  <c:v>0.19034852546916889</c:v>
                </c:pt>
                <c:pt idx="214">
                  <c:v>0.19124218051831993</c:v>
                </c:pt>
                <c:pt idx="215">
                  <c:v>0.19213583556747096</c:v>
                </c:pt>
                <c:pt idx="216">
                  <c:v>0.19302949061662197</c:v>
                </c:pt>
                <c:pt idx="217">
                  <c:v>0.19392314566577301</c:v>
                </c:pt>
                <c:pt idx="218">
                  <c:v>0.19481680071492405</c:v>
                </c:pt>
                <c:pt idx="219">
                  <c:v>0.19571045576407506</c:v>
                </c:pt>
                <c:pt idx="220">
                  <c:v>0.1966041108132261</c:v>
                </c:pt>
                <c:pt idx="221">
                  <c:v>0.19749776586237713</c:v>
                </c:pt>
                <c:pt idx="222">
                  <c:v>0.19839142091152814</c:v>
                </c:pt>
                <c:pt idx="223">
                  <c:v>0.19928507596067918</c:v>
                </c:pt>
                <c:pt idx="224">
                  <c:v>0.20017873100983022</c:v>
                </c:pt>
                <c:pt idx="225">
                  <c:v>0.20107238605898123</c:v>
                </c:pt>
                <c:pt idx="226">
                  <c:v>0.20196604110813227</c:v>
                </c:pt>
                <c:pt idx="227">
                  <c:v>0.20285969615728328</c:v>
                </c:pt>
                <c:pt idx="228">
                  <c:v>0.20375335120643431</c:v>
                </c:pt>
                <c:pt idx="229">
                  <c:v>0.20464700625558535</c:v>
                </c:pt>
                <c:pt idx="230">
                  <c:v>0.20554066130473636</c:v>
                </c:pt>
                <c:pt idx="231">
                  <c:v>0.2064343163538874</c:v>
                </c:pt>
                <c:pt idx="232">
                  <c:v>0.20732797140303844</c:v>
                </c:pt>
                <c:pt idx="233">
                  <c:v>0.20822162645218945</c:v>
                </c:pt>
                <c:pt idx="234">
                  <c:v>0.20911528150134048</c:v>
                </c:pt>
                <c:pt idx="235">
                  <c:v>0.21000893655049152</c:v>
                </c:pt>
                <c:pt idx="236">
                  <c:v>0.21090259159964253</c:v>
                </c:pt>
                <c:pt idx="237">
                  <c:v>0.21179624664879357</c:v>
                </c:pt>
                <c:pt idx="238">
                  <c:v>0.21268990169794461</c:v>
                </c:pt>
                <c:pt idx="239">
                  <c:v>0.21358355674709562</c:v>
                </c:pt>
                <c:pt idx="240">
                  <c:v>0.21447721179624665</c:v>
                </c:pt>
                <c:pt idx="241">
                  <c:v>0.21537086684539766</c:v>
                </c:pt>
                <c:pt idx="242">
                  <c:v>0.2162645218945487</c:v>
                </c:pt>
                <c:pt idx="243">
                  <c:v>0.21715817694369974</c:v>
                </c:pt>
                <c:pt idx="244">
                  <c:v>0.21805183199285075</c:v>
                </c:pt>
                <c:pt idx="245">
                  <c:v>0.21894548704200179</c:v>
                </c:pt>
                <c:pt idx="246">
                  <c:v>0.21983914209115282</c:v>
                </c:pt>
                <c:pt idx="247">
                  <c:v>0.22073279714030383</c:v>
                </c:pt>
                <c:pt idx="248">
                  <c:v>0.22162645218945487</c:v>
                </c:pt>
                <c:pt idx="249">
                  <c:v>0.22252010723860591</c:v>
                </c:pt>
                <c:pt idx="250">
                  <c:v>0.22341376228775692</c:v>
                </c:pt>
                <c:pt idx="251">
                  <c:v>0.22430741733690795</c:v>
                </c:pt>
                <c:pt idx="252">
                  <c:v>0.22520107238605899</c:v>
                </c:pt>
                <c:pt idx="253">
                  <c:v>0.22609472743521</c:v>
                </c:pt>
                <c:pt idx="254">
                  <c:v>0.22698838248436104</c:v>
                </c:pt>
                <c:pt idx="255">
                  <c:v>0.22788203753351208</c:v>
                </c:pt>
                <c:pt idx="256">
                  <c:v>0.22877569258266309</c:v>
                </c:pt>
                <c:pt idx="257">
                  <c:v>0.22966934763181412</c:v>
                </c:pt>
                <c:pt idx="258">
                  <c:v>0.23056300268096513</c:v>
                </c:pt>
                <c:pt idx="259">
                  <c:v>0.23145665773011617</c:v>
                </c:pt>
                <c:pt idx="260">
                  <c:v>0.23235031277926721</c:v>
                </c:pt>
                <c:pt idx="261">
                  <c:v>0.23324396782841822</c:v>
                </c:pt>
                <c:pt idx="262">
                  <c:v>0.23413762287756926</c:v>
                </c:pt>
                <c:pt idx="263">
                  <c:v>0.23503127792672029</c:v>
                </c:pt>
                <c:pt idx="264">
                  <c:v>0.2359249329758713</c:v>
                </c:pt>
                <c:pt idx="265">
                  <c:v>0.23681858802502234</c:v>
                </c:pt>
                <c:pt idx="266">
                  <c:v>0.23771224307417338</c:v>
                </c:pt>
                <c:pt idx="267">
                  <c:v>0.23860589812332439</c:v>
                </c:pt>
                <c:pt idx="268">
                  <c:v>0.23949955317247543</c:v>
                </c:pt>
                <c:pt idx="269">
                  <c:v>0.24039320822162646</c:v>
                </c:pt>
                <c:pt idx="270">
                  <c:v>0.24128686327077747</c:v>
                </c:pt>
                <c:pt idx="271">
                  <c:v>0.24218051831992851</c:v>
                </c:pt>
                <c:pt idx="272">
                  <c:v>0.24307417336907952</c:v>
                </c:pt>
                <c:pt idx="273">
                  <c:v>0.24396782841823056</c:v>
                </c:pt>
                <c:pt idx="274">
                  <c:v>0.2448614834673816</c:v>
                </c:pt>
                <c:pt idx="275">
                  <c:v>0.24575513851653261</c:v>
                </c:pt>
                <c:pt idx="276">
                  <c:v>0.24664879356568364</c:v>
                </c:pt>
                <c:pt idx="277">
                  <c:v>0.24754244861483468</c:v>
                </c:pt>
                <c:pt idx="278">
                  <c:v>0.24843610366398569</c:v>
                </c:pt>
                <c:pt idx="279">
                  <c:v>0.24932975871313673</c:v>
                </c:pt>
                <c:pt idx="280">
                  <c:v>0.25022341376228774</c:v>
                </c:pt>
                <c:pt idx="281">
                  <c:v>0.2511170688114388</c:v>
                </c:pt>
                <c:pt idx="282">
                  <c:v>0.25201072386058981</c:v>
                </c:pt>
                <c:pt idx="283">
                  <c:v>0.25290437890974082</c:v>
                </c:pt>
                <c:pt idx="284">
                  <c:v>0.25379803395889189</c:v>
                </c:pt>
                <c:pt idx="285">
                  <c:v>0.2546916890080429</c:v>
                </c:pt>
                <c:pt idx="286">
                  <c:v>0.25558534405719391</c:v>
                </c:pt>
                <c:pt idx="287">
                  <c:v>0.25647899910634497</c:v>
                </c:pt>
                <c:pt idx="288">
                  <c:v>0.25737265415549598</c:v>
                </c:pt>
                <c:pt idx="289">
                  <c:v>0.25826630920464699</c:v>
                </c:pt>
                <c:pt idx="290">
                  <c:v>0.25915996425379806</c:v>
                </c:pt>
                <c:pt idx="291">
                  <c:v>0.26005361930294907</c:v>
                </c:pt>
                <c:pt idx="292">
                  <c:v>0.26094727435210008</c:v>
                </c:pt>
                <c:pt idx="293">
                  <c:v>0.26184092940125114</c:v>
                </c:pt>
                <c:pt idx="294">
                  <c:v>0.26273458445040215</c:v>
                </c:pt>
                <c:pt idx="295">
                  <c:v>0.26362823949955316</c:v>
                </c:pt>
                <c:pt idx="296">
                  <c:v>0.26452189454870417</c:v>
                </c:pt>
                <c:pt idx="297">
                  <c:v>0.26541554959785524</c:v>
                </c:pt>
                <c:pt idx="298">
                  <c:v>0.26630920464700625</c:v>
                </c:pt>
                <c:pt idx="299">
                  <c:v>0.26720285969615726</c:v>
                </c:pt>
                <c:pt idx="300">
                  <c:v>0.26809651474530832</c:v>
                </c:pt>
                <c:pt idx="301">
                  <c:v>0.26899016979445933</c:v>
                </c:pt>
                <c:pt idx="302">
                  <c:v>0.26988382484361034</c:v>
                </c:pt>
                <c:pt idx="303">
                  <c:v>0.27077747989276141</c:v>
                </c:pt>
                <c:pt idx="304">
                  <c:v>0.27167113494191242</c:v>
                </c:pt>
                <c:pt idx="305">
                  <c:v>0.27256478999106343</c:v>
                </c:pt>
                <c:pt idx="306">
                  <c:v>0.27345844504021449</c:v>
                </c:pt>
                <c:pt idx="307">
                  <c:v>0.2743521000893655</c:v>
                </c:pt>
                <c:pt idx="308">
                  <c:v>0.27524575513851651</c:v>
                </c:pt>
                <c:pt idx="309">
                  <c:v>0.27613941018766758</c:v>
                </c:pt>
                <c:pt idx="310">
                  <c:v>0.27703306523681859</c:v>
                </c:pt>
                <c:pt idx="311">
                  <c:v>0.2779267202859696</c:v>
                </c:pt>
                <c:pt idx="312">
                  <c:v>0.27882037533512066</c:v>
                </c:pt>
                <c:pt idx="313">
                  <c:v>0.27971403038427167</c:v>
                </c:pt>
                <c:pt idx="314">
                  <c:v>0.28060768543342268</c:v>
                </c:pt>
                <c:pt idx="315">
                  <c:v>0.28150134048257375</c:v>
                </c:pt>
                <c:pt idx="316">
                  <c:v>0.28239499553172476</c:v>
                </c:pt>
                <c:pt idx="317">
                  <c:v>0.28328865058087577</c:v>
                </c:pt>
                <c:pt idx="318">
                  <c:v>0.28418230563002683</c:v>
                </c:pt>
                <c:pt idx="319">
                  <c:v>0.28507596067917784</c:v>
                </c:pt>
                <c:pt idx="320">
                  <c:v>0.28596961572832885</c:v>
                </c:pt>
                <c:pt idx="321">
                  <c:v>0.28686327077747992</c:v>
                </c:pt>
                <c:pt idx="322">
                  <c:v>0.28775692582663093</c:v>
                </c:pt>
                <c:pt idx="323">
                  <c:v>0.28865058087578194</c:v>
                </c:pt>
                <c:pt idx="324">
                  <c:v>0.289544235924933</c:v>
                </c:pt>
                <c:pt idx="325">
                  <c:v>0.29043789097408401</c:v>
                </c:pt>
                <c:pt idx="326">
                  <c:v>0.29133154602323502</c:v>
                </c:pt>
                <c:pt idx="327">
                  <c:v>0.29222520107238603</c:v>
                </c:pt>
                <c:pt idx="328">
                  <c:v>0.2931188561215371</c:v>
                </c:pt>
                <c:pt idx="329">
                  <c:v>0.29401251117068811</c:v>
                </c:pt>
                <c:pt idx="330">
                  <c:v>0.29490616621983912</c:v>
                </c:pt>
                <c:pt idx="331">
                  <c:v>0.29579982126899018</c:v>
                </c:pt>
                <c:pt idx="332">
                  <c:v>0.29669347631814119</c:v>
                </c:pt>
                <c:pt idx="333">
                  <c:v>0.2975871313672922</c:v>
                </c:pt>
                <c:pt idx="334">
                  <c:v>0.29848078641644327</c:v>
                </c:pt>
                <c:pt idx="335">
                  <c:v>0.29937444146559428</c:v>
                </c:pt>
                <c:pt idx="336">
                  <c:v>0.30026809651474529</c:v>
                </c:pt>
                <c:pt idx="337">
                  <c:v>0.30116175156389635</c:v>
                </c:pt>
                <c:pt idx="338">
                  <c:v>0.30205540661304736</c:v>
                </c:pt>
                <c:pt idx="339">
                  <c:v>0.30294906166219837</c:v>
                </c:pt>
                <c:pt idx="340">
                  <c:v>0.30384271671134944</c:v>
                </c:pt>
                <c:pt idx="341">
                  <c:v>0.30473637176050045</c:v>
                </c:pt>
                <c:pt idx="342">
                  <c:v>0.30563002680965146</c:v>
                </c:pt>
                <c:pt idx="343">
                  <c:v>0.30652368185880252</c:v>
                </c:pt>
                <c:pt idx="344">
                  <c:v>0.30741733690795353</c:v>
                </c:pt>
                <c:pt idx="345">
                  <c:v>0.30831099195710454</c:v>
                </c:pt>
                <c:pt idx="346">
                  <c:v>0.30920464700625561</c:v>
                </c:pt>
                <c:pt idx="347">
                  <c:v>0.31009830205540662</c:v>
                </c:pt>
                <c:pt idx="348">
                  <c:v>0.31099195710455763</c:v>
                </c:pt>
                <c:pt idx="349">
                  <c:v>0.31188561215370869</c:v>
                </c:pt>
                <c:pt idx="350">
                  <c:v>0.3127792672028597</c:v>
                </c:pt>
                <c:pt idx="351">
                  <c:v>0.31367292225201071</c:v>
                </c:pt>
                <c:pt idx="352">
                  <c:v>0.31456657730116178</c:v>
                </c:pt>
                <c:pt idx="353">
                  <c:v>0.31546023235031279</c:v>
                </c:pt>
                <c:pt idx="354">
                  <c:v>0.3163538873994638</c:v>
                </c:pt>
                <c:pt idx="355">
                  <c:v>0.31724754244861486</c:v>
                </c:pt>
                <c:pt idx="356">
                  <c:v>0.31814119749776587</c:v>
                </c:pt>
                <c:pt idx="357">
                  <c:v>0.31903485254691688</c:v>
                </c:pt>
                <c:pt idx="358">
                  <c:v>0.31992850759606789</c:v>
                </c:pt>
                <c:pt idx="359">
                  <c:v>0.32082216264521896</c:v>
                </c:pt>
                <c:pt idx="360">
                  <c:v>0.32171581769436997</c:v>
                </c:pt>
                <c:pt idx="361">
                  <c:v>0.32260947274352098</c:v>
                </c:pt>
                <c:pt idx="362">
                  <c:v>0.32350312779267204</c:v>
                </c:pt>
                <c:pt idx="363">
                  <c:v>0.32439678284182305</c:v>
                </c:pt>
                <c:pt idx="364">
                  <c:v>0.32529043789097406</c:v>
                </c:pt>
                <c:pt idx="365">
                  <c:v>0.32618409294012513</c:v>
                </c:pt>
                <c:pt idx="366">
                  <c:v>0.32707774798927614</c:v>
                </c:pt>
                <c:pt idx="367">
                  <c:v>0.32797140303842715</c:v>
                </c:pt>
                <c:pt idx="368">
                  <c:v>0.32886505808757821</c:v>
                </c:pt>
                <c:pt idx="369">
                  <c:v>0.32975871313672922</c:v>
                </c:pt>
                <c:pt idx="370">
                  <c:v>0.33065236818588023</c:v>
                </c:pt>
                <c:pt idx="371">
                  <c:v>0.3315460232350313</c:v>
                </c:pt>
                <c:pt idx="372">
                  <c:v>0.33243967828418231</c:v>
                </c:pt>
                <c:pt idx="373">
                  <c:v>0.33333333333333331</c:v>
                </c:pt>
                <c:pt idx="374">
                  <c:v>0.33422698838248438</c:v>
                </c:pt>
                <c:pt idx="375">
                  <c:v>0.33512064343163539</c:v>
                </c:pt>
                <c:pt idx="376">
                  <c:v>0.3360142984807864</c:v>
                </c:pt>
                <c:pt idx="377">
                  <c:v>0.33690795352993747</c:v>
                </c:pt>
                <c:pt idx="378">
                  <c:v>0.33780160857908847</c:v>
                </c:pt>
                <c:pt idx="379">
                  <c:v>0.33869526362823948</c:v>
                </c:pt>
                <c:pt idx="380">
                  <c:v>0.33958891867739055</c:v>
                </c:pt>
                <c:pt idx="381">
                  <c:v>0.34048257372654156</c:v>
                </c:pt>
                <c:pt idx="382">
                  <c:v>0.34137622877569257</c:v>
                </c:pt>
                <c:pt idx="383">
                  <c:v>0.34226988382484363</c:v>
                </c:pt>
                <c:pt idx="384">
                  <c:v>0.34316353887399464</c:v>
                </c:pt>
                <c:pt idx="385">
                  <c:v>0.34405719392314565</c:v>
                </c:pt>
                <c:pt idx="386">
                  <c:v>0.34495084897229672</c:v>
                </c:pt>
                <c:pt idx="387">
                  <c:v>0.34584450402144773</c:v>
                </c:pt>
                <c:pt idx="388">
                  <c:v>0.34673815907059874</c:v>
                </c:pt>
                <c:pt idx="389">
                  <c:v>0.34763181411974975</c:v>
                </c:pt>
                <c:pt idx="390">
                  <c:v>0.34852546916890081</c:v>
                </c:pt>
                <c:pt idx="391">
                  <c:v>0.34941912421805182</c:v>
                </c:pt>
                <c:pt idx="392">
                  <c:v>0.35031277926720283</c:v>
                </c:pt>
                <c:pt idx="393">
                  <c:v>0.3512064343163539</c:v>
                </c:pt>
                <c:pt idx="394">
                  <c:v>0.35210008936550491</c:v>
                </c:pt>
                <c:pt idx="395">
                  <c:v>0.35299374441465592</c:v>
                </c:pt>
                <c:pt idx="396">
                  <c:v>0.35388739946380698</c:v>
                </c:pt>
                <c:pt idx="397">
                  <c:v>0.35478105451295799</c:v>
                </c:pt>
                <c:pt idx="398">
                  <c:v>0.355674709562109</c:v>
                </c:pt>
                <c:pt idx="399">
                  <c:v>0.35656836461126007</c:v>
                </c:pt>
                <c:pt idx="400">
                  <c:v>0.35746201966041108</c:v>
                </c:pt>
                <c:pt idx="401">
                  <c:v>0.35835567470956209</c:v>
                </c:pt>
                <c:pt idx="402">
                  <c:v>0.35924932975871315</c:v>
                </c:pt>
                <c:pt idx="403">
                  <c:v>0.36014298480786416</c:v>
                </c:pt>
                <c:pt idx="404">
                  <c:v>0.36103663985701517</c:v>
                </c:pt>
                <c:pt idx="405">
                  <c:v>0.36193029490616624</c:v>
                </c:pt>
                <c:pt idx="406">
                  <c:v>0.36282394995531725</c:v>
                </c:pt>
                <c:pt idx="407">
                  <c:v>0.36371760500446826</c:v>
                </c:pt>
                <c:pt idx="408">
                  <c:v>0.36461126005361932</c:v>
                </c:pt>
                <c:pt idx="409">
                  <c:v>0.36550491510277033</c:v>
                </c:pt>
                <c:pt idx="410">
                  <c:v>0.36639857015192134</c:v>
                </c:pt>
                <c:pt idx="411">
                  <c:v>0.36729222520107241</c:v>
                </c:pt>
                <c:pt idx="412">
                  <c:v>0.36818588025022342</c:v>
                </c:pt>
                <c:pt idx="413">
                  <c:v>0.36907953529937443</c:v>
                </c:pt>
                <c:pt idx="414">
                  <c:v>0.36997319034852549</c:v>
                </c:pt>
                <c:pt idx="415">
                  <c:v>0.3708668453976765</c:v>
                </c:pt>
                <c:pt idx="416">
                  <c:v>0.37176050044682751</c:v>
                </c:pt>
                <c:pt idx="417">
                  <c:v>0.37265415549597858</c:v>
                </c:pt>
                <c:pt idx="418">
                  <c:v>0.37354781054512959</c:v>
                </c:pt>
                <c:pt idx="419">
                  <c:v>0.3744414655942806</c:v>
                </c:pt>
                <c:pt idx="420">
                  <c:v>0.37533512064343161</c:v>
                </c:pt>
                <c:pt idx="421">
                  <c:v>0.37622877569258267</c:v>
                </c:pt>
                <c:pt idx="422">
                  <c:v>0.37712243074173368</c:v>
                </c:pt>
                <c:pt idx="423">
                  <c:v>0.37801608579088469</c:v>
                </c:pt>
                <c:pt idx="424">
                  <c:v>0.37890974084003576</c:v>
                </c:pt>
                <c:pt idx="425">
                  <c:v>0.37980339588918677</c:v>
                </c:pt>
                <c:pt idx="426">
                  <c:v>0.38069705093833778</c:v>
                </c:pt>
                <c:pt idx="427">
                  <c:v>0.38159070598748884</c:v>
                </c:pt>
                <c:pt idx="428">
                  <c:v>0.38248436103663985</c:v>
                </c:pt>
                <c:pt idx="429">
                  <c:v>0.38337801608579086</c:v>
                </c:pt>
                <c:pt idx="430">
                  <c:v>0.38427167113494193</c:v>
                </c:pt>
                <c:pt idx="431">
                  <c:v>0.38516532618409294</c:v>
                </c:pt>
                <c:pt idx="432">
                  <c:v>0.38605898123324395</c:v>
                </c:pt>
                <c:pt idx="433">
                  <c:v>0.38695263628239501</c:v>
                </c:pt>
                <c:pt idx="434">
                  <c:v>0.38784629133154602</c:v>
                </c:pt>
                <c:pt idx="435">
                  <c:v>0.38873994638069703</c:v>
                </c:pt>
                <c:pt idx="436">
                  <c:v>0.3896336014298481</c:v>
                </c:pt>
                <c:pt idx="437">
                  <c:v>0.39052725647899911</c:v>
                </c:pt>
                <c:pt idx="438">
                  <c:v>0.39142091152815012</c:v>
                </c:pt>
                <c:pt idx="439">
                  <c:v>0.39231456657730118</c:v>
                </c:pt>
                <c:pt idx="440">
                  <c:v>0.39320822162645219</c:v>
                </c:pt>
                <c:pt idx="441">
                  <c:v>0.3941018766756032</c:v>
                </c:pt>
                <c:pt idx="442">
                  <c:v>0.39499553172475427</c:v>
                </c:pt>
                <c:pt idx="443">
                  <c:v>0.39588918677390528</c:v>
                </c:pt>
                <c:pt idx="444">
                  <c:v>0.39678284182305629</c:v>
                </c:pt>
                <c:pt idx="445">
                  <c:v>0.39767649687220735</c:v>
                </c:pt>
                <c:pt idx="446">
                  <c:v>0.39857015192135836</c:v>
                </c:pt>
                <c:pt idx="447">
                  <c:v>0.39946380697050937</c:v>
                </c:pt>
                <c:pt idx="448">
                  <c:v>0.40035746201966044</c:v>
                </c:pt>
                <c:pt idx="449">
                  <c:v>0.40125111706881145</c:v>
                </c:pt>
                <c:pt idx="450">
                  <c:v>0.40214477211796246</c:v>
                </c:pt>
                <c:pt idx="451">
                  <c:v>0.40303842716711347</c:v>
                </c:pt>
                <c:pt idx="452">
                  <c:v>0.40393208221626453</c:v>
                </c:pt>
                <c:pt idx="453">
                  <c:v>0.40482573726541554</c:v>
                </c:pt>
                <c:pt idx="454">
                  <c:v>0.40571939231456655</c:v>
                </c:pt>
                <c:pt idx="455">
                  <c:v>0.40661304736371762</c:v>
                </c:pt>
                <c:pt idx="456">
                  <c:v>0.40750670241286863</c:v>
                </c:pt>
                <c:pt idx="457">
                  <c:v>0.40840035746201964</c:v>
                </c:pt>
                <c:pt idx="458">
                  <c:v>0.4092940125111707</c:v>
                </c:pt>
                <c:pt idx="459">
                  <c:v>0.41018766756032171</c:v>
                </c:pt>
                <c:pt idx="460">
                  <c:v>0.41108132260947272</c:v>
                </c:pt>
                <c:pt idx="461">
                  <c:v>0.41197497765862379</c:v>
                </c:pt>
                <c:pt idx="462">
                  <c:v>0.4128686327077748</c:v>
                </c:pt>
                <c:pt idx="463">
                  <c:v>0.41376228775692581</c:v>
                </c:pt>
                <c:pt idx="464">
                  <c:v>0.41465594280607687</c:v>
                </c:pt>
                <c:pt idx="465">
                  <c:v>0.41554959785522788</c:v>
                </c:pt>
                <c:pt idx="466">
                  <c:v>0.41644325290437889</c:v>
                </c:pt>
                <c:pt idx="467">
                  <c:v>0.41733690795352996</c:v>
                </c:pt>
                <c:pt idx="468">
                  <c:v>0.41823056300268097</c:v>
                </c:pt>
                <c:pt idx="469">
                  <c:v>0.41912421805183198</c:v>
                </c:pt>
                <c:pt idx="470">
                  <c:v>0.42001787310098304</c:v>
                </c:pt>
                <c:pt idx="471">
                  <c:v>0.42091152815013405</c:v>
                </c:pt>
                <c:pt idx="472">
                  <c:v>0.42180518319928506</c:v>
                </c:pt>
                <c:pt idx="473">
                  <c:v>0.42269883824843613</c:v>
                </c:pt>
                <c:pt idx="474">
                  <c:v>0.42359249329758714</c:v>
                </c:pt>
                <c:pt idx="475">
                  <c:v>0.42448614834673815</c:v>
                </c:pt>
                <c:pt idx="476">
                  <c:v>0.42537980339588921</c:v>
                </c:pt>
                <c:pt idx="477">
                  <c:v>0.42627345844504022</c:v>
                </c:pt>
                <c:pt idx="478">
                  <c:v>0.42716711349419123</c:v>
                </c:pt>
                <c:pt idx="479">
                  <c:v>0.4280607685433423</c:v>
                </c:pt>
                <c:pt idx="480">
                  <c:v>0.42895442359249331</c:v>
                </c:pt>
                <c:pt idx="481">
                  <c:v>0.42984807864164432</c:v>
                </c:pt>
                <c:pt idx="482">
                  <c:v>0.43074173369079533</c:v>
                </c:pt>
                <c:pt idx="483">
                  <c:v>0.43163538873994639</c:v>
                </c:pt>
                <c:pt idx="484">
                  <c:v>0.4325290437890974</c:v>
                </c:pt>
                <c:pt idx="485">
                  <c:v>0.43342269883824841</c:v>
                </c:pt>
                <c:pt idx="486">
                  <c:v>0.43431635388739948</c:v>
                </c:pt>
                <c:pt idx="487">
                  <c:v>0.43521000893655049</c:v>
                </c:pt>
                <c:pt idx="488">
                  <c:v>0.4361036639857015</c:v>
                </c:pt>
                <c:pt idx="489">
                  <c:v>0.43699731903485256</c:v>
                </c:pt>
                <c:pt idx="490">
                  <c:v>0.43789097408400357</c:v>
                </c:pt>
                <c:pt idx="491">
                  <c:v>0.43878462913315458</c:v>
                </c:pt>
                <c:pt idx="492">
                  <c:v>0.43967828418230565</c:v>
                </c:pt>
                <c:pt idx="493">
                  <c:v>0.44057193923145666</c:v>
                </c:pt>
                <c:pt idx="494">
                  <c:v>0.44146559428060766</c:v>
                </c:pt>
                <c:pt idx="495">
                  <c:v>0.44235924932975873</c:v>
                </c:pt>
                <c:pt idx="496">
                  <c:v>0.44325290437890974</c:v>
                </c:pt>
                <c:pt idx="497">
                  <c:v>0.44414655942806075</c:v>
                </c:pt>
                <c:pt idx="498">
                  <c:v>0.44504021447721182</c:v>
                </c:pt>
                <c:pt idx="499">
                  <c:v>0.44593386952636282</c:v>
                </c:pt>
                <c:pt idx="500">
                  <c:v>0.44682752457551383</c:v>
                </c:pt>
                <c:pt idx="501">
                  <c:v>0.4477211796246649</c:v>
                </c:pt>
                <c:pt idx="502">
                  <c:v>0.44861483467381591</c:v>
                </c:pt>
                <c:pt idx="503">
                  <c:v>0.44950848972296692</c:v>
                </c:pt>
                <c:pt idx="504">
                  <c:v>0.45040214477211798</c:v>
                </c:pt>
                <c:pt idx="505">
                  <c:v>0.45129579982126899</c:v>
                </c:pt>
                <c:pt idx="506">
                  <c:v>0.45218945487042</c:v>
                </c:pt>
                <c:pt idx="507">
                  <c:v>0.45308310991957107</c:v>
                </c:pt>
                <c:pt idx="508">
                  <c:v>0.45397676496872208</c:v>
                </c:pt>
                <c:pt idx="509">
                  <c:v>0.45487042001787309</c:v>
                </c:pt>
                <c:pt idx="510">
                  <c:v>0.45576407506702415</c:v>
                </c:pt>
                <c:pt idx="511">
                  <c:v>0.45665773011617516</c:v>
                </c:pt>
                <c:pt idx="512">
                  <c:v>0.45755138516532617</c:v>
                </c:pt>
                <c:pt idx="513">
                  <c:v>0.45844504021447718</c:v>
                </c:pt>
                <c:pt idx="514">
                  <c:v>0.45933869526362825</c:v>
                </c:pt>
                <c:pt idx="515">
                  <c:v>0.46023235031277926</c:v>
                </c:pt>
                <c:pt idx="516">
                  <c:v>0.46112600536193027</c:v>
                </c:pt>
                <c:pt idx="517">
                  <c:v>0.46201966041108133</c:v>
                </c:pt>
                <c:pt idx="518">
                  <c:v>0.46291331546023234</c:v>
                </c:pt>
                <c:pt idx="519">
                  <c:v>0.46380697050938335</c:v>
                </c:pt>
                <c:pt idx="520">
                  <c:v>0.46470062555853442</c:v>
                </c:pt>
                <c:pt idx="521">
                  <c:v>0.46559428060768543</c:v>
                </c:pt>
                <c:pt idx="522">
                  <c:v>0.46648793565683644</c:v>
                </c:pt>
                <c:pt idx="523">
                  <c:v>0.4673815907059875</c:v>
                </c:pt>
                <c:pt idx="524">
                  <c:v>0.46827524575513851</c:v>
                </c:pt>
                <c:pt idx="525">
                  <c:v>0.46916890080428952</c:v>
                </c:pt>
                <c:pt idx="526">
                  <c:v>0.47006255585344059</c:v>
                </c:pt>
                <c:pt idx="527">
                  <c:v>0.4709562109025916</c:v>
                </c:pt>
                <c:pt idx="528">
                  <c:v>0.47184986595174261</c:v>
                </c:pt>
                <c:pt idx="529">
                  <c:v>0.47274352100089367</c:v>
                </c:pt>
                <c:pt idx="530">
                  <c:v>0.47363717605004468</c:v>
                </c:pt>
                <c:pt idx="531">
                  <c:v>0.47453083109919569</c:v>
                </c:pt>
                <c:pt idx="532">
                  <c:v>0.47542448614834676</c:v>
                </c:pt>
                <c:pt idx="533">
                  <c:v>0.47631814119749777</c:v>
                </c:pt>
                <c:pt idx="534">
                  <c:v>0.47721179624664878</c:v>
                </c:pt>
                <c:pt idx="535">
                  <c:v>0.47810545129579984</c:v>
                </c:pt>
                <c:pt idx="536">
                  <c:v>0.47899910634495085</c:v>
                </c:pt>
                <c:pt idx="537">
                  <c:v>0.47989276139410186</c:v>
                </c:pt>
                <c:pt idx="538">
                  <c:v>0.48078641644325293</c:v>
                </c:pt>
                <c:pt idx="539">
                  <c:v>0.48168007149240394</c:v>
                </c:pt>
                <c:pt idx="540">
                  <c:v>0.48257372654155495</c:v>
                </c:pt>
                <c:pt idx="541">
                  <c:v>0.48346738159070601</c:v>
                </c:pt>
                <c:pt idx="542">
                  <c:v>0.48436103663985702</c:v>
                </c:pt>
                <c:pt idx="543">
                  <c:v>0.48525469168900803</c:v>
                </c:pt>
                <c:pt idx="544">
                  <c:v>0.48614834673815904</c:v>
                </c:pt>
                <c:pt idx="545">
                  <c:v>0.48704200178731011</c:v>
                </c:pt>
                <c:pt idx="546">
                  <c:v>0.48793565683646112</c:v>
                </c:pt>
                <c:pt idx="547">
                  <c:v>0.48882931188561213</c:v>
                </c:pt>
                <c:pt idx="548">
                  <c:v>0.48972296693476319</c:v>
                </c:pt>
                <c:pt idx="549">
                  <c:v>0.4906166219839142</c:v>
                </c:pt>
                <c:pt idx="550">
                  <c:v>0.49151027703306521</c:v>
                </c:pt>
                <c:pt idx="551">
                  <c:v>0.49240393208221628</c:v>
                </c:pt>
                <c:pt idx="552">
                  <c:v>0.49329758713136729</c:v>
                </c:pt>
                <c:pt idx="553">
                  <c:v>0.4941912421805183</c:v>
                </c:pt>
                <c:pt idx="554">
                  <c:v>0.49508489722966936</c:v>
                </c:pt>
                <c:pt idx="555">
                  <c:v>0.49597855227882037</c:v>
                </c:pt>
                <c:pt idx="556">
                  <c:v>0.49687220732797138</c:v>
                </c:pt>
                <c:pt idx="557">
                  <c:v>0.49776586237712245</c:v>
                </c:pt>
                <c:pt idx="558">
                  <c:v>0.49865951742627346</c:v>
                </c:pt>
                <c:pt idx="559">
                  <c:v>0.49955317247542447</c:v>
                </c:pt>
                <c:pt idx="560">
                  <c:v>0.50044682752457548</c:v>
                </c:pt>
                <c:pt idx="561">
                  <c:v>0.50134048257372654</c:v>
                </c:pt>
                <c:pt idx="562">
                  <c:v>0.50223413762287761</c:v>
                </c:pt>
                <c:pt idx="563">
                  <c:v>0.50312779267202856</c:v>
                </c:pt>
                <c:pt idx="564">
                  <c:v>0.50402144772117963</c:v>
                </c:pt>
                <c:pt idx="565">
                  <c:v>0.50491510277033069</c:v>
                </c:pt>
                <c:pt idx="566">
                  <c:v>0.50580875781948165</c:v>
                </c:pt>
                <c:pt idx="567">
                  <c:v>0.50670241286863271</c:v>
                </c:pt>
                <c:pt idx="568">
                  <c:v>0.50759606791778378</c:v>
                </c:pt>
                <c:pt idx="569">
                  <c:v>0.50848972296693473</c:v>
                </c:pt>
                <c:pt idx="570">
                  <c:v>0.5093833780160858</c:v>
                </c:pt>
                <c:pt idx="571">
                  <c:v>0.51027703306523686</c:v>
                </c:pt>
                <c:pt idx="572">
                  <c:v>0.51117068811438782</c:v>
                </c:pt>
                <c:pt idx="573">
                  <c:v>0.51206434316353888</c:v>
                </c:pt>
                <c:pt idx="574">
                  <c:v>0.51295799821268995</c:v>
                </c:pt>
                <c:pt idx="575">
                  <c:v>0.5138516532618409</c:v>
                </c:pt>
                <c:pt idx="576">
                  <c:v>0.51474530831099197</c:v>
                </c:pt>
                <c:pt idx="577">
                  <c:v>0.51563896336014303</c:v>
                </c:pt>
                <c:pt idx="578">
                  <c:v>0.51653261840929399</c:v>
                </c:pt>
                <c:pt idx="579">
                  <c:v>0.51742627345844505</c:v>
                </c:pt>
                <c:pt idx="580">
                  <c:v>0.51831992850759612</c:v>
                </c:pt>
                <c:pt idx="581">
                  <c:v>0.51921358355674707</c:v>
                </c:pt>
                <c:pt idx="582">
                  <c:v>0.52010723860589814</c:v>
                </c:pt>
                <c:pt idx="583">
                  <c:v>0.5210008936550492</c:v>
                </c:pt>
                <c:pt idx="584">
                  <c:v>0.52189454870420016</c:v>
                </c:pt>
                <c:pt idx="585">
                  <c:v>0.52278820375335122</c:v>
                </c:pt>
                <c:pt idx="586">
                  <c:v>0.52368185880250229</c:v>
                </c:pt>
                <c:pt idx="587">
                  <c:v>0.52457551385165324</c:v>
                </c:pt>
                <c:pt idx="588">
                  <c:v>0.52546916890080431</c:v>
                </c:pt>
                <c:pt idx="589">
                  <c:v>0.52636282394995537</c:v>
                </c:pt>
                <c:pt idx="590">
                  <c:v>0.52725647899910633</c:v>
                </c:pt>
                <c:pt idx="591">
                  <c:v>0.52815013404825739</c:v>
                </c:pt>
                <c:pt idx="592">
                  <c:v>0.52904378909740835</c:v>
                </c:pt>
                <c:pt idx="593">
                  <c:v>0.52993744414655941</c:v>
                </c:pt>
                <c:pt idx="594">
                  <c:v>0.53083109919571048</c:v>
                </c:pt>
                <c:pt idx="595">
                  <c:v>0.53172475424486143</c:v>
                </c:pt>
                <c:pt idx="596">
                  <c:v>0.5326184092940125</c:v>
                </c:pt>
                <c:pt idx="597">
                  <c:v>0.53351206434316356</c:v>
                </c:pt>
                <c:pt idx="598">
                  <c:v>0.53440571939231452</c:v>
                </c:pt>
                <c:pt idx="599">
                  <c:v>0.53529937444146558</c:v>
                </c:pt>
                <c:pt idx="600">
                  <c:v>0.53619302949061665</c:v>
                </c:pt>
                <c:pt idx="601">
                  <c:v>0.5370866845397676</c:v>
                </c:pt>
                <c:pt idx="602">
                  <c:v>0.53798033958891867</c:v>
                </c:pt>
                <c:pt idx="603">
                  <c:v>0.53887399463806973</c:v>
                </c:pt>
                <c:pt idx="604">
                  <c:v>0.53976764968722069</c:v>
                </c:pt>
                <c:pt idx="605">
                  <c:v>0.54066130473637175</c:v>
                </c:pt>
                <c:pt idx="606">
                  <c:v>0.54155495978552282</c:v>
                </c:pt>
                <c:pt idx="607">
                  <c:v>0.54244861483467377</c:v>
                </c:pt>
                <c:pt idx="608">
                  <c:v>0.54334226988382484</c:v>
                </c:pt>
                <c:pt idx="609">
                  <c:v>0.5442359249329759</c:v>
                </c:pt>
                <c:pt idx="610">
                  <c:v>0.54512957998212686</c:v>
                </c:pt>
                <c:pt idx="611">
                  <c:v>0.54602323503127792</c:v>
                </c:pt>
                <c:pt idx="612">
                  <c:v>0.54691689008042899</c:v>
                </c:pt>
                <c:pt idx="613">
                  <c:v>0.54781054512957994</c:v>
                </c:pt>
                <c:pt idx="614">
                  <c:v>0.54870420017873101</c:v>
                </c:pt>
                <c:pt idx="615">
                  <c:v>0.54959785522788207</c:v>
                </c:pt>
                <c:pt idx="616">
                  <c:v>0.55049151027703302</c:v>
                </c:pt>
                <c:pt idx="617">
                  <c:v>0.55138516532618409</c:v>
                </c:pt>
                <c:pt idx="618">
                  <c:v>0.55227882037533516</c:v>
                </c:pt>
                <c:pt idx="619">
                  <c:v>0.55317247542448611</c:v>
                </c:pt>
                <c:pt idx="620">
                  <c:v>0.55406613047363718</c:v>
                </c:pt>
                <c:pt idx="621">
                  <c:v>0.55495978552278824</c:v>
                </c:pt>
                <c:pt idx="622">
                  <c:v>0.55585344057193919</c:v>
                </c:pt>
                <c:pt idx="623">
                  <c:v>0.55674709562109026</c:v>
                </c:pt>
                <c:pt idx="624">
                  <c:v>0.55764075067024133</c:v>
                </c:pt>
                <c:pt idx="625">
                  <c:v>0.55853440571939228</c:v>
                </c:pt>
                <c:pt idx="626">
                  <c:v>0.55942806076854334</c:v>
                </c:pt>
                <c:pt idx="627">
                  <c:v>0.56032171581769441</c:v>
                </c:pt>
                <c:pt idx="628">
                  <c:v>0.56121537086684536</c:v>
                </c:pt>
                <c:pt idx="629">
                  <c:v>0.56210902591599643</c:v>
                </c:pt>
                <c:pt idx="630">
                  <c:v>0.5630026809651475</c:v>
                </c:pt>
                <c:pt idx="631">
                  <c:v>0.56389633601429845</c:v>
                </c:pt>
                <c:pt idx="632">
                  <c:v>0.56478999106344951</c:v>
                </c:pt>
                <c:pt idx="633">
                  <c:v>0.56568364611260058</c:v>
                </c:pt>
                <c:pt idx="634">
                  <c:v>0.56657730116175153</c:v>
                </c:pt>
                <c:pt idx="635">
                  <c:v>0.5674709562109026</c:v>
                </c:pt>
                <c:pt idx="636">
                  <c:v>0.56836461126005366</c:v>
                </c:pt>
                <c:pt idx="637">
                  <c:v>0.56925826630920462</c:v>
                </c:pt>
                <c:pt idx="638">
                  <c:v>0.57015192135835568</c:v>
                </c:pt>
                <c:pt idx="639">
                  <c:v>0.57104557640750675</c:v>
                </c:pt>
                <c:pt idx="640">
                  <c:v>0.5719392314566577</c:v>
                </c:pt>
                <c:pt idx="641">
                  <c:v>0.57283288650580877</c:v>
                </c:pt>
                <c:pt idx="642">
                  <c:v>0.57372654155495983</c:v>
                </c:pt>
                <c:pt idx="643">
                  <c:v>0.57462019660411079</c:v>
                </c:pt>
                <c:pt idx="644">
                  <c:v>0.57551385165326185</c:v>
                </c:pt>
                <c:pt idx="645">
                  <c:v>0.57640750670241292</c:v>
                </c:pt>
                <c:pt idx="646">
                  <c:v>0.57730116175156387</c:v>
                </c:pt>
                <c:pt idx="647">
                  <c:v>0.57819481680071494</c:v>
                </c:pt>
                <c:pt idx="648">
                  <c:v>0.579088471849866</c:v>
                </c:pt>
                <c:pt idx="649">
                  <c:v>0.57998212689901696</c:v>
                </c:pt>
                <c:pt idx="650">
                  <c:v>0.58087578194816802</c:v>
                </c:pt>
                <c:pt idx="651">
                  <c:v>0.58176943699731909</c:v>
                </c:pt>
                <c:pt idx="652">
                  <c:v>0.58266309204647004</c:v>
                </c:pt>
                <c:pt idx="653">
                  <c:v>0.58355674709562111</c:v>
                </c:pt>
                <c:pt idx="654">
                  <c:v>0.58445040214477206</c:v>
                </c:pt>
                <c:pt idx="655">
                  <c:v>0.58534405719392313</c:v>
                </c:pt>
                <c:pt idx="656">
                  <c:v>0.58623771224307419</c:v>
                </c:pt>
                <c:pt idx="657">
                  <c:v>0.58713136729222515</c:v>
                </c:pt>
                <c:pt idx="658">
                  <c:v>0.58802502234137621</c:v>
                </c:pt>
                <c:pt idx="659">
                  <c:v>0.58891867739052728</c:v>
                </c:pt>
                <c:pt idx="660">
                  <c:v>0.58981233243967823</c:v>
                </c:pt>
                <c:pt idx="661">
                  <c:v>0.5907059874888293</c:v>
                </c:pt>
                <c:pt idx="662">
                  <c:v>0.59159964253798036</c:v>
                </c:pt>
                <c:pt idx="663">
                  <c:v>0.59249329758713132</c:v>
                </c:pt>
                <c:pt idx="664">
                  <c:v>0.59338695263628238</c:v>
                </c:pt>
                <c:pt idx="665">
                  <c:v>0.59428060768543345</c:v>
                </c:pt>
                <c:pt idx="666">
                  <c:v>0.5951742627345844</c:v>
                </c:pt>
                <c:pt idx="667">
                  <c:v>0.59606791778373547</c:v>
                </c:pt>
                <c:pt idx="668">
                  <c:v>0.59696157283288653</c:v>
                </c:pt>
                <c:pt idx="669">
                  <c:v>0.59785522788203749</c:v>
                </c:pt>
                <c:pt idx="670">
                  <c:v>0.59874888293118855</c:v>
                </c:pt>
                <c:pt idx="671">
                  <c:v>0.59964253798033962</c:v>
                </c:pt>
                <c:pt idx="672">
                  <c:v>0.60053619302949057</c:v>
                </c:pt>
                <c:pt idx="673">
                  <c:v>0.60142984807864164</c:v>
                </c:pt>
                <c:pt idx="674">
                  <c:v>0.6023235031277927</c:v>
                </c:pt>
                <c:pt idx="675">
                  <c:v>0.60321715817694366</c:v>
                </c:pt>
                <c:pt idx="676">
                  <c:v>0.60411081322609472</c:v>
                </c:pt>
                <c:pt idx="677">
                  <c:v>0.60500446827524579</c:v>
                </c:pt>
                <c:pt idx="678">
                  <c:v>0.60589812332439674</c:v>
                </c:pt>
                <c:pt idx="679">
                  <c:v>0.60679177837354781</c:v>
                </c:pt>
                <c:pt idx="680">
                  <c:v>0.60768543342269887</c:v>
                </c:pt>
                <c:pt idx="681">
                  <c:v>0.60857908847184983</c:v>
                </c:pt>
                <c:pt idx="682">
                  <c:v>0.60947274352100089</c:v>
                </c:pt>
                <c:pt idx="683">
                  <c:v>0.61036639857015196</c:v>
                </c:pt>
                <c:pt idx="684">
                  <c:v>0.61126005361930291</c:v>
                </c:pt>
                <c:pt idx="685">
                  <c:v>0.61215370866845398</c:v>
                </c:pt>
                <c:pt idx="686">
                  <c:v>0.61304736371760504</c:v>
                </c:pt>
                <c:pt idx="687">
                  <c:v>0.613941018766756</c:v>
                </c:pt>
                <c:pt idx="688">
                  <c:v>0.61483467381590706</c:v>
                </c:pt>
                <c:pt idx="689">
                  <c:v>0.61572832886505813</c:v>
                </c:pt>
                <c:pt idx="690">
                  <c:v>0.61662198391420908</c:v>
                </c:pt>
                <c:pt idx="691">
                  <c:v>0.61751563896336015</c:v>
                </c:pt>
                <c:pt idx="692">
                  <c:v>0.61840929401251121</c:v>
                </c:pt>
                <c:pt idx="693">
                  <c:v>0.61930294906166217</c:v>
                </c:pt>
                <c:pt idx="694">
                  <c:v>0.62019660411081323</c:v>
                </c:pt>
                <c:pt idx="695">
                  <c:v>0.6210902591599643</c:v>
                </c:pt>
                <c:pt idx="696">
                  <c:v>0.62198391420911525</c:v>
                </c:pt>
                <c:pt idx="697">
                  <c:v>0.62287756925826632</c:v>
                </c:pt>
                <c:pt idx="698">
                  <c:v>0.62377122430741738</c:v>
                </c:pt>
                <c:pt idx="699">
                  <c:v>0.62466487935656834</c:v>
                </c:pt>
                <c:pt idx="700">
                  <c:v>0.6255585344057194</c:v>
                </c:pt>
                <c:pt idx="701">
                  <c:v>0.62645218945487047</c:v>
                </c:pt>
                <c:pt idx="702">
                  <c:v>0.62734584450402142</c:v>
                </c:pt>
                <c:pt idx="703">
                  <c:v>0.62823949955317249</c:v>
                </c:pt>
                <c:pt idx="704">
                  <c:v>0.62913315460232355</c:v>
                </c:pt>
                <c:pt idx="705">
                  <c:v>0.63002680965147451</c:v>
                </c:pt>
                <c:pt idx="706">
                  <c:v>0.63092046470062557</c:v>
                </c:pt>
                <c:pt idx="707">
                  <c:v>0.63181411974977664</c:v>
                </c:pt>
                <c:pt idx="708">
                  <c:v>0.63270777479892759</c:v>
                </c:pt>
                <c:pt idx="709">
                  <c:v>0.63360142984807866</c:v>
                </c:pt>
                <c:pt idx="710">
                  <c:v>0.63449508489722972</c:v>
                </c:pt>
                <c:pt idx="711">
                  <c:v>0.63538873994638068</c:v>
                </c:pt>
                <c:pt idx="712">
                  <c:v>0.63628239499553174</c:v>
                </c:pt>
                <c:pt idx="713">
                  <c:v>0.63717605004468281</c:v>
                </c:pt>
                <c:pt idx="714">
                  <c:v>0.63806970509383376</c:v>
                </c:pt>
                <c:pt idx="715">
                  <c:v>0.63896336014298483</c:v>
                </c:pt>
                <c:pt idx="716">
                  <c:v>0.63985701519213578</c:v>
                </c:pt>
                <c:pt idx="717">
                  <c:v>0.64075067024128685</c:v>
                </c:pt>
                <c:pt idx="718">
                  <c:v>0.64164432529043791</c:v>
                </c:pt>
                <c:pt idx="719">
                  <c:v>0.64253798033958887</c:v>
                </c:pt>
                <c:pt idx="720">
                  <c:v>0.64343163538873993</c:v>
                </c:pt>
                <c:pt idx="721">
                  <c:v>0.644325290437891</c:v>
                </c:pt>
                <c:pt idx="722">
                  <c:v>0.64521894548704195</c:v>
                </c:pt>
                <c:pt idx="723">
                  <c:v>0.64611260053619302</c:v>
                </c:pt>
                <c:pt idx="724">
                  <c:v>0.64700625558534408</c:v>
                </c:pt>
                <c:pt idx="725">
                  <c:v>0.64789991063449504</c:v>
                </c:pt>
                <c:pt idx="726">
                  <c:v>0.6487935656836461</c:v>
                </c:pt>
                <c:pt idx="727">
                  <c:v>0.64968722073279717</c:v>
                </c:pt>
                <c:pt idx="728">
                  <c:v>0.65058087578194812</c:v>
                </c:pt>
                <c:pt idx="729">
                  <c:v>0.65147453083109919</c:v>
                </c:pt>
                <c:pt idx="730">
                  <c:v>0.65236818588025025</c:v>
                </c:pt>
                <c:pt idx="731">
                  <c:v>0.65326184092940121</c:v>
                </c:pt>
                <c:pt idx="732">
                  <c:v>0.65415549597855227</c:v>
                </c:pt>
                <c:pt idx="733">
                  <c:v>0.65504915102770334</c:v>
                </c:pt>
                <c:pt idx="734">
                  <c:v>0.65594280607685429</c:v>
                </c:pt>
                <c:pt idx="735">
                  <c:v>0.65683646112600536</c:v>
                </c:pt>
                <c:pt idx="736">
                  <c:v>0.65773011617515642</c:v>
                </c:pt>
                <c:pt idx="737">
                  <c:v>0.65862377122430737</c:v>
                </c:pt>
                <c:pt idx="738">
                  <c:v>0.65951742627345844</c:v>
                </c:pt>
                <c:pt idx="739">
                  <c:v>0.66041108132260951</c:v>
                </c:pt>
                <c:pt idx="740">
                  <c:v>0.66130473637176046</c:v>
                </c:pt>
                <c:pt idx="741">
                  <c:v>0.66219839142091153</c:v>
                </c:pt>
                <c:pt idx="742">
                  <c:v>0.66309204647006259</c:v>
                </c:pt>
                <c:pt idx="743">
                  <c:v>0.66398570151921354</c:v>
                </c:pt>
                <c:pt idx="744">
                  <c:v>0.66487935656836461</c:v>
                </c:pt>
                <c:pt idx="745">
                  <c:v>0.66577301161751568</c:v>
                </c:pt>
                <c:pt idx="746">
                  <c:v>0.66666666666666663</c:v>
                </c:pt>
                <c:pt idx="747">
                  <c:v>0.66756032171581769</c:v>
                </c:pt>
                <c:pt idx="748">
                  <c:v>0.66845397676496876</c:v>
                </c:pt>
                <c:pt idx="749">
                  <c:v>0.66934763181411971</c:v>
                </c:pt>
                <c:pt idx="750">
                  <c:v>0.67024128686327078</c:v>
                </c:pt>
                <c:pt idx="751">
                  <c:v>0.67113494191242185</c:v>
                </c:pt>
                <c:pt idx="752">
                  <c:v>0.6720285969615728</c:v>
                </c:pt>
                <c:pt idx="753">
                  <c:v>0.67292225201072386</c:v>
                </c:pt>
                <c:pt idx="754">
                  <c:v>0.67381590705987493</c:v>
                </c:pt>
                <c:pt idx="755">
                  <c:v>0.67470956210902588</c:v>
                </c:pt>
                <c:pt idx="756">
                  <c:v>0.67560321715817695</c:v>
                </c:pt>
                <c:pt idx="757">
                  <c:v>0.67649687220732801</c:v>
                </c:pt>
                <c:pt idx="758">
                  <c:v>0.67739052725647897</c:v>
                </c:pt>
                <c:pt idx="759">
                  <c:v>0.67828418230563003</c:v>
                </c:pt>
                <c:pt idx="760">
                  <c:v>0.6791778373547811</c:v>
                </c:pt>
                <c:pt idx="761">
                  <c:v>0.68007149240393205</c:v>
                </c:pt>
                <c:pt idx="762">
                  <c:v>0.68096514745308312</c:v>
                </c:pt>
                <c:pt idx="763">
                  <c:v>0.68185880250223418</c:v>
                </c:pt>
                <c:pt idx="764">
                  <c:v>0.68275245755138514</c:v>
                </c:pt>
                <c:pt idx="765">
                  <c:v>0.6836461126005362</c:v>
                </c:pt>
                <c:pt idx="766">
                  <c:v>0.68453976764968727</c:v>
                </c:pt>
                <c:pt idx="767">
                  <c:v>0.68543342269883822</c:v>
                </c:pt>
                <c:pt idx="768">
                  <c:v>0.68632707774798929</c:v>
                </c:pt>
                <c:pt idx="769">
                  <c:v>0.68722073279714035</c:v>
                </c:pt>
                <c:pt idx="770">
                  <c:v>0.68811438784629131</c:v>
                </c:pt>
                <c:pt idx="771">
                  <c:v>0.68900804289544237</c:v>
                </c:pt>
                <c:pt idx="772">
                  <c:v>0.68990169794459344</c:v>
                </c:pt>
                <c:pt idx="773">
                  <c:v>0.69079535299374439</c:v>
                </c:pt>
                <c:pt idx="774">
                  <c:v>0.69168900804289546</c:v>
                </c:pt>
                <c:pt idx="775">
                  <c:v>0.69258266309204652</c:v>
                </c:pt>
                <c:pt idx="776">
                  <c:v>0.69347631814119748</c:v>
                </c:pt>
                <c:pt idx="777">
                  <c:v>0.69436997319034854</c:v>
                </c:pt>
                <c:pt idx="778">
                  <c:v>0.6952636282394995</c:v>
                </c:pt>
                <c:pt idx="779">
                  <c:v>0.69615728328865056</c:v>
                </c:pt>
                <c:pt idx="780">
                  <c:v>0.69705093833780163</c:v>
                </c:pt>
                <c:pt idx="781">
                  <c:v>0.69794459338695258</c:v>
                </c:pt>
                <c:pt idx="782">
                  <c:v>0.69883824843610365</c:v>
                </c:pt>
                <c:pt idx="783">
                  <c:v>0.69973190348525471</c:v>
                </c:pt>
                <c:pt idx="784">
                  <c:v>0.70062555853440567</c:v>
                </c:pt>
                <c:pt idx="785">
                  <c:v>0.70151921358355673</c:v>
                </c:pt>
                <c:pt idx="786">
                  <c:v>0.7024128686327078</c:v>
                </c:pt>
                <c:pt idx="787">
                  <c:v>0.70330652368185875</c:v>
                </c:pt>
                <c:pt idx="788">
                  <c:v>0.70420017873100982</c:v>
                </c:pt>
                <c:pt idx="789">
                  <c:v>0.70509383378016088</c:v>
                </c:pt>
                <c:pt idx="790">
                  <c:v>0.70598748882931184</c:v>
                </c:pt>
                <c:pt idx="791">
                  <c:v>0.7068811438784629</c:v>
                </c:pt>
                <c:pt idx="792">
                  <c:v>0.70777479892761397</c:v>
                </c:pt>
                <c:pt idx="793">
                  <c:v>0.70866845397676492</c:v>
                </c:pt>
                <c:pt idx="794">
                  <c:v>0.70956210902591599</c:v>
                </c:pt>
                <c:pt idx="795">
                  <c:v>0.71045576407506705</c:v>
                </c:pt>
                <c:pt idx="796">
                  <c:v>0.71134941912421801</c:v>
                </c:pt>
                <c:pt idx="797">
                  <c:v>0.71224307417336907</c:v>
                </c:pt>
                <c:pt idx="798">
                  <c:v>0.71313672922252014</c:v>
                </c:pt>
                <c:pt idx="799">
                  <c:v>0.71403038427167109</c:v>
                </c:pt>
                <c:pt idx="800">
                  <c:v>0.71492403932082216</c:v>
                </c:pt>
                <c:pt idx="801">
                  <c:v>0.71581769436997322</c:v>
                </c:pt>
                <c:pt idx="802">
                  <c:v>0.71671134941912418</c:v>
                </c:pt>
                <c:pt idx="803">
                  <c:v>0.71760500446827524</c:v>
                </c:pt>
                <c:pt idx="804">
                  <c:v>0.71849865951742631</c:v>
                </c:pt>
                <c:pt idx="805">
                  <c:v>0.71939231456657726</c:v>
                </c:pt>
                <c:pt idx="806">
                  <c:v>0.72028596961572833</c:v>
                </c:pt>
                <c:pt idx="807">
                  <c:v>0.72117962466487939</c:v>
                </c:pt>
                <c:pt idx="808">
                  <c:v>0.72207327971403035</c:v>
                </c:pt>
                <c:pt idx="809">
                  <c:v>0.72296693476318141</c:v>
                </c:pt>
                <c:pt idx="810">
                  <c:v>0.72386058981233248</c:v>
                </c:pt>
                <c:pt idx="811">
                  <c:v>0.72475424486148343</c:v>
                </c:pt>
                <c:pt idx="812">
                  <c:v>0.7256478999106345</c:v>
                </c:pt>
                <c:pt idx="813">
                  <c:v>0.72654155495978556</c:v>
                </c:pt>
                <c:pt idx="814">
                  <c:v>0.72743521000893652</c:v>
                </c:pt>
                <c:pt idx="815">
                  <c:v>0.72832886505808758</c:v>
                </c:pt>
                <c:pt idx="816">
                  <c:v>0.72922252010723865</c:v>
                </c:pt>
                <c:pt idx="817">
                  <c:v>0.7301161751563896</c:v>
                </c:pt>
                <c:pt idx="818">
                  <c:v>0.73100983020554067</c:v>
                </c:pt>
                <c:pt idx="819">
                  <c:v>0.73190348525469173</c:v>
                </c:pt>
                <c:pt idx="820">
                  <c:v>0.73279714030384269</c:v>
                </c:pt>
                <c:pt idx="821">
                  <c:v>0.73369079535299375</c:v>
                </c:pt>
                <c:pt idx="822">
                  <c:v>0.73458445040214482</c:v>
                </c:pt>
                <c:pt idx="823">
                  <c:v>0.73547810545129577</c:v>
                </c:pt>
                <c:pt idx="824">
                  <c:v>0.73637176050044684</c:v>
                </c:pt>
                <c:pt idx="825">
                  <c:v>0.7372654155495979</c:v>
                </c:pt>
                <c:pt idx="826">
                  <c:v>0.73815907059874886</c:v>
                </c:pt>
                <c:pt idx="827">
                  <c:v>0.73905272564789992</c:v>
                </c:pt>
                <c:pt idx="828">
                  <c:v>0.73994638069705099</c:v>
                </c:pt>
                <c:pt idx="829">
                  <c:v>0.74084003574620194</c:v>
                </c:pt>
                <c:pt idx="830">
                  <c:v>0.74173369079535301</c:v>
                </c:pt>
                <c:pt idx="831">
                  <c:v>0.74262734584450407</c:v>
                </c:pt>
                <c:pt idx="832">
                  <c:v>0.74352100089365503</c:v>
                </c:pt>
                <c:pt idx="833">
                  <c:v>0.74441465594280609</c:v>
                </c:pt>
                <c:pt idx="834">
                  <c:v>0.74530831099195716</c:v>
                </c:pt>
                <c:pt idx="835">
                  <c:v>0.74620196604110811</c:v>
                </c:pt>
                <c:pt idx="836">
                  <c:v>0.74709562109025918</c:v>
                </c:pt>
                <c:pt idx="837">
                  <c:v>0.74798927613941024</c:v>
                </c:pt>
                <c:pt idx="838">
                  <c:v>0.7488829311885612</c:v>
                </c:pt>
                <c:pt idx="839">
                  <c:v>0.74977658623771226</c:v>
                </c:pt>
                <c:pt idx="840">
                  <c:v>0.75067024128686322</c:v>
                </c:pt>
                <c:pt idx="841">
                  <c:v>0.75156389633601428</c:v>
                </c:pt>
                <c:pt idx="842">
                  <c:v>0.75245755138516535</c:v>
                </c:pt>
                <c:pt idx="843">
                  <c:v>0.7533512064343163</c:v>
                </c:pt>
                <c:pt idx="844">
                  <c:v>0.75424486148346737</c:v>
                </c:pt>
                <c:pt idx="845">
                  <c:v>0.75513851653261843</c:v>
                </c:pt>
                <c:pt idx="846">
                  <c:v>0.75603217158176939</c:v>
                </c:pt>
                <c:pt idx="847">
                  <c:v>0.75692582663092045</c:v>
                </c:pt>
                <c:pt idx="848">
                  <c:v>0.75781948168007152</c:v>
                </c:pt>
                <c:pt idx="849">
                  <c:v>0.75871313672922247</c:v>
                </c:pt>
                <c:pt idx="850">
                  <c:v>0.75960679177837354</c:v>
                </c:pt>
                <c:pt idx="851">
                  <c:v>0.7605004468275246</c:v>
                </c:pt>
                <c:pt idx="852">
                  <c:v>0.76139410187667556</c:v>
                </c:pt>
                <c:pt idx="853">
                  <c:v>0.76228775692582662</c:v>
                </c:pt>
                <c:pt idx="854">
                  <c:v>0.76318141197497769</c:v>
                </c:pt>
                <c:pt idx="855">
                  <c:v>0.76407506702412864</c:v>
                </c:pt>
                <c:pt idx="856">
                  <c:v>0.76496872207327971</c:v>
                </c:pt>
                <c:pt idx="857">
                  <c:v>0.76586237712243077</c:v>
                </c:pt>
                <c:pt idx="858">
                  <c:v>0.76675603217158173</c:v>
                </c:pt>
                <c:pt idx="859">
                  <c:v>0.76764968722073279</c:v>
                </c:pt>
                <c:pt idx="860">
                  <c:v>0.76854334226988386</c:v>
                </c:pt>
                <c:pt idx="861">
                  <c:v>0.76943699731903481</c:v>
                </c:pt>
                <c:pt idx="862">
                  <c:v>0.77033065236818588</c:v>
                </c:pt>
                <c:pt idx="863">
                  <c:v>0.77122430741733694</c:v>
                </c:pt>
                <c:pt idx="864">
                  <c:v>0.77211796246648789</c:v>
                </c:pt>
                <c:pt idx="865">
                  <c:v>0.77301161751563896</c:v>
                </c:pt>
                <c:pt idx="866">
                  <c:v>0.77390527256479003</c:v>
                </c:pt>
                <c:pt idx="867">
                  <c:v>0.77479892761394098</c:v>
                </c:pt>
                <c:pt idx="868">
                  <c:v>0.77569258266309205</c:v>
                </c:pt>
                <c:pt idx="869">
                  <c:v>0.77658623771224311</c:v>
                </c:pt>
                <c:pt idx="870">
                  <c:v>0.77747989276139406</c:v>
                </c:pt>
                <c:pt idx="871">
                  <c:v>0.77837354781054513</c:v>
                </c:pt>
                <c:pt idx="872">
                  <c:v>0.7792672028596962</c:v>
                </c:pt>
                <c:pt idx="873">
                  <c:v>0.78016085790884715</c:v>
                </c:pt>
                <c:pt idx="874">
                  <c:v>0.78105451295799821</c:v>
                </c:pt>
                <c:pt idx="875">
                  <c:v>0.78194816800714928</c:v>
                </c:pt>
                <c:pt idx="876">
                  <c:v>0.78284182305630023</c:v>
                </c:pt>
                <c:pt idx="877">
                  <c:v>0.7837354781054513</c:v>
                </c:pt>
                <c:pt idx="878">
                  <c:v>0.78462913315460237</c:v>
                </c:pt>
                <c:pt idx="879">
                  <c:v>0.78552278820375332</c:v>
                </c:pt>
                <c:pt idx="880">
                  <c:v>0.78641644325290438</c:v>
                </c:pt>
                <c:pt idx="881">
                  <c:v>0.78731009830205545</c:v>
                </c:pt>
                <c:pt idx="882">
                  <c:v>0.7882037533512064</c:v>
                </c:pt>
                <c:pt idx="883">
                  <c:v>0.78909740840035747</c:v>
                </c:pt>
                <c:pt idx="884">
                  <c:v>0.78999106344950853</c:v>
                </c:pt>
                <c:pt idx="885">
                  <c:v>0.79088471849865949</c:v>
                </c:pt>
                <c:pt idx="886">
                  <c:v>0.79177837354781055</c:v>
                </c:pt>
                <c:pt idx="887">
                  <c:v>0.79267202859696162</c:v>
                </c:pt>
                <c:pt idx="888">
                  <c:v>0.79356568364611257</c:v>
                </c:pt>
                <c:pt idx="889">
                  <c:v>0.79445933869526364</c:v>
                </c:pt>
                <c:pt idx="890">
                  <c:v>0.7953529937444147</c:v>
                </c:pt>
                <c:pt idx="891">
                  <c:v>0.79624664879356566</c:v>
                </c:pt>
                <c:pt idx="892">
                  <c:v>0.79714030384271672</c:v>
                </c:pt>
                <c:pt idx="893">
                  <c:v>0.79803395889186779</c:v>
                </c:pt>
                <c:pt idx="894">
                  <c:v>0.79892761394101874</c:v>
                </c:pt>
                <c:pt idx="895">
                  <c:v>0.79982126899016981</c:v>
                </c:pt>
                <c:pt idx="896">
                  <c:v>0.80071492403932087</c:v>
                </c:pt>
                <c:pt idx="897">
                  <c:v>0.80160857908847183</c:v>
                </c:pt>
                <c:pt idx="898">
                  <c:v>0.80250223413762289</c:v>
                </c:pt>
                <c:pt idx="899">
                  <c:v>0.80339588918677396</c:v>
                </c:pt>
                <c:pt idx="900">
                  <c:v>0.80428954423592491</c:v>
                </c:pt>
                <c:pt idx="901">
                  <c:v>0.80518319928507598</c:v>
                </c:pt>
                <c:pt idx="902">
                  <c:v>0.80607685433422693</c:v>
                </c:pt>
                <c:pt idx="903">
                  <c:v>0.806970509383378</c:v>
                </c:pt>
                <c:pt idx="904">
                  <c:v>0.80786416443252906</c:v>
                </c:pt>
                <c:pt idx="905">
                  <c:v>0.80875781948168002</c:v>
                </c:pt>
                <c:pt idx="906">
                  <c:v>0.80965147453083108</c:v>
                </c:pt>
                <c:pt idx="907">
                  <c:v>0.81054512957998215</c:v>
                </c:pt>
                <c:pt idx="908">
                  <c:v>0.8114387846291331</c:v>
                </c:pt>
                <c:pt idx="909">
                  <c:v>0.81233243967828417</c:v>
                </c:pt>
                <c:pt idx="910">
                  <c:v>0.81322609472743523</c:v>
                </c:pt>
                <c:pt idx="911">
                  <c:v>0.81411974977658619</c:v>
                </c:pt>
                <c:pt idx="912">
                  <c:v>0.81501340482573725</c:v>
                </c:pt>
                <c:pt idx="913">
                  <c:v>0.81590705987488832</c:v>
                </c:pt>
                <c:pt idx="914">
                  <c:v>0.81680071492403927</c:v>
                </c:pt>
                <c:pt idx="915">
                  <c:v>0.81769436997319034</c:v>
                </c:pt>
                <c:pt idx="916">
                  <c:v>0.8185880250223414</c:v>
                </c:pt>
                <c:pt idx="917">
                  <c:v>0.81948168007149236</c:v>
                </c:pt>
                <c:pt idx="918">
                  <c:v>0.82037533512064342</c:v>
                </c:pt>
                <c:pt idx="919">
                  <c:v>0.82126899016979449</c:v>
                </c:pt>
                <c:pt idx="920">
                  <c:v>0.82216264521894544</c:v>
                </c:pt>
                <c:pt idx="921">
                  <c:v>0.82305630026809651</c:v>
                </c:pt>
                <c:pt idx="922">
                  <c:v>0.82394995531724757</c:v>
                </c:pt>
                <c:pt idx="923">
                  <c:v>0.82484361036639853</c:v>
                </c:pt>
                <c:pt idx="924">
                  <c:v>0.82573726541554959</c:v>
                </c:pt>
                <c:pt idx="925">
                  <c:v>0.82663092046470066</c:v>
                </c:pt>
                <c:pt idx="926">
                  <c:v>0.82752457551385161</c:v>
                </c:pt>
                <c:pt idx="927">
                  <c:v>0.82841823056300268</c:v>
                </c:pt>
                <c:pt idx="928">
                  <c:v>0.82931188561215374</c:v>
                </c:pt>
                <c:pt idx="929">
                  <c:v>0.8302055406613047</c:v>
                </c:pt>
                <c:pt idx="930">
                  <c:v>0.83109919571045576</c:v>
                </c:pt>
                <c:pt idx="931">
                  <c:v>0.83199285075960683</c:v>
                </c:pt>
                <c:pt idx="932">
                  <c:v>0.83288650580875778</c:v>
                </c:pt>
                <c:pt idx="933">
                  <c:v>0.83378016085790885</c:v>
                </c:pt>
                <c:pt idx="934">
                  <c:v>0.83467381590705991</c:v>
                </c:pt>
                <c:pt idx="935">
                  <c:v>0.83556747095621087</c:v>
                </c:pt>
                <c:pt idx="936">
                  <c:v>0.83646112600536193</c:v>
                </c:pt>
                <c:pt idx="937">
                  <c:v>0.837354781054513</c:v>
                </c:pt>
                <c:pt idx="938">
                  <c:v>0.83824843610366395</c:v>
                </c:pt>
                <c:pt idx="939">
                  <c:v>0.83914209115281502</c:v>
                </c:pt>
                <c:pt idx="940">
                  <c:v>0.84003574620196608</c:v>
                </c:pt>
                <c:pt idx="941">
                  <c:v>0.84092940125111704</c:v>
                </c:pt>
                <c:pt idx="942">
                  <c:v>0.8418230563002681</c:v>
                </c:pt>
                <c:pt idx="943">
                  <c:v>0.84271671134941917</c:v>
                </c:pt>
                <c:pt idx="944">
                  <c:v>0.84361036639857012</c:v>
                </c:pt>
                <c:pt idx="945">
                  <c:v>0.84450402144772119</c:v>
                </c:pt>
                <c:pt idx="946">
                  <c:v>0.84539767649687225</c:v>
                </c:pt>
                <c:pt idx="947">
                  <c:v>0.84629133154602321</c:v>
                </c:pt>
                <c:pt idx="948">
                  <c:v>0.84718498659517427</c:v>
                </c:pt>
                <c:pt idx="949">
                  <c:v>0.84807864164432534</c:v>
                </c:pt>
                <c:pt idx="950">
                  <c:v>0.84897229669347629</c:v>
                </c:pt>
                <c:pt idx="951">
                  <c:v>0.84986595174262736</c:v>
                </c:pt>
                <c:pt idx="952">
                  <c:v>0.85075960679177842</c:v>
                </c:pt>
                <c:pt idx="953">
                  <c:v>0.85165326184092938</c:v>
                </c:pt>
                <c:pt idx="954">
                  <c:v>0.85254691689008044</c:v>
                </c:pt>
                <c:pt idx="955">
                  <c:v>0.85344057193923151</c:v>
                </c:pt>
                <c:pt idx="956">
                  <c:v>0.85433422698838246</c:v>
                </c:pt>
                <c:pt idx="957">
                  <c:v>0.85522788203753353</c:v>
                </c:pt>
                <c:pt idx="958">
                  <c:v>0.85612153708668459</c:v>
                </c:pt>
                <c:pt idx="959">
                  <c:v>0.85701519213583555</c:v>
                </c:pt>
                <c:pt idx="960">
                  <c:v>0.85790884718498661</c:v>
                </c:pt>
                <c:pt idx="961">
                  <c:v>0.85880250223413768</c:v>
                </c:pt>
                <c:pt idx="962">
                  <c:v>0.85969615728328863</c:v>
                </c:pt>
                <c:pt idx="963">
                  <c:v>0.8605898123324397</c:v>
                </c:pt>
                <c:pt idx="964">
                  <c:v>0.86148346738159065</c:v>
                </c:pt>
                <c:pt idx="965">
                  <c:v>0.86237712243074172</c:v>
                </c:pt>
                <c:pt idx="966">
                  <c:v>0.86327077747989278</c:v>
                </c:pt>
                <c:pt idx="967">
                  <c:v>0.86416443252904374</c:v>
                </c:pt>
                <c:pt idx="968">
                  <c:v>0.8650580875781948</c:v>
                </c:pt>
                <c:pt idx="969">
                  <c:v>0.86595174262734587</c:v>
                </c:pt>
                <c:pt idx="970">
                  <c:v>0.86684539767649682</c:v>
                </c:pt>
                <c:pt idx="971">
                  <c:v>0.86773905272564789</c:v>
                </c:pt>
                <c:pt idx="972">
                  <c:v>0.86863270777479895</c:v>
                </c:pt>
                <c:pt idx="973">
                  <c:v>0.86952636282394991</c:v>
                </c:pt>
                <c:pt idx="974">
                  <c:v>0.87042001787310097</c:v>
                </c:pt>
                <c:pt idx="975">
                  <c:v>0.87131367292225204</c:v>
                </c:pt>
                <c:pt idx="976">
                  <c:v>0.87220732797140299</c:v>
                </c:pt>
                <c:pt idx="977">
                  <c:v>0.87310098302055406</c:v>
                </c:pt>
                <c:pt idx="978">
                  <c:v>0.87399463806970512</c:v>
                </c:pt>
                <c:pt idx="979">
                  <c:v>0.87488829311885608</c:v>
                </c:pt>
                <c:pt idx="980">
                  <c:v>0.87578194816800714</c:v>
                </c:pt>
                <c:pt idx="981">
                  <c:v>0.87667560321715821</c:v>
                </c:pt>
                <c:pt idx="982">
                  <c:v>0.87756925826630916</c:v>
                </c:pt>
                <c:pt idx="983">
                  <c:v>0.87846291331546023</c:v>
                </c:pt>
                <c:pt idx="984">
                  <c:v>0.87935656836461129</c:v>
                </c:pt>
                <c:pt idx="985">
                  <c:v>0.88025022341376224</c:v>
                </c:pt>
                <c:pt idx="986">
                  <c:v>0.88114387846291331</c:v>
                </c:pt>
                <c:pt idx="987">
                  <c:v>0.88203753351206438</c:v>
                </c:pt>
                <c:pt idx="988">
                  <c:v>0.88293118856121533</c:v>
                </c:pt>
                <c:pt idx="989">
                  <c:v>0.8838248436103664</c:v>
                </c:pt>
                <c:pt idx="990">
                  <c:v>0.88471849865951746</c:v>
                </c:pt>
                <c:pt idx="991">
                  <c:v>0.88561215370866841</c:v>
                </c:pt>
                <c:pt idx="992">
                  <c:v>0.88650580875781948</c:v>
                </c:pt>
                <c:pt idx="993">
                  <c:v>0.88739946380697055</c:v>
                </c:pt>
                <c:pt idx="994">
                  <c:v>0.8882931188561215</c:v>
                </c:pt>
                <c:pt idx="995">
                  <c:v>0.88918677390527256</c:v>
                </c:pt>
                <c:pt idx="996">
                  <c:v>0.89008042895442363</c:v>
                </c:pt>
                <c:pt idx="997">
                  <c:v>0.89097408400357458</c:v>
                </c:pt>
                <c:pt idx="998">
                  <c:v>0.89186773905272565</c:v>
                </c:pt>
                <c:pt idx="999">
                  <c:v>0.89276139410187672</c:v>
                </c:pt>
                <c:pt idx="1000">
                  <c:v>0.89365504915102767</c:v>
                </c:pt>
                <c:pt idx="1001">
                  <c:v>0.89454870420017873</c:v>
                </c:pt>
                <c:pt idx="1002">
                  <c:v>0.8954423592493298</c:v>
                </c:pt>
                <c:pt idx="1003">
                  <c:v>0.89633601429848075</c:v>
                </c:pt>
                <c:pt idx="1004">
                  <c:v>0.89722966934763182</c:v>
                </c:pt>
                <c:pt idx="1005">
                  <c:v>0.89812332439678288</c:v>
                </c:pt>
                <c:pt idx="1006">
                  <c:v>0.89901697944593384</c:v>
                </c:pt>
                <c:pt idx="1007">
                  <c:v>0.8999106344950849</c:v>
                </c:pt>
                <c:pt idx="1008">
                  <c:v>0.90080428954423597</c:v>
                </c:pt>
                <c:pt idx="1009">
                  <c:v>0.90169794459338692</c:v>
                </c:pt>
                <c:pt idx="1010">
                  <c:v>0.90259159964253799</c:v>
                </c:pt>
                <c:pt idx="1011">
                  <c:v>0.90348525469168905</c:v>
                </c:pt>
                <c:pt idx="1012">
                  <c:v>0.90437890974084001</c:v>
                </c:pt>
                <c:pt idx="1013">
                  <c:v>0.90527256478999107</c:v>
                </c:pt>
                <c:pt idx="1014">
                  <c:v>0.90616621983914214</c:v>
                </c:pt>
                <c:pt idx="1015">
                  <c:v>0.90705987488829309</c:v>
                </c:pt>
                <c:pt idx="1016">
                  <c:v>0.90795352993744416</c:v>
                </c:pt>
                <c:pt idx="1017">
                  <c:v>0.90884718498659522</c:v>
                </c:pt>
                <c:pt idx="1018">
                  <c:v>0.90974084003574618</c:v>
                </c:pt>
                <c:pt idx="1019">
                  <c:v>0.91063449508489724</c:v>
                </c:pt>
                <c:pt idx="1020">
                  <c:v>0.91152815013404831</c:v>
                </c:pt>
                <c:pt idx="1021">
                  <c:v>0.91242180518319926</c:v>
                </c:pt>
                <c:pt idx="1022">
                  <c:v>0.91331546023235033</c:v>
                </c:pt>
                <c:pt idx="1023">
                  <c:v>0.91420911528150139</c:v>
                </c:pt>
                <c:pt idx="1024">
                  <c:v>0.91510277033065235</c:v>
                </c:pt>
                <c:pt idx="1025">
                  <c:v>0.91599642537980341</c:v>
                </c:pt>
                <c:pt idx="1026">
                  <c:v>0.91689008042895437</c:v>
                </c:pt>
                <c:pt idx="1027">
                  <c:v>0.91778373547810543</c:v>
                </c:pt>
                <c:pt idx="1028">
                  <c:v>0.9186773905272565</c:v>
                </c:pt>
                <c:pt idx="1029">
                  <c:v>0.91957104557640745</c:v>
                </c:pt>
                <c:pt idx="1030">
                  <c:v>0.92046470062555852</c:v>
                </c:pt>
                <c:pt idx="1031">
                  <c:v>0.92135835567470958</c:v>
                </c:pt>
                <c:pt idx="1032">
                  <c:v>0.92225201072386054</c:v>
                </c:pt>
                <c:pt idx="1033">
                  <c:v>0.9231456657730116</c:v>
                </c:pt>
                <c:pt idx="1034">
                  <c:v>0.92403932082216267</c:v>
                </c:pt>
                <c:pt idx="1035">
                  <c:v>0.92493297587131362</c:v>
                </c:pt>
                <c:pt idx="1036">
                  <c:v>0.92582663092046469</c:v>
                </c:pt>
                <c:pt idx="1037">
                  <c:v>0.92672028596961575</c:v>
                </c:pt>
                <c:pt idx="1038">
                  <c:v>0.92761394101876671</c:v>
                </c:pt>
                <c:pt idx="1039">
                  <c:v>0.92850759606791777</c:v>
                </c:pt>
                <c:pt idx="1040">
                  <c:v>0.92940125111706884</c:v>
                </c:pt>
                <c:pt idx="1041">
                  <c:v>0.93029490616621979</c:v>
                </c:pt>
                <c:pt idx="1042">
                  <c:v>0.93118856121537086</c:v>
                </c:pt>
                <c:pt idx="1043">
                  <c:v>0.93208221626452192</c:v>
                </c:pt>
                <c:pt idx="1044">
                  <c:v>0.93297587131367288</c:v>
                </c:pt>
                <c:pt idx="1045">
                  <c:v>0.93386952636282394</c:v>
                </c:pt>
                <c:pt idx="1046">
                  <c:v>0.93476318141197501</c:v>
                </c:pt>
                <c:pt idx="1047">
                  <c:v>0.93565683646112596</c:v>
                </c:pt>
                <c:pt idx="1048">
                  <c:v>0.93655049151027703</c:v>
                </c:pt>
                <c:pt idx="1049">
                  <c:v>0.93744414655942809</c:v>
                </c:pt>
                <c:pt idx="1050">
                  <c:v>0.93833780160857905</c:v>
                </c:pt>
                <c:pt idx="1051">
                  <c:v>0.93923145665773011</c:v>
                </c:pt>
                <c:pt idx="1052">
                  <c:v>0.94012511170688118</c:v>
                </c:pt>
                <c:pt idx="1053">
                  <c:v>0.94101876675603213</c:v>
                </c:pt>
                <c:pt idx="1054">
                  <c:v>0.9419124218051832</c:v>
                </c:pt>
                <c:pt idx="1055">
                  <c:v>0.94280607685433426</c:v>
                </c:pt>
                <c:pt idx="1056">
                  <c:v>0.94369973190348522</c:v>
                </c:pt>
                <c:pt idx="1057">
                  <c:v>0.94459338695263628</c:v>
                </c:pt>
                <c:pt idx="1058">
                  <c:v>0.94548704200178735</c:v>
                </c:pt>
                <c:pt idx="1059">
                  <c:v>0.9463806970509383</c:v>
                </c:pt>
                <c:pt idx="1060">
                  <c:v>0.94727435210008937</c:v>
                </c:pt>
                <c:pt idx="1061">
                  <c:v>0.94816800714924043</c:v>
                </c:pt>
                <c:pt idx="1062">
                  <c:v>0.94906166219839139</c:v>
                </c:pt>
                <c:pt idx="1063">
                  <c:v>0.94995531724754245</c:v>
                </c:pt>
                <c:pt idx="1064">
                  <c:v>0.95084897229669352</c:v>
                </c:pt>
                <c:pt idx="1065">
                  <c:v>0.95174262734584447</c:v>
                </c:pt>
                <c:pt idx="1066">
                  <c:v>0.95263628239499554</c:v>
                </c:pt>
                <c:pt idx="1067">
                  <c:v>0.9535299374441466</c:v>
                </c:pt>
                <c:pt idx="1068">
                  <c:v>0.95442359249329756</c:v>
                </c:pt>
                <c:pt idx="1069">
                  <c:v>0.95531724754244862</c:v>
                </c:pt>
                <c:pt idx="1070">
                  <c:v>0.95621090259159969</c:v>
                </c:pt>
                <c:pt idx="1071">
                  <c:v>0.95710455764075064</c:v>
                </c:pt>
                <c:pt idx="1072">
                  <c:v>0.95799821268990171</c:v>
                </c:pt>
                <c:pt idx="1073">
                  <c:v>0.95889186773905277</c:v>
                </c:pt>
                <c:pt idx="1074">
                  <c:v>0.95978552278820373</c:v>
                </c:pt>
                <c:pt idx="1075">
                  <c:v>0.96067917783735479</c:v>
                </c:pt>
                <c:pt idx="1076">
                  <c:v>0.96157283288650586</c:v>
                </c:pt>
                <c:pt idx="1077">
                  <c:v>0.96246648793565681</c:v>
                </c:pt>
                <c:pt idx="1078">
                  <c:v>0.96336014298480788</c:v>
                </c:pt>
                <c:pt idx="1079">
                  <c:v>0.96425379803395894</c:v>
                </c:pt>
                <c:pt idx="1080">
                  <c:v>0.9651474530831099</c:v>
                </c:pt>
                <c:pt idx="1081">
                  <c:v>0.96604110813226096</c:v>
                </c:pt>
                <c:pt idx="1082">
                  <c:v>0.96693476318141203</c:v>
                </c:pt>
                <c:pt idx="1083">
                  <c:v>0.96782841823056298</c:v>
                </c:pt>
                <c:pt idx="1084">
                  <c:v>0.96872207327971405</c:v>
                </c:pt>
                <c:pt idx="1085">
                  <c:v>0.96961572832886511</c:v>
                </c:pt>
                <c:pt idx="1086">
                  <c:v>0.97050938337801607</c:v>
                </c:pt>
                <c:pt idx="1087">
                  <c:v>0.97140303842716713</c:v>
                </c:pt>
                <c:pt idx="1088">
                  <c:v>0.97229669347631809</c:v>
                </c:pt>
                <c:pt idx="1089">
                  <c:v>0.97319034852546915</c:v>
                </c:pt>
                <c:pt idx="1090">
                  <c:v>0.97408400357462022</c:v>
                </c:pt>
                <c:pt idx="1091">
                  <c:v>0.97497765862377117</c:v>
                </c:pt>
                <c:pt idx="1092">
                  <c:v>0.97587131367292224</c:v>
                </c:pt>
                <c:pt idx="1093">
                  <c:v>0.9767649687220733</c:v>
                </c:pt>
                <c:pt idx="1094">
                  <c:v>0.97765862377122426</c:v>
                </c:pt>
                <c:pt idx="1095">
                  <c:v>0.97855227882037532</c:v>
                </c:pt>
                <c:pt idx="1096">
                  <c:v>0.97944593386952639</c:v>
                </c:pt>
                <c:pt idx="1097">
                  <c:v>0.98033958891867734</c:v>
                </c:pt>
                <c:pt idx="1098">
                  <c:v>0.98123324396782841</c:v>
                </c:pt>
                <c:pt idx="1099">
                  <c:v>0.98212689901697947</c:v>
                </c:pt>
                <c:pt idx="1100">
                  <c:v>0.98302055406613043</c:v>
                </c:pt>
                <c:pt idx="1101">
                  <c:v>0.98391420911528149</c:v>
                </c:pt>
                <c:pt idx="1102">
                  <c:v>0.98480786416443256</c:v>
                </c:pt>
                <c:pt idx="1103">
                  <c:v>0.98570151921358351</c:v>
                </c:pt>
                <c:pt idx="1104">
                  <c:v>0.98659517426273458</c:v>
                </c:pt>
                <c:pt idx="1105">
                  <c:v>0.98748882931188564</c:v>
                </c:pt>
                <c:pt idx="1106">
                  <c:v>0.9883824843610366</c:v>
                </c:pt>
                <c:pt idx="1107">
                  <c:v>0.98927613941018766</c:v>
                </c:pt>
                <c:pt idx="1108">
                  <c:v>0.99016979445933873</c:v>
                </c:pt>
                <c:pt idx="1109">
                  <c:v>0.99106344950848968</c:v>
                </c:pt>
                <c:pt idx="1110">
                  <c:v>0.99195710455764075</c:v>
                </c:pt>
                <c:pt idx="1111">
                  <c:v>0.99285075960679181</c:v>
                </c:pt>
                <c:pt idx="1112">
                  <c:v>0.99374441465594276</c:v>
                </c:pt>
                <c:pt idx="1113">
                  <c:v>0.99463806970509383</c:v>
                </c:pt>
                <c:pt idx="1114">
                  <c:v>0.9955317247542449</c:v>
                </c:pt>
                <c:pt idx="1115">
                  <c:v>0.99642537980339585</c:v>
                </c:pt>
                <c:pt idx="1116">
                  <c:v>0.99731903485254692</c:v>
                </c:pt>
                <c:pt idx="1117">
                  <c:v>0.99821268990169798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22-49E8-B3B9-3FE3A432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58272"/>
        <c:axId val="1424060608"/>
      </c:scatterChart>
      <c:valAx>
        <c:axId val="13261582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060608"/>
        <c:crosses val="autoZero"/>
        <c:crossBetween val="midCat"/>
      </c:valAx>
      <c:valAx>
        <c:axId val="142406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5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Conversions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Conversions</a:t>
          </a:r>
        </a:p>
      </cx:txPr>
    </cx:title>
    <cx:plotArea>
      <cx:plotAreaRegion>
        <cx:series layoutId="clusteredColumn" uniqueId="{F96BA6AC-ED67-4869-AC1E-3E0CAABB4C4F}">
          <cx:tx>
            <cx:txData>
              <cx:f>_xlchart.v1.0</cx:f>
              <cx:v>Conversions</cx:v>
            </cx:txData>
          </cx:tx>
          <cx:dataId val="0"/>
          <cx:layoutPr>
            <cx:binning intervalClosed="r"/>
          </cx:layoutPr>
          <cx:axisId val="1"/>
        </cx:series>
        <cx:series layoutId="paretoLine" ownerIdx="0" uniqueId="{6EAA265A-A337-4D25-86F3-B3719F01D32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257174</xdr:colOff>
      <xdr:row>0</xdr:row>
      <xdr:rowOff>66675</xdr:rowOff>
    </xdr:from>
    <xdr:to>
      <xdr:col>19</xdr:col>
      <xdr:colOff>114300</xdr:colOff>
      <xdr:row>17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1C118C-DBFB-4E66-FD85-C4971358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0</xdr:rowOff>
    </xdr:from>
    <xdr:to>
      <xdr:col>14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A110F-E30F-1195-039E-68E8367B4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219076</xdr:colOff>
      <xdr:row>14</xdr:row>
      <xdr:rowOff>128587</xdr:rowOff>
    </xdr:from>
    <xdr:to>
      <xdr:col>14</xdr:col>
      <xdr:colOff>361950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F51B8-A0FB-06BA-F165-109D014F1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185737</xdr:colOff>
      <xdr:row>0</xdr:row>
      <xdr:rowOff>85725</xdr:rowOff>
    </xdr:from>
    <xdr:to>
      <xdr:col>20</xdr:col>
      <xdr:colOff>490537</xdr:colOff>
      <xdr:row>13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25550-1CAB-2789-1914-75CE5EDEA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14</xdr:row>
      <xdr:rowOff>28575</xdr:rowOff>
    </xdr:from>
    <xdr:to>
      <xdr:col>22</xdr:col>
      <xdr:colOff>347662</xdr:colOff>
      <xdr:row>30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BCB23-C2B4-5B4C-96DB-AD15601A5E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3</xdr:row>
      <xdr:rowOff>133350</xdr:rowOff>
    </xdr:from>
    <xdr:to>
      <xdr:col>12</xdr:col>
      <xdr:colOff>180975</xdr:colOff>
      <xdr:row>21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504C212-FDB6-E20A-DAC5-C0FADE348B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704850"/>
              <a:ext cx="5162550" cy="34242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185737</xdr:rowOff>
    </xdr:from>
    <xdr:to>
      <xdr:col>19</xdr:col>
      <xdr:colOff>323850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5873E-DD1A-999E-D439-90C958C5E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1</xdr:row>
      <xdr:rowOff>176212</xdr:rowOff>
    </xdr:from>
    <xdr:to>
      <xdr:col>11</xdr:col>
      <xdr:colOff>514350</xdr:colOff>
      <xdr:row>16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D8325B-4A7C-B898-B015-049BE7E10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14.949251736114" createdVersion="8" refreshedVersion="8" minRefreshableVersion="3" recordCount="1118" xr:uid="{AE916D10-C2A5-48C2-A011-862C298067D7}">
  <cacheSource type="worksheet">
    <worksheetSource ref="A1:I1119" sheet="full_web"/>
  </cacheSource>
  <cacheFields count="9">
    <cacheField name="Channel" numFmtId="0">
      <sharedItems count="5">
        <s v="Social"/>
        <s v="Referral"/>
        <s v="Organic Search"/>
        <s v="Paid"/>
        <s v="(Other)"/>
      </sharedItems>
    </cacheField>
    <cacheField name="Date" numFmtId="14">
      <sharedItems/>
    </cacheField>
    <cacheField name="Users" numFmtId="1">
      <sharedItems containsSemiMixedTypes="0" containsString="0" containsNumber="1" containsInteger="1" minValue="1" maxValue="1755"/>
    </cacheField>
    <cacheField name="New Users" numFmtId="1">
      <sharedItems containsSemiMixedTypes="0" containsString="0" containsNumber="1" containsInteger="1" minValue="0" maxValue="1602"/>
    </cacheField>
    <cacheField name="Sessions" numFmtId="1">
      <sharedItems containsSemiMixedTypes="0" containsString="0" containsNumber="1" containsInteger="1" minValue="1" maxValue="1883"/>
    </cacheField>
    <cacheField name="Bounce Rate" numFmtId="2">
      <sharedItems containsSemiMixedTypes="0" containsString="0" containsNumber="1" minValue="0" maxValue="1"/>
    </cacheField>
    <cacheField name="Pages / Session" numFmtId="2">
      <sharedItems containsSemiMixedTypes="0" containsString="0" containsNumber="1" minValue="0.56000000000000005" maxValue="17"/>
    </cacheField>
    <cacheField name="Avg. Session Duration" numFmtId="2">
      <sharedItems containsSemiMixedTypes="0" containsString="0" containsNumber="1" minValue="0" maxValue="1.3819444444444445E-2"/>
    </cacheField>
    <cacheField name="Conversions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8">
  <r>
    <x v="0"/>
    <s v="01/01/2022"/>
    <n v="14"/>
    <n v="11"/>
    <n v="18"/>
    <n v="0"/>
    <n v="2.2200000000000002"/>
    <n v="2.9861111111111113E-3"/>
    <n v="0"/>
  </r>
  <r>
    <x v="1"/>
    <s v="01/01/2022"/>
    <n v="11"/>
    <n v="9"/>
    <n v="12"/>
    <n v="0"/>
    <n v="1.58"/>
    <n v="6.9212962962962969E-3"/>
    <n v="0"/>
  </r>
  <r>
    <x v="2"/>
    <s v="01/01/2022"/>
    <n v="150"/>
    <n v="133"/>
    <n v="173"/>
    <n v="5.1999999999999998E-2"/>
    <n v="1.1100000000000001"/>
    <n v="1.9791666666666668E-3"/>
    <n v="0"/>
  </r>
  <r>
    <x v="3"/>
    <s v="01/01/2022"/>
    <n v="15"/>
    <n v="12"/>
    <n v="20"/>
    <n v="0.2"/>
    <n v="1"/>
    <n v="2.0601851851851853E-3"/>
    <n v="0"/>
  </r>
  <r>
    <x v="0"/>
    <s v="01/02/2022"/>
    <n v="20"/>
    <n v="16"/>
    <n v="21"/>
    <n v="9.5200000000000007E-2"/>
    <n v="1"/>
    <n v="1.0069444444444444E-3"/>
    <n v="0"/>
  </r>
  <r>
    <x v="1"/>
    <s v="01/02/2022"/>
    <n v="5"/>
    <n v="5"/>
    <n v="5"/>
    <n v="0"/>
    <n v="1.4"/>
    <n v="1.4583333333333334E-3"/>
    <n v="0"/>
  </r>
  <r>
    <x v="2"/>
    <s v="01/02/2022"/>
    <n v="310"/>
    <n v="273"/>
    <n v="335"/>
    <n v="4.1799999999999997E-2"/>
    <n v="1.1200000000000001"/>
    <n v="2.7199074074074074E-3"/>
    <n v="0"/>
  </r>
  <r>
    <x v="3"/>
    <s v="01/02/2022"/>
    <n v="22"/>
    <n v="18"/>
    <n v="27"/>
    <n v="0.37040000000000001"/>
    <n v="1.19"/>
    <n v="3.4490740740740745E-3"/>
    <n v="0"/>
  </r>
  <r>
    <x v="0"/>
    <s v="01/03/2022"/>
    <n v="13"/>
    <n v="12"/>
    <n v="19"/>
    <n v="0"/>
    <n v="1.37"/>
    <n v="3.1944444444444442E-3"/>
    <n v="0"/>
  </r>
  <r>
    <x v="1"/>
    <s v="01/03/2022"/>
    <n v="18"/>
    <n v="16"/>
    <n v="20"/>
    <n v="0"/>
    <n v="0.95"/>
    <n v="1.5277777777777779E-3"/>
    <n v="0"/>
  </r>
  <r>
    <x v="2"/>
    <s v="01/03/2022"/>
    <n v="606"/>
    <n v="541"/>
    <n v="648"/>
    <n v="2.93E-2"/>
    <n v="1.08"/>
    <n v="2.1990740740740742E-3"/>
    <n v="0"/>
  </r>
  <r>
    <x v="3"/>
    <s v="01/03/2022"/>
    <n v="36"/>
    <n v="29"/>
    <n v="41"/>
    <n v="0.122"/>
    <n v="1.73"/>
    <n v="3.5532407407407405E-3"/>
    <n v="0"/>
  </r>
  <r>
    <x v="0"/>
    <s v="01/04/2022"/>
    <n v="15"/>
    <n v="12"/>
    <n v="16"/>
    <n v="0"/>
    <n v="1.94"/>
    <n v="2.1527777777777778E-3"/>
    <n v="0"/>
  </r>
  <r>
    <x v="1"/>
    <s v="01/04/2022"/>
    <n v="12"/>
    <n v="12"/>
    <n v="13"/>
    <n v="0.15379999999999999"/>
    <n v="1"/>
    <n v="8.9699074074074073E-3"/>
    <n v="0"/>
  </r>
  <r>
    <x v="2"/>
    <s v="01/04/2022"/>
    <n v="799"/>
    <n v="713"/>
    <n v="865"/>
    <n v="3.2399999999999998E-2"/>
    <n v="1.08"/>
    <n v="1.9212962962962962E-3"/>
    <n v="0"/>
  </r>
  <r>
    <x v="3"/>
    <s v="01/04/2022"/>
    <n v="25"/>
    <n v="19"/>
    <n v="27"/>
    <n v="0.1852"/>
    <n v="1.04"/>
    <n v="2.0370370370370373E-3"/>
    <n v="0"/>
  </r>
  <r>
    <x v="0"/>
    <s v="01/05/2022"/>
    <n v="14"/>
    <n v="12"/>
    <n v="17"/>
    <n v="5.8799999999999998E-2"/>
    <n v="1.24"/>
    <n v="6.8287037037037025E-4"/>
    <n v="0"/>
  </r>
  <r>
    <x v="1"/>
    <s v="01/05/2022"/>
    <n v="15"/>
    <n v="11"/>
    <n v="16"/>
    <n v="6.25E-2"/>
    <n v="1.56"/>
    <n v="5.3125000000000004E-3"/>
    <n v="0"/>
  </r>
  <r>
    <x v="2"/>
    <s v="01/05/2022"/>
    <n v="802"/>
    <n v="716"/>
    <n v="892"/>
    <n v="3.8100000000000002E-2"/>
    <n v="1.08"/>
    <n v="1.9444444444444442E-3"/>
    <n v="0"/>
  </r>
  <r>
    <x v="3"/>
    <s v="01/05/2022"/>
    <n v="46"/>
    <n v="44"/>
    <n v="49"/>
    <n v="0.10199999999999999"/>
    <n v="1.37"/>
    <n v="2.0949074074074073E-3"/>
    <n v="0"/>
  </r>
  <r>
    <x v="0"/>
    <s v="01/06/2022"/>
    <n v="22"/>
    <n v="18"/>
    <n v="25"/>
    <n v="0"/>
    <n v="1.48"/>
    <n v="1.5856481481481479E-3"/>
    <n v="0"/>
  </r>
  <r>
    <x v="1"/>
    <s v="01/06/2022"/>
    <n v="5"/>
    <n v="3"/>
    <n v="9"/>
    <n v="0.22220000000000001"/>
    <n v="0.56000000000000005"/>
    <n v="1.0416666666666667E-3"/>
    <n v="0"/>
  </r>
  <r>
    <x v="2"/>
    <s v="01/06/2022"/>
    <n v="830"/>
    <n v="743"/>
    <n v="896"/>
    <n v="4.4600000000000001E-2"/>
    <n v="1.08"/>
    <n v="1.8981481481481482E-3"/>
    <n v="0"/>
  </r>
  <r>
    <x v="3"/>
    <s v="01/06/2022"/>
    <n v="44"/>
    <n v="40"/>
    <n v="67"/>
    <n v="7.46E-2"/>
    <n v="1.3"/>
    <n v="3.3680555555555551E-3"/>
    <n v="0"/>
  </r>
  <r>
    <x v="0"/>
    <s v="01/07/2022"/>
    <n v="15"/>
    <n v="10"/>
    <n v="16"/>
    <n v="0"/>
    <n v="1.81"/>
    <n v="3.6111111111111114E-3"/>
    <n v="0"/>
  </r>
  <r>
    <x v="1"/>
    <s v="01/07/2022"/>
    <n v="5"/>
    <n v="4"/>
    <n v="8"/>
    <n v="0.125"/>
    <n v="1.1200000000000001"/>
    <n v="4.1898148148148146E-3"/>
    <n v="0"/>
  </r>
  <r>
    <x v="2"/>
    <s v="01/07/2022"/>
    <n v="673"/>
    <n v="613"/>
    <n v="728"/>
    <n v="4.1200000000000001E-2"/>
    <n v="1.0900000000000001"/>
    <n v="2.0486111111111113E-3"/>
    <n v="1"/>
  </r>
  <r>
    <x v="3"/>
    <s v="01/07/2022"/>
    <n v="41"/>
    <n v="34"/>
    <n v="45"/>
    <n v="0.1333"/>
    <n v="1.22"/>
    <n v="2.5347222222222221E-3"/>
    <n v="1"/>
  </r>
  <r>
    <x v="0"/>
    <s v="01/08/2022"/>
    <n v="21"/>
    <n v="20"/>
    <n v="24"/>
    <n v="4.1700000000000001E-2"/>
    <n v="1.83"/>
    <n v="2.5462962962962961E-3"/>
    <n v="2"/>
  </r>
  <r>
    <x v="1"/>
    <s v="01/08/2022"/>
    <n v="10"/>
    <n v="10"/>
    <n v="13"/>
    <n v="7.6899999999999996E-2"/>
    <n v="0.92"/>
    <n v="1.1226851851851851E-3"/>
    <n v="2"/>
  </r>
  <r>
    <x v="2"/>
    <s v="01/08/2022"/>
    <n v="265"/>
    <n v="239"/>
    <n v="291"/>
    <n v="5.5E-2"/>
    <n v="1.05"/>
    <n v="2.1412037037037038E-3"/>
    <n v="1"/>
  </r>
  <r>
    <x v="3"/>
    <s v="01/08/2022"/>
    <n v="21"/>
    <n v="18"/>
    <n v="25"/>
    <n v="0.16"/>
    <n v="1.36"/>
    <n v="2.9513888888888888E-3"/>
    <n v="2"/>
  </r>
  <r>
    <x v="0"/>
    <s v="01/09/2022"/>
    <n v="18"/>
    <n v="15"/>
    <n v="18"/>
    <n v="0"/>
    <n v="1.17"/>
    <n v="9.2592592592592585E-4"/>
    <n v="1"/>
  </r>
  <r>
    <x v="1"/>
    <s v="01/09/2022"/>
    <n v="14"/>
    <n v="13"/>
    <n v="17"/>
    <n v="0.1176"/>
    <n v="2"/>
    <n v="2.0370370370370373E-3"/>
    <n v="2"/>
  </r>
  <r>
    <x v="2"/>
    <s v="01/09/2022"/>
    <n v="426"/>
    <n v="384"/>
    <n v="471"/>
    <n v="4.6699999999999998E-2"/>
    <n v="1.06"/>
    <n v="1.9675925925925928E-3"/>
    <n v="2"/>
  </r>
  <r>
    <x v="3"/>
    <s v="01/09/2022"/>
    <n v="17"/>
    <n v="16"/>
    <n v="21"/>
    <n v="0.1429"/>
    <n v="1"/>
    <n v="2.9282407407407412E-3"/>
    <n v="1"/>
  </r>
  <r>
    <x v="0"/>
    <s v="01/10/2022"/>
    <n v="30"/>
    <n v="26"/>
    <n v="31"/>
    <n v="0"/>
    <n v="1"/>
    <n v="1.423611111111111E-3"/>
    <n v="2"/>
  </r>
  <r>
    <x v="1"/>
    <s v="01/10/2022"/>
    <n v="23"/>
    <n v="19"/>
    <n v="25"/>
    <n v="0.04"/>
    <n v="1.24"/>
    <n v="3.6574074074074074E-3"/>
    <n v="2"/>
  </r>
  <r>
    <x v="2"/>
    <s v="01/10/2022"/>
    <n v="876"/>
    <n v="769"/>
    <n v="964"/>
    <n v="3.4200000000000001E-2"/>
    <n v="1.06"/>
    <n v="1.9907407407407408E-3"/>
    <n v="1"/>
  </r>
  <r>
    <x v="3"/>
    <s v="01/10/2022"/>
    <n v="38"/>
    <n v="34"/>
    <n v="43"/>
    <n v="0.1628"/>
    <n v="1"/>
    <n v="1.0069444444444444E-3"/>
    <n v="1"/>
  </r>
  <r>
    <x v="0"/>
    <s v="01/11/2022"/>
    <n v="20"/>
    <n v="17"/>
    <n v="20"/>
    <n v="0.05"/>
    <n v="1.1000000000000001"/>
    <n v="1.1111111111111111E-3"/>
    <n v="2"/>
  </r>
  <r>
    <x v="1"/>
    <s v="01/11/2022"/>
    <n v="16"/>
    <n v="15"/>
    <n v="19"/>
    <n v="0.1053"/>
    <n v="1.53"/>
    <n v="3.2754629629629631E-3"/>
    <n v="1"/>
  </r>
  <r>
    <x v="2"/>
    <s v="01/11/2022"/>
    <n v="917"/>
    <n v="830"/>
    <n v="983"/>
    <n v="3.2599999999999997E-2"/>
    <n v="1.07"/>
    <n v="1.9328703703703704E-3"/>
    <n v="1"/>
  </r>
  <r>
    <x v="3"/>
    <s v="01/11/2022"/>
    <n v="48"/>
    <n v="42"/>
    <n v="53"/>
    <n v="0.15090000000000001"/>
    <n v="1.45"/>
    <n v="2.3148148148148151E-3"/>
    <n v="2"/>
  </r>
  <r>
    <x v="0"/>
    <s v="01/12/2022"/>
    <n v="17"/>
    <n v="13"/>
    <n v="23"/>
    <n v="0"/>
    <n v="0.91"/>
    <n v="5.6712962962962956E-4"/>
    <n v="1"/>
  </r>
  <r>
    <x v="1"/>
    <s v="01/12/2022"/>
    <n v="18"/>
    <n v="16"/>
    <n v="18"/>
    <n v="0"/>
    <n v="1.1100000000000001"/>
    <n v="2.5925925925925925E-3"/>
    <n v="1"/>
  </r>
  <r>
    <x v="2"/>
    <s v="01/12/2022"/>
    <n v="1016"/>
    <n v="915"/>
    <n v="1095"/>
    <n v="4.4699999999999997E-2"/>
    <n v="1.1499999999999999"/>
    <n v="1.9097222222222222E-3"/>
    <n v="1"/>
  </r>
  <r>
    <x v="3"/>
    <s v="01/12/2022"/>
    <n v="39"/>
    <n v="30"/>
    <n v="52"/>
    <n v="0.1154"/>
    <n v="1.1499999999999999"/>
    <n v="2.4189814814814816E-3"/>
    <n v="1"/>
  </r>
  <r>
    <x v="0"/>
    <s v="01/13/2022"/>
    <n v="10"/>
    <n v="8"/>
    <n v="11"/>
    <n v="0"/>
    <n v="1.27"/>
    <n v="6.8287037037037025E-4"/>
    <n v="1"/>
  </r>
  <r>
    <x v="1"/>
    <s v="01/13/2022"/>
    <n v="16"/>
    <n v="12"/>
    <n v="16"/>
    <n v="0"/>
    <n v="1.44"/>
    <n v="1.6550925925925926E-3"/>
    <n v="2"/>
  </r>
  <r>
    <x v="2"/>
    <s v="01/13/2022"/>
    <n v="894"/>
    <n v="807"/>
    <n v="972"/>
    <n v="3.2899999999999999E-2"/>
    <n v="1.08"/>
    <n v="2.1412037037037038E-3"/>
    <n v="1"/>
  </r>
  <r>
    <x v="3"/>
    <s v="01/13/2022"/>
    <n v="48"/>
    <n v="45"/>
    <n v="53"/>
    <n v="9.4299999999999995E-2"/>
    <n v="1.0900000000000001"/>
    <n v="2.0370370370370373E-3"/>
    <n v="1"/>
  </r>
  <r>
    <x v="0"/>
    <s v="01/14/2022"/>
    <n v="12"/>
    <n v="9"/>
    <n v="13"/>
    <n v="0.15379999999999999"/>
    <n v="1"/>
    <n v="1.3657407407407409E-3"/>
    <n v="2"/>
  </r>
  <r>
    <x v="1"/>
    <s v="01/14/2022"/>
    <n v="13"/>
    <n v="12"/>
    <n v="18"/>
    <n v="0"/>
    <n v="1.72"/>
    <n v="5.7986111111111112E-3"/>
    <n v="2"/>
  </r>
  <r>
    <x v="2"/>
    <s v="01/14/2022"/>
    <n v="704"/>
    <n v="631"/>
    <n v="754"/>
    <n v="4.1099999999999998E-2"/>
    <n v="1.08"/>
    <n v="1.8171296296296297E-3"/>
    <n v="1"/>
  </r>
  <r>
    <x v="3"/>
    <s v="01/14/2022"/>
    <n v="44"/>
    <n v="41"/>
    <n v="47"/>
    <n v="0.23400000000000001"/>
    <n v="1.23"/>
    <n v="1.8402777777777777E-3"/>
    <n v="2"/>
  </r>
  <r>
    <x v="0"/>
    <s v="01/15/2022"/>
    <n v="9"/>
    <n v="9"/>
    <n v="10"/>
    <n v="0"/>
    <n v="1.2"/>
    <n v="2.3958333333333336E-3"/>
    <n v="1"/>
  </r>
  <r>
    <x v="1"/>
    <s v="01/15/2022"/>
    <n v="6"/>
    <n v="5"/>
    <n v="6"/>
    <n v="0.16669999999999999"/>
    <n v="1"/>
    <n v="6.4814814814814813E-4"/>
    <n v="1"/>
  </r>
  <r>
    <x v="2"/>
    <s v="01/15/2022"/>
    <n v="284"/>
    <n v="256"/>
    <n v="308"/>
    <n v="4.5499999999999999E-2"/>
    <n v="1.1000000000000001"/>
    <n v="2.2685185185185182E-3"/>
    <n v="2"/>
  </r>
  <r>
    <x v="3"/>
    <s v="01/15/2022"/>
    <n v="23"/>
    <n v="21"/>
    <n v="28"/>
    <n v="0.17860000000000001"/>
    <n v="1.5"/>
    <n v="2.9050925925925928E-3"/>
    <n v="2"/>
  </r>
  <r>
    <x v="0"/>
    <s v="01/16/2022"/>
    <n v="17"/>
    <n v="15"/>
    <n v="20"/>
    <n v="0.05"/>
    <n v="1.3"/>
    <n v="1.6550925925925926E-3"/>
    <n v="2"/>
  </r>
  <r>
    <x v="1"/>
    <s v="01/16/2022"/>
    <n v="8"/>
    <n v="7"/>
    <n v="9"/>
    <n v="0"/>
    <n v="0.89"/>
    <n v="5.6365740740740742E-3"/>
    <n v="1"/>
  </r>
  <r>
    <x v="2"/>
    <s v="01/16/2022"/>
    <n v="456"/>
    <n v="413"/>
    <n v="485"/>
    <n v="4.9500000000000002E-2"/>
    <n v="1.06"/>
    <n v="2.0254629629629629E-3"/>
    <n v="2"/>
  </r>
  <r>
    <x v="3"/>
    <s v="01/16/2022"/>
    <n v="28"/>
    <n v="20"/>
    <n v="34"/>
    <n v="8.8200000000000001E-2"/>
    <n v="1.0900000000000001"/>
    <n v="4.3749999999999995E-3"/>
    <n v="1"/>
  </r>
  <r>
    <x v="0"/>
    <s v="01/17/2022"/>
    <n v="15"/>
    <n v="11"/>
    <n v="15"/>
    <n v="6.6699999999999995E-2"/>
    <n v="1.6"/>
    <n v="2.1180555555555553E-3"/>
    <n v="2"/>
  </r>
  <r>
    <x v="1"/>
    <s v="01/17/2022"/>
    <n v="10"/>
    <n v="9"/>
    <n v="10"/>
    <n v="0"/>
    <n v="1.2"/>
    <n v="1.8055555555555557E-3"/>
    <n v="1"/>
  </r>
  <r>
    <x v="2"/>
    <s v="01/17/2022"/>
    <n v="844"/>
    <n v="743"/>
    <n v="892"/>
    <n v="4.0399999999999998E-2"/>
    <n v="1.1299999999999999"/>
    <n v="2.3495370370370371E-3"/>
    <n v="1"/>
  </r>
  <r>
    <x v="3"/>
    <s v="01/17/2022"/>
    <n v="43"/>
    <n v="36"/>
    <n v="52"/>
    <n v="9.6199999999999994E-2"/>
    <n v="0.96"/>
    <n v="1.5277777777777779E-3"/>
    <n v="2"/>
  </r>
  <r>
    <x v="4"/>
    <s v="01/17/2022"/>
    <n v="1"/>
    <n v="0"/>
    <n v="1"/>
    <n v="1"/>
    <n v="1"/>
    <n v="0"/>
    <n v="2"/>
  </r>
  <r>
    <x v="0"/>
    <s v="01/18/2022"/>
    <n v="23"/>
    <n v="20"/>
    <n v="24"/>
    <n v="0"/>
    <n v="1.1200000000000001"/>
    <n v="1.3657407407407409E-3"/>
    <n v="1"/>
  </r>
  <r>
    <x v="1"/>
    <s v="01/18/2022"/>
    <n v="17"/>
    <n v="12"/>
    <n v="18"/>
    <n v="5.5599999999999997E-2"/>
    <n v="1.28"/>
    <n v="3.9814814814814817E-3"/>
    <n v="1"/>
  </r>
  <r>
    <x v="2"/>
    <s v="01/18/2022"/>
    <n v="1014"/>
    <n v="922"/>
    <n v="1089"/>
    <n v="3.4000000000000002E-2"/>
    <n v="1.08"/>
    <n v="1.9328703703703704E-3"/>
    <n v="2"/>
  </r>
  <r>
    <x v="3"/>
    <s v="01/18/2022"/>
    <n v="49"/>
    <n v="44"/>
    <n v="56"/>
    <n v="0.17860000000000001"/>
    <n v="1.1100000000000001"/>
    <n v="1.9907407407407408E-3"/>
    <n v="1"/>
  </r>
  <r>
    <x v="0"/>
    <s v="01/19/2022"/>
    <n v="21"/>
    <n v="18"/>
    <n v="22"/>
    <n v="4.5499999999999999E-2"/>
    <n v="1.05"/>
    <n v="9.2592592592592585E-4"/>
    <n v="2"/>
  </r>
  <r>
    <x v="1"/>
    <s v="01/19/2022"/>
    <n v="13"/>
    <n v="12"/>
    <n v="13"/>
    <n v="7.6899999999999996E-2"/>
    <n v="1.77"/>
    <n v="3.9699074074074072E-3"/>
    <n v="2"/>
  </r>
  <r>
    <x v="2"/>
    <s v="01/19/2022"/>
    <n v="1052"/>
    <n v="957"/>
    <n v="1139"/>
    <n v="4.2099999999999999E-2"/>
    <n v="1.07"/>
    <n v="1.9097222222222222E-3"/>
    <n v="2"/>
  </r>
  <r>
    <x v="3"/>
    <s v="01/19/2022"/>
    <n v="58"/>
    <n v="47"/>
    <n v="64"/>
    <n v="0.15620000000000001"/>
    <n v="1.05"/>
    <n v="1.5393518518518519E-3"/>
    <n v="2"/>
  </r>
  <r>
    <x v="0"/>
    <s v="01/20/2022"/>
    <n v="17"/>
    <n v="15"/>
    <n v="19"/>
    <n v="0"/>
    <n v="1.37"/>
    <n v="6.134259259259259E-4"/>
    <n v="1"/>
  </r>
  <r>
    <x v="1"/>
    <s v="01/20/2022"/>
    <n v="14"/>
    <n v="13"/>
    <n v="15"/>
    <n v="0.1333"/>
    <n v="1.1299999999999999"/>
    <n v="1.0069444444444444E-3"/>
    <n v="1"/>
  </r>
  <r>
    <x v="2"/>
    <s v="01/20/2022"/>
    <n v="953"/>
    <n v="864"/>
    <n v="1016"/>
    <n v="3.7400000000000003E-2"/>
    <n v="1.08"/>
    <n v="1.7013888888888892E-3"/>
    <n v="1"/>
  </r>
  <r>
    <x v="3"/>
    <s v="01/20/2022"/>
    <n v="88"/>
    <n v="81"/>
    <n v="95"/>
    <n v="0.63160000000000005"/>
    <n v="1.06"/>
    <n v="6.7129629629629625E-4"/>
    <n v="2"/>
  </r>
  <r>
    <x v="0"/>
    <s v="01/21/2022"/>
    <n v="17"/>
    <n v="16"/>
    <n v="21"/>
    <n v="9.5200000000000007E-2"/>
    <n v="1.1399999999999999"/>
    <n v="6.2500000000000001E-4"/>
    <n v="1"/>
  </r>
  <r>
    <x v="1"/>
    <s v="01/21/2022"/>
    <n v="19"/>
    <n v="18"/>
    <n v="20"/>
    <n v="0.05"/>
    <n v="1.05"/>
    <n v="4.0046296296296297E-3"/>
    <n v="1"/>
  </r>
  <r>
    <x v="2"/>
    <s v="01/21/2022"/>
    <n v="738"/>
    <n v="662"/>
    <n v="774"/>
    <n v="2.58E-2"/>
    <n v="1.0900000000000001"/>
    <n v="1.8634259259259261E-3"/>
    <n v="1"/>
  </r>
  <r>
    <x v="3"/>
    <s v="01/21/2022"/>
    <n v="27"/>
    <n v="22"/>
    <n v="31"/>
    <n v="0.2903"/>
    <n v="1.06"/>
    <n v="5.6712962962962956E-4"/>
    <n v="2"/>
  </r>
  <r>
    <x v="0"/>
    <s v="01/22/2022"/>
    <n v="9"/>
    <n v="9"/>
    <n v="10"/>
    <n v="0"/>
    <n v="1"/>
    <n v="1.0648148148148147E-3"/>
    <n v="1"/>
  </r>
  <r>
    <x v="1"/>
    <s v="01/22/2022"/>
    <n v="15"/>
    <n v="10"/>
    <n v="17"/>
    <n v="0.1176"/>
    <n v="1.53"/>
    <n v="1.5046296296296294E-3"/>
    <n v="2"/>
  </r>
  <r>
    <x v="2"/>
    <s v="01/22/2022"/>
    <n v="318"/>
    <n v="276"/>
    <n v="340"/>
    <n v="4.41E-2"/>
    <n v="1.07"/>
    <n v="1.8171296296296297E-3"/>
    <n v="2"/>
  </r>
  <r>
    <x v="3"/>
    <s v="01/22/2022"/>
    <n v="21"/>
    <n v="21"/>
    <n v="21"/>
    <n v="0.23810000000000001"/>
    <n v="1.24"/>
    <n v="1.6087962962962963E-3"/>
    <n v="1"/>
  </r>
  <r>
    <x v="0"/>
    <s v="01/23/2022"/>
    <n v="12"/>
    <n v="11"/>
    <n v="13"/>
    <n v="0"/>
    <n v="1.38"/>
    <n v="3.7384259259259263E-3"/>
    <n v="2"/>
  </r>
  <r>
    <x v="1"/>
    <s v="01/23/2022"/>
    <n v="14"/>
    <n v="9"/>
    <n v="15"/>
    <n v="6.6699999999999995E-2"/>
    <n v="1.33"/>
    <n v="1.1574074074074073E-3"/>
    <n v="2"/>
  </r>
  <r>
    <x v="2"/>
    <s v="01/23/2022"/>
    <n v="491"/>
    <n v="447"/>
    <n v="523"/>
    <n v="3.2500000000000001E-2"/>
    <n v="1.1100000000000001"/>
    <n v="1.9328703703703704E-3"/>
    <n v="2"/>
  </r>
  <r>
    <x v="3"/>
    <s v="01/23/2022"/>
    <n v="29"/>
    <n v="25"/>
    <n v="35"/>
    <n v="0.1429"/>
    <n v="1.2"/>
    <n v="1.9675925925925928E-3"/>
    <n v="2"/>
  </r>
  <r>
    <x v="0"/>
    <s v="01/24/2022"/>
    <n v="22"/>
    <n v="17"/>
    <n v="24"/>
    <n v="8.3299999999999999E-2"/>
    <n v="1.17"/>
    <n v="1.2268518518518518E-3"/>
    <n v="2"/>
  </r>
  <r>
    <x v="1"/>
    <s v="01/24/2022"/>
    <n v="11"/>
    <n v="6"/>
    <n v="12"/>
    <n v="0.16669999999999999"/>
    <n v="1.33"/>
    <n v="5.3240740740740744E-4"/>
    <n v="2"/>
  </r>
  <r>
    <x v="2"/>
    <s v="01/24/2022"/>
    <n v="1018"/>
    <n v="909"/>
    <n v="1101"/>
    <n v="4.6300000000000001E-2"/>
    <n v="1.1000000000000001"/>
    <n v="1.8750000000000001E-3"/>
    <n v="1"/>
  </r>
  <r>
    <x v="3"/>
    <s v="01/24/2022"/>
    <n v="49"/>
    <n v="39"/>
    <n v="52"/>
    <n v="0.1346"/>
    <n v="1.06"/>
    <n v="1.5509259259259261E-3"/>
    <n v="2"/>
  </r>
  <r>
    <x v="0"/>
    <s v="01/25/2022"/>
    <n v="19"/>
    <n v="17"/>
    <n v="21"/>
    <n v="4.7600000000000003E-2"/>
    <n v="1.1399999999999999"/>
    <n v="2.8587962962962963E-3"/>
    <n v="1"/>
  </r>
  <r>
    <x v="1"/>
    <s v="01/25/2022"/>
    <n v="18"/>
    <n v="16"/>
    <n v="19"/>
    <n v="5.2600000000000001E-2"/>
    <n v="0.95"/>
    <n v="6.134259259259259E-4"/>
    <n v="2"/>
  </r>
  <r>
    <x v="2"/>
    <s v="01/25/2022"/>
    <n v="987"/>
    <n v="897"/>
    <n v="1051"/>
    <n v="4.8500000000000001E-2"/>
    <n v="1.0900000000000001"/>
    <n v="1.9097222222222222E-3"/>
    <n v="1"/>
  </r>
  <r>
    <x v="3"/>
    <s v="01/25/2022"/>
    <n v="66"/>
    <n v="57"/>
    <n v="72"/>
    <n v="0.2361"/>
    <n v="1.1100000000000001"/>
    <n v="1.9328703703703704E-3"/>
    <n v="1"/>
  </r>
  <r>
    <x v="0"/>
    <s v="01/26/2022"/>
    <n v="15"/>
    <n v="11"/>
    <n v="16"/>
    <n v="0"/>
    <n v="1.1200000000000001"/>
    <n v="1.9560185185185184E-3"/>
    <n v="1"/>
  </r>
  <r>
    <x v="1"/>
    <s v="01/26/2022"/>
    <n v="22"/>
    <n v="18"/>
    <n v="27"/>
    <n v="3.6999999999999998E-2"/>
    <n v="1.04"/>
    <n v="2.3263888888888887E-3"/>
    <n v="2"/>
  </r>
  <r>
    <x v="2"/>
    <s v="01/26/2022"/>
    <n v="1023"/>
    <n v="942"/>
    <n v="1087"/>
    <n v="5.4300000000000001E-2"/>
    <n v="1.1000000000000001"/>
    <n v="1.7939814814814815E-3"/>
    <n v="2"/>
  </r>
  <r>
    <x v="3"/>
    <s v="01/26/2022"/>
    <n v="40"/>
    <n v="36"/>
    <n v="44"/>
    <n v="0.20449999999999999"/>
    <n v="1.0900000000000001"/>
    <n v="2.1759259259259258E-3"/>
    <n v="1"/>
  </r>
  <r>
    <x v="0"/>
    <s v="01/27/2022"/>
    <n v="13"/>
    <n v="13"/>
    <n v="13"/>
    <n v="0"/>
    <n v="1"/>
    <n v="4.8611111111111104E-4"/>
    <n v="1"/>
  </r>
  <r>
    <x v="1"/>
    <s v="01/27/2022"/>
    <n v="17"/>
    <n v="15"/>
    <n v="17"/>
    <n v="0"/>
    <n v="1.29"/>
    <n v="2.4768518518518516E-3"/>
    <n v="2"/>
  </r>
  <r>
    <x v="2"/>
    <s v="01/27/2022"/>
    <n v="1053"/>
    <n v="960"/>
    <n v="1120"/>
    <n v="4.7300000000000002E-2"/>
    <n v="1.08"/>
    <n v="1.9328703703703704E-3"/>
    <n v="1"/>
  </r>
  <r>
    <x v="3"/>
    <s v="01/27/2022"/>
    <n v="55"/>
    <n v="44"/>
    <n v="62"/>
    <n v="0.30649999999999999"/>
    <n v="1.02"/>
    <n v="1.1458333333333333E-3"/>
    <n v="2"/>
  </r>
  <r>
    <x v="4"/>
    <s v="01/27/2022"/>
    <n v="2"/>
    <n v="2"/>
    <n v="2"/>
    <n v="0.5"/>
    <n v="1.5"/>
    <n v="2.8935185185185189E-4"/>
    <n v="1"/>
  </r>
  <r>
    <x v="0"/>
    <s v="01/28/2022"/>
    <n v="15"/>
    <n v="15"/>
    <n v="18"/>
    <n v="5.5599999999999997E-2"/>
    <n v="1"/>
    <n v="9.7222222222222209E-4"/>
    <n v="1"/>
  </r>
  <r>
    <x v="1"/>
    <s v="01/28/2022"/>
    <n v="13"/>
    <n v="12"/>
    <n v="16"/>
    <n v="6.25E-2"/>
    <n v="1.5"/>
    <n v="6.3888888888888884E-3"/>
    <n v="1"/>
  </r>
  <r>
    <x v="2"/>
    <s v="01/28/2022"/>
    <n v="811"/>
    <n v="734"/>
    <n v="864"/>
    <n v="2.7799999999999998E-2"/>
    <n v="1.08"/>
    <n v="1.8171296296296297E-3"/>
    <n v="2"/>
  </r>
  <r>
    <x v="3"/>
    <s v="01/28/2022"/>
    <n v="40"/>
    <n v="35"/>
    <n v="45"/>
    <n v="0.2"/>
    <n v="1.1299999999999999"/>
    <n v="3.3449074074074071E-3"/>
    <n v="2"/>
  </r>
  <r>
    <x v="4"/>
    <s v="01/28/2022"/>
    <n v="1"/>
    <n v="1"/>
    <n v="1"/>
    <n v="0"/>
    <n v="1"/>
    <n v="1.8287037037037037E-3"/>
    <n v="1"/>
  </r>
  <r>
    <x v="0"/>
    <s v="01/29/2022"/>
    <n v="14"/>
    <n v="14"/>
    <n v="16"/>
    <n v="0"/>
    <n v="1.25"/>
    <n v="3.2175925925925926E-3"/>
    <n v="2"/>
  </r>
  <r>
    <x v="1"/>
    <s v="01/29/2022"/>
    <n v="9"/>
    <n v="6"/>
    <n v="9"/>
    <n v="0"/>
    <n v="1.22"/>
    <n v="2.3726851851851851E-3"/>
    <n v="2"/>
  </r>
  <r>
    <x v="2"/>
    <s v="01/29/2022"/>
    <n v="371"/>
    <n v="339"/>
    <n v="409"/>
    <n v="6.8500000000000005E-2"/>
    <n v="1.06"/>
    <n v="1.9907407407407408E-3"/>
    <n v="1"/>
  </r>
  <r>
    <x v="3"/>
    <s v="01/29/2022"/>
    <n v="39"/>
    <n v="34"/>
    <n v="42"/>
    <n v="0.21429999999999999"/>
    <n v="1.31"/>
    <n v="1.25E-3"/>
    <n v="2"/>
  </r>
  <r>
    <x v="4"/>
    <s v="01/29/2022"/>
    <n v="1"/>
    <n v="0"/>
    <n v="1"/>
    <n v="0"/>
    <n v="1"/>
    <n v="3.2407407407407406E-4"/>
    <n v="1"/>
  </r>
  <r>
    <x v="0"/>
    <s v="01/30/2022"/>
    <n v="18"/>
    <n v="17"/>
    <n v="19"/>
    <n v="5.2600000000000001E-2"/>
    <n v="1.05"/>
    <n v="6.134259259259259E-4"/>
    <n v="1"/>
  </r>
  <r>
    <x v="1"/>
    <s v="01/30/2022"/>
    <n v="9"/>
    <n v="8"/>
    <n v="10"/>
    <n v="0"/>
    <n v="3.1"/>
    <n v="4.8379629629629632E-3"/>
    <n v="2"/>
  </r>
  <r>
    <x v="2"/>
    <s v="01/30/2022"/>
    <n v="478"/>
    <n v="437"/>
    <n v="507"/>
    <n v="4.5400000000000003E-2"/>
    <n v="1.1200000000000001"/>
    <n v="2.5115740740740741E-3"/>
    <n v="1"/>
  </r>
  <r>
    <x v="3"/>
    <s v="01/30/2022"/>
    <n v="32"/>
    <n v="27"/>
    <n v="38"/>
    <n v="0.31580000000000003"/>
    <n v="1.26"/>
    <n v="1.9444444444444442E-3"/>
    <n v="2"/>
  </r>
  <r>
    <x v="0"/>
    <s v="01/31/2022"/>
    <n v="13"/>
    <n v="13"/>
    <n v="15"/>
    <n v="6.6699999999999995E-2"/>
    <n v="1.1299999999999999"/>
    <n v="1.5740740740740741E-3"/>
    <n v="2"/>
  </r>
  <r>
    <x v="1"/>
    <s v="01/31/2022"/>
    <n v="16"/>
    <n v="11"/>
    <n v="16"/>
    <n v="0"/>
    <n v="1.38"/>
    <n v="1.1458333333333333E-3"/>
    <n v="2"/>
  </r>
  <r>
    <x v="2"/>
    <s v="01/31/2022"/>
    <n v="984"/>
    <n v="894"/>
    <n v="1056"/>
    <n v="4.1700000000000001E-2"/>
    <n v="1.1000000000000001"/>
    <n v="2.2222222222222222E-3"/>
    <n v="2"/>
  </r>
  <r>
    <x v="3"/>
    <s v="01/31/2022"/>
    <n v="35"/>
    <n v="25"/>
    <n v="38"/>
    <n v="0.15790000000000001"/>
    <n v="1.03"/>
    <n v="1.1574074074074073E-3"/>
    <n v="2"/>
  </r>
  <r>
    <x v="0"/>
    <s v="02/01/2022"/>
    <n v="19"/>
    <n v="18"/>
    <n v="20"/>
    <n v="0.05"/>
    <n v="1.05"/>
    <n v="2.5347222222222221E-3"/>
    <n v="2"/>
  </r>
  <r>
    <x v="1"/>
    <s v="02/01/2022"/>
    <n v="13"/>
    <n v="10"/>
    <n v="14"/>
    <n v="7.1400000000000005E-2"/>
    <n v="1.1399999999999999"/>
    <n v="1.7245370370370372E-3"/>
    <n v="1"/>
  </r>
  <r>
    <x v="2"/>
    <s v="02/01/2022"/>
    <n v="1031"/>
    <n v="938"/>
    <n v="1087"/>
    <n v="3.5900000000000001E-2"/>
    <n v="1.0900000000000001"/>
    <n v="1.8518518518518517E-3"/>
    <n v="2"/>
  </r>
  <r>
    <x v="3"/>
    <s v="02/01/2022"/>
    <n v="44"/>
    <n v="38"/>
    <n v="47"/>
    <n v="0.17019999999999999"/>
    <n v="1.32"/>
    <n v="2.0486111111111113E-3"/>
    <n v="2"/>
  </r>
  <r>
    <x v="0"/>
    <s v="02/02/2022"/>
    <n v="17"/>
    <n v="15"/>
    <n v="18"/>
    <n v="0"/>
    <n v="1.06"/>
    <n v="1.5509259259259261E-3"/>
    <n v="2"/>
  </r>
  <r>
    <x v="1"/>
    <s v="02/02/2022"/>
    <n v="13"/>
    <n v="11"/>
    <n v="13"/>
    <n v="0"/>
    <n v="1.31"/>
    <n v="3.3564814814814811E-3"/>
    <n v="1"/>
  </r>
  <r>
    <x v="2"/>
    <s v="02/02/2022"/>
    <n v="1120"/>
    <n v="1018"/>
    <n v="1192"/>
    <n v="4.0300000000000002E-2"/>
    <n v="1.08"/>
    <n v="1.8865740740740742E-3"/>
    <n v="1"/>
  </r>
  <r>
    <x v="3"/>
    <s v="02/02/2022"/>
    <n v="45"/>
    <n v="36"/>
    <n v="51"/>
    <n v="3.9199999999999999E-2"/>
    <n v="1.35"/>
    <n v="2.9398148148148148E-3"/>
    <n v="2"/>
  </r>
  <r>
    <x v="0"/>
    <s v="02/03/2022"/>
    <n v="22"/>
    <n v="18"/>
    <n v="24"/>
    <n v="4.1700000000000001E-2"/>
    <n v="1.08"/>
    <n v="1.0763888888888889E-3"/>
    <n v="1"/>
  </r>
  <r>
    <x v="1"/>
    <s v="02/03/2022"/>
    <n v="18"/>
    <n v="14"/>
    <n v="21"/>
    <n v="0"/>
    <n v="1.1399999999999999"/>
    <n v="2.0023148148148148E-3"/>
    <n v="1"/>
  </r>
  <r>
    <x v="2"/>
    <s v="02/03/2022"/>
    <n v="1155"/>
    <n v="1058"/>
    <n v="1243"/>
    <n v="3.6999999999999998E-2"/>
    <n v="1.08"/>
    <n v="1.8287037037037037E-3"/>
    <n v="1"/>
  </r>
  <r>
    <x v="3"/>
    <s v="02/03/2022"/>
    <n v="47"/>
    <n v="41"/>
    <n v="52"/>
    <n v="0.1346"/>
    <n v="1.4"/>
    <n v="4.6759259259259263E-3"/>
    <n v="1"/>
  </r>
  <r>
    <x v="0"/>
    <s v="02/04/2022"/>
    <n v="10"/>
    <n v="8"/>
    <n v="10"/>
    <n v="0"/>
    <n v="1.3"/>
    <n v="4.0509259259259257E-3"/>
    <n v="2"/>
  </r>
  <r>
    <x v="1"/>
    <s v="02/04/2022"/>
    <n v="13"/>
    <n v="12"/>
    <n v="14"/>
    <n v="0"/>
    <n v="1.57"/>
    <n v="1.7013888888888892E-3"/>
    <n v="1"/>
  </r>
  <r>
    <x v="2"/>
    <s v="02/04/2022"/>
    <n v="845"/>
    <n v="767"/>
    <n v="895"/>
    <n v="3.4599999999999999E-2"/>
    <n v="1.1000000000000001"/>
    <n v="1.7476851851851852E-3"/>
    <n v="1"/>
  </r>
  <r>
    <x v="3"/>
    <s v="02/04/2022"/>
    <n v="33"/>
    <n v="27"/>
    <n v="36"/>
    <n v="5.5599999999999997E-2"/>
    <n v="1.25"/>
    <n v="2.3842592592592591E-3"/>
    <n v="2"/>
  </r>
  <r>
    <x v="0"/>
    <s v="02/05/2022"/>
    <n v="12"/>
    <n v="10"/>
    <n v="13"/>
    <n v="7.6899999999999996E-2"/>
    <n v="0.92"/>
    <n v="2.685185185185185E-3"/>
    <n v="2"/>
  </r>
  <r>
    <x v="1"/>
    <s v="02/05/2022"/>
    <n v="3"/>
    <n v="3"/>
    <n v="3"/>
    <n v="0"/>
    <n v="2"/>
    <n v="5.9837962962962961E-3"/>
    <n v="2"/>
  </r>
  <r>
    <x v="2"/>
    <s v="02/05/2022"/>
    <n v="363"/>
    <n v="342"/>
    <n v="401"/>
    <n v="4.99E-2"/>
    <n v="1.1299999999999999"/>
    <n v="2.1296296296296298E-3"/>
    <n v="1"/>
  </r>
  <r>
    <x v="3"/>
    <s v="02/05/2022"/>
    <n v="25"/>
    <n v="20"/>
    <n v="27"/>
    <n v="0.1852"/>
    <n v="1.22"/>
    <n v="1.2847222222222223E-3"/>
    <n v="2"/>
  </r>
  <r>
    <x v="0"/>
    <s v="02/06/2022"/>
    <n v="14"/>
    <n v="11"/>
    <n v="16"/>
    <n v="0.125"/>
    <n v="1.25"/>
    <n v="2.0023148148148148E-3"/>
    <n v="1"/>
  </r>
  <r>
    <x v="1"/>
    <s v="02/06/2022"/>
    <n v="11"/>
    <n v="11"/>
    <n v="12"/>
    <n v="8.3299999999999999E-2"/>
    <n v="1.08"/>
    <n v="8.1018518518518516E-4"/>
    <n v="1"/>
  </r>
  <r>
    <x v="2"/>
    <s v="02/06/2022"/>
    <n v="596"/>
    <n v="550"/>
    <n v="630"/>
    <n v="6.0299999999999999E-2"/>
    <n v="1.07"/>
    <n v="1.9212962962962962E-3"/>
    <n v="2"/>
  </r>
  <r>
    <x v="3"/>
    <s v="02/06/2022"/>
    <n v="34"/>
    <n v="30"/>
    <n v="42"/>
    <n v="0.16669999999999999"/>
    <n v="1.36"/>
    <n v="6.3773148148148148E-3"/>
    <n v="1"/>
  </r>
  <r>
    <x v="0"/>
    <s v="02/07/2022"/>
    <n v="15"/>
    <n v="12"/>
    <n v="18"/>
    <n v="0"/>
    <n v="1"/>
    <n v="9.1435185185185185E-4"/>
    <n v="2"/>
  </r>
  <r>
    <x v="1"/>
    <s v="02/07/2022"/>
    <n v="18"/>
    <n v="16"/>
    <n v="19"/>
    <n v="5.2600000000000001E-2"/>
    <n v="1.32"/>
    <n v="1.8518518518518517E-3"/>
    <n v="1"/>
  </r>
  <r>
    <x v="2"/>
    <s v="02/07/2022"/>
    <n v="1171"/>
    <n v="1081"/>
    <n v="1251"/>
    <n v="4.0800000000000003E-2"/>
    <n v="1.0900000000000001"/>
    <n v="1.8981481481481482E-3"/>
    <n v="2"/>
  </r>
  <r>
    <x v="3"/>
    <s v="02/07/2022"/>
    <n v="45"/>
    <n v="31"/>
    <n v="48"/>
    <n v="0.14580000000000001"/>
    <n v="1.1499999999999999"/>
    <n v="1.2847222222222223E-3"/>
    <n v="1"/>
  </r>
  <r>
    <x v="0"/>
    <s v="02/08/2022"/>
    <n v="21"/>
    <n v="18"/>
    <n v="27"/>
    <n v="3.6999999999999998E-2"/>
    <n v="1.78"/>
    <n v="3.3449074074074071E-3"/>
    <n v="1"/>
  </r>
  <r>
    <x v="1"/>
    <s v="02/08/2022"/>
    <n v="21"/>
    <n v="19"/>
    <n v="23"/>
    <n v="4.3499999999999997E-2"/>
    <n v="1.0900000000000001"/>
    <n v="1.8750000000000001E-3"/>
    <n v="2"/>
  </r>
  <r>
    <x v="2"/>
    <s v="02/08/2022"/>
    <n v="1232"/>
    <n v="1101"/>
    <n v="1325"/>
    <n v="4.2999999999999997E-2"/>
    <n v="1.0900000000000001"/>
    <n v="1.9907407407407408E-3"/>
    <n v="1"/>
  </r>
  <r>
    <x v="3"/>
    <s v="02/08/2022"/>
    <n v="57"/>
    <n v="44"/>
    <n v="62"/>
    <n v="0.1129"/>
    <n v="1.1299999999999999"/>
    <n v="3.0324074074074073E-3"/>
    <n v="2"/>
  </r>
  <r>
    <x v="0"/>
    <s v="02/09/2022"/>
    <n v="21"/>
    <n v="20"/>
    <n v="23"/>
    <n v="0"/>
    <n v="1.1299999999999999"/>
    <n v="5.9027777777777778E-4"/>
    <n v="1"/>
  </r>
  <r>
    <x v="1"/>
    <s v="02/09/2022"/>
    <n v="23"/>
    <n v="20"/>
    <n v="27"/>
    <n v="0.1111"/>
    <n v="1.78"/>
    <n v="4.2592592592592595E-3"/>
    <n v="1"/>
  </r>
  <r>
    <x v="2"/>
    <s v="02/09/2022"/>
    <n v="1219"/>
    <n v="1102"/>
    <n v="1298"/>
    <n v="5.0799999999999998E-2"/>
    <n v="1.0900000000000001"/>
    <n v="1.9097222222222222E-3"/>
    <n v="2"/>
  </r>
  <r>
    <x v="3"/>
    <s v="02/09/2022"/>
    <n v="55"/>
    <n v="48"/>
    <n v="61"/>
    <n v="0.16389999999999999"/>
    <n v="1.18"/>
    <n v="2.3958333333333336E-3"/>
    <n v="1"/>
  </r>
  <r>
    <x v="0"/>
    <s v="02/10/2022"/>
    <n v="22"/>
    <n v="21"/>
    <n v="23"/>
    <n v="0"/>
    <n v="1.26"/>
    <n v="1.5509259259259261E-3"/>
    <n v="1"/>
  </r>
  <r>
    <x v="1"/>
    <s v="02/10/2022"/>
    <n v="23"/>
    <n v="22"/>
    <n v="24"/>
    <n v="4.1700000000000001E-2"/>
    <n v="1.08"/>
    <n v="2.7662037037037034E-3"/>
    <n v="1"/>
  </r>
  <r>
    <x v="2"/>
    <s v="02/10/2022"/>
    <n v="1219"/>
    <n v="1089"/>
    <n v="1307"/>
    <n v="3.8300000000000001E-2"/>
    <n v="1.0900000000000001"/>
    <n v="1.8865740740740742E-3"/>
    <n v="2"/>
  </r>
  <r>
    <x v="3"/>
    <s v="02/10/2022"/>
    <n v="72"/>
    <n v="66"/>
    <n v="77"/>
    <n v="5.1900000000000002E-2"/>
    <n v="1.08"/>
    <n v="2.1064814814814813E-3"/>
    <n v="2"/>
  </r>
  <r>
    <x v="0"/>
    <s v="02/11/2022"/>
    <n v="23"/>
    <n v="20"/>
    <n v="27"/>
    <n v="3.6999999999999998E-2"/>
    <n v="1.37"/>
    <n v="1.3425925925925925E-3"/>
    <n v="1"/>
  </r>
  <r>
    <x v="1"/>
    <s v="02/11/2022"/>
    <n v="18"/>
    <n v="13"/>
    <n v="21"/>
    <n v="0"/>
    <n v="1.86"/>
    <n v="3.3333333333333335E-3"/>
    <n v="10"/>
  </r>
  <r>
    <x v="2"/>
    <s v="02/11/2022"/>
    <n v="951"/>
    <n v="852"/>
    <n v="1019"/>
    <n v="4.6100000000000002E-2"/>
    <n v="1.0900000000000001"/>
    <n v="1.8055555555555557E-3"/>
    <n v="4"/>
  </r>
  <r>
    <x v="3"/>
    <s v="02/11/2022"/>
    <n v="39"/>
    <n v="28"/>
    <n v="49"/>
    <n v="0.1837"/>
    <n v="1.06"/>
    <n v="1.2037037037037038E-3"/>
    <n v="5"/>
  </r>
  <r>
    <x v="0"/>
    <s v="02/12/2022"/>
    <n v="13"/>
    <n v="11"/>
    <n v="13"/>
    <n v="0"/>
    <n v="1.31"/>
    <n v="1.4004629629629629E-3"/>
    <n v="9"/>
  </r>
  <r>
    <x v="1"/>
    <s v="02/12/2022"/>
    <n v="6"/>
    <n v="4"/>
    <n v="8"/>
    <n v="0"/>
    <n v="1"/>
    <n v="9.3750000000000007E-4"/>
    <n v="3"/>
  </r>
  <r>
    <x v="2"/>
    <s v="02/12/2022"/>
    <n v="368"/>
    <n v="339"/>
    <n v="397"/>
    <n v="4.7899999999999998E-2"/>
    <n v="1.1100000000000001"/>
    <n v="1.8287037037037037E-3"/>
    <n v="2"/>
  </r>
  <r>
    <x v="3"/>
    <s v="02/12/2022"/>
    <n v="28"/>
    <n v="22"/>
    <n v="31"/>
    <n v="0.19350000000000001"/>
    <n v="1"/>
    <n v="2.3495370370370371E-3"/>
    <n v="2"/>
  </r>
  <r>
    <x v="0"/>
    <s v="02/13/2022"/>
    <n v="11"/>
    <n v="10"/>
    <n v="12"/>
    <n v="8.3299999999999999E-2"/>
    <n v="1.5"/>
    <n v="1.4467592592592594E-3"/>
    <n v="0"/>
  </r>
  <r>
    <x v="1"/>
    <s v="02/13/2022"/>
    <n v="12"/>
    <n v="10"/>
    <n v="12"/>
    <n v="0"/>
    <n v="1.17"/>
    <n v="1.0648148148148147E-3"/>
    <n v="1"/>
  </r>
  <r>
    <x v="2"/>
    <s v="02/13/2022"/>
    <n v="549"/>
    <n v="489"/>
    <n v="600"/>
    <n v="3.1699999999999999E-2"/>
    <n v="1.05"/>
    <n v="2.0138888888888888E-3"/>
    <n v="6"/>
  </r>
  <r>
    <x v="3"/>
    <s v="02/13/2022"/>
    <n v="29"/>
    <n v="25"/>
    <n v="36"/>
    <n v="8.3299999999999999E-2"/>
    <n v="1.33"/>
    <n v="2.9050925925925928E-3"/>
    <n v="9"/>
  </r>
  <r>
    <x v="4"/>
    <s v="02/13/2022"/>
    <n v="1"/>
    <n v="0"/>
    <n v="1"/>
    <n v="0"/>
    <n v="1"/>
    <n v="1.1574074074074073E-4"/>
    <n v="7"/>
  </r>
  <r>
    <x v="0"/>
    <s v="02/14/2022"/>
    <n v="21"/>
    <n v="18"/>
    <n v="24"/>
    <n v="4.1700000000000001E-2"/>
    <n v="1.08"/>
    <n v="2.1990740740740742E-3"/>
    <n v="3"/>
  </r>
  <r>
    <x v="1"/>
    <s v="02/14/2022"/>
    <n v="8"/>
    <n v="5"/>
    <n v="8"/>
    <n v="0.125"/>
    <n v="1.1200000000000001"/>
    <n v="2.3032407407407407E-3"/>
    <n v="10"/>
  </r>
  <r>
    <x v="2"/>
    <s v="02/14/2022"/>
    <n v="1142"/>
    <n v="1040"/>
    <n v="1205"/>
    <n v="3.5700000000000003E-2"/>
    <n v="1.0900000000000001"/>
    <n v="1.7824074074074072E-3"/>
    <n v="7"/>
  </r>
  <r>
    <x v="3"/>
    <s v="02/14/2022"/>
    <n v="47"/>
    <n v="39"/>
    <n v="52"/>
    <n v="0.1346"/>
    <n v="1.21"/>
    <n v="2.2569444444444447E-3"/>
    <n v="9"/>
  </r>
  <r>
    <x v="0"/>
    <s v="02/15/2022"/>
    <n v="20"/>
    <n v="16"/>
    <n v="21"/>
    <n v="4.7600000000000003E-2"/>
    <n v="1.57"/>
    <n v="3.1597222222222222E-3"/>
    <n v="10"/>
  </r>
  <r>
    <x v="1"/>
    <s v="02/15/2022"/>
    <n v="21"/>
    <n v="18"/>
    <n v="25"/>
    <n v="0.08"/>
    <n v="1.4"/>
    <n v="4.0277777777777777E-3"/>
    <n v="6"/>
  </r>
  <r>
    <x v="2"/>
    <s v="02/15/2022"/>
    <n v="1259"/>
    <n v="1147"/>
    <n v="1367"/>
    <n v="3.6600000000000001E-2"/>
    <n v="1.08"/>
    <n v="1.8750000000000001E-3"/>
    <n v="9"/>
  </r>
  <r>
    <x v="3"/>
    <s v="02/15/2022"/>
    <n v="49"/>
    <n v="39"/>
    <n v="54"/>
    <n v="9.2600000000000002E-2"/>
    <n v="1.19"/>
    <n v="1.25E-3"/>
    <n v="3"/>
  </r>
  <r>
    <x v="0"/>
    <s v="02/16/2022"/>
    <n v="21"/>
    <n v="14"/>
    <n v="22"/>
    <n v="0"/>
    <n v="1.64"/>
    <n v="2.9050925925925928E-3"/>
    <n v="8"/>
  </r>
  <r>
    <x v="1"/>
    <s v="02/16/2022"/>
    <n v="18"/>
    <n v="14"/>
    <n v="18"/>
    <n v="0"/>
    <n v="1.28"/>
    <n v="1.3657407407407409E-3"/>
    <n v="1"/>
  </r>
  <r>
    <x v="2"/>
    <s v="02/16/2022"/>
    <n v="1146"/>
    <n v="1034"/>
    <n v="1231"/>
    <n v="3.49E-2"/>
    <n v="1.08"/>
    <n v="1.7245370370370372E-3"/>
    <n v="2"/>
  </r>
  <r>
    <x v="3"/>
    <s v="02/16/2022"/>
    <n v="59"/>
    <n v="52"/>
    <n v="62"/>
    <n v="0.1613"/>
    <n v="1.31"/>
    <n v="3.2754629629629631E-3"/>
    <n v="10"/>
  </r>
  <r>
    <x v="4"/>
    <s v="02/16/2022"/>
    <n v="1"/>
    <n v="0"/>
    <n v="1"/>
    <n v="0"/>
    <n v="2"/>
    <n v="1.689814814814815E-3"/>
    <n v="5"/>
  </r>
  <r>
    <x v="0"/>
    <s v="02/17/2022"/>
    <n v="16"/>
    <n v="16"/>
    <n v="22"/>
    <n v="0"/>
    <n v="1.64"/>
    <n v="1.5509259259259261E-3"/>
    <n v="5"/>
  </r>
  <r>
    <x v="1"/>
    <s v="02/17/2022"/>
    <n v="21"/>
    <n v="18"/>
    <n v="24"/>
    <n v="0"/>
    <n v="1.75"/>
    <n v="2.627314814814815E-3"/>
    <n v="1"/>
  </r>
  <r>
    <x v="2"/>
    <s v="02/17/2022"/>
    <n v="1170"/>
    <n v="1077"/>
    <n v="1254"/>
    <n v="4.1500000000000002E-2"/>
    <n v="1.06"/>
    <n v="1.8402777777777777E-3"/>
    <n v="3"/>
  </r>
  <r>
    <x v="3"/>
    <s v="02/17/2022"/>
    <n v="45"/>
    <n v="40"/>
    <n v="53"/>
    <n v="0.20749999999999999"/>
    <n v="1.34"/>
    <n v="2.9976851851851848E-3"/>
    <n v="10"/>
  </r>
  <r>
    <x v="0"/>
    <s v="02/18/2022"/>
    <n v="16"/>
    <n v="15"/>
    <n v="18"/>
    <n v="0"/>
    <n v="1.22"/>
    <n v="1.6319444444444445E-3"/>
    <n v="4"/>
  </r>
  <r>
    <x v="1"/>
    <s v="02/18/2022"/>
    <n v="20"/>
    <n v="16"/>
    <n v="20"/>
    <n v="0"/>
    <n v="1.2"/>
    <n v="3.7847222222222223E-3"/>
    <n v="6"/>
  </r>
  <r>
    <x v="2"/>
    <s v="02/18/2022"/>
    <n v="852"/>
    <n v="752"/>
    <n v="913"/>
    <n v="3.7199999999999997E-2"/>
    <n v="1.07"/>
    <n v="1.8634259259259261E-3"/>
    <n v="9"/>
  </r>
  <r>
    <x v="3"/>
    <s v="02/18/2022"/>
    <n v="44"/>
    <n v="37"/>
    <n v="53"/>
    <n v="0.22639999999999999"/>
    <n v="1.04"/>
    <n v="9.3750000000000007E-4"/>
    <n v="8"/>
  </r>
  <r>
    <x v="0"/>
    <s v="02/19/2022"/>
    <n v="14"/>
    <n v="13"/>
    <n v="17"/>
    <n v="0"/>
    <n v="1"/>
    <n v="7.6388888888888893E-4"/>
    <n v="0"/>
  </r>
  <r>
    <x v="1"/>
    <s v="02/19/2022"/>
    <n v="3"/>
    <n v="3"/>
    <n v="3"/>
    <n v="0.33329999999999999"/>
    <n v="1"/>
    <n v="9.6064814814814808E-4"/>
    <n v="5"/>
  </r>
  <r>
    <x v="2"/>
    <s v="02/19/2022"/>
    <n v="341"/>
    <n v="295"/>
    <n v="376"/>
    <n v="3.9899999999999998E-2"/>
    <n v="1.1299999999999999"/>
    <n v="2.2916666666666667E-3"/>
    <n v="5"/>
  </r>
  <r>
    <x v="3"/>
    <s v="02/19/2022"/>
    <n v="24"/>
    <n v="22"/>
    <n v="25"/>
    <n v="0.08"/>
    <n v="1.1200000000000001"/>
    <n v="2.0601851851851853E-3"/>
    <n v="6"/>
  </r>
  <r>
    <x v="4"/>
    <s v="02/19/2022"/>
    <n v="1"/>
    <n v="0"/>
    <n v="1"/>
    <n v="0"/>
    <n v="3"/>
    <n v="1.1342592592592591E-3"/>
    <n v="9"/>
  </r>
  <r>
    <x v="0"/>
    <s v="02/20/2022"/>
    <n v="20"/>
    <n v="18"/>
    <n v="21"/>
    <n v="0"/>
    <n v="1.19"/>
    <n v="1.0995370370370371E-3"/>
    <n v="1"/>
  </r>
  <r>
    <x v="1"/>
    <s v="02/20/2022"/>
    <n v="11"/>
    <n v="11"/>
    <n v="14"/>
    <n v="0"/>
    <n v="1.29"/>
    <n v="2.4421296296296296E-3"/>
    <n v="4"/>
  </r>
  <r>
    <x v="2"/>
    <s v="02/20/2022"/>
    <n v="609"/>
    <n v="561"/>
    <n v="654"/>
    <n v="5.5E-2"/>
    <n v="1.1200000000000001"/>
    <n v="2.0138888888888888E-3"/>
    <n v="6"/>
  </r>
  <r>
    <x v="3"/>
    <s v="02/20/2022"/>
    <n v="33"/>
    <n v="26"/>
    <n v="37"/>
    <n v="0.18920000000000001"/>
    <n v="1"/>
    <n v="1.2962962962962963E-3"/>
    <n v="2"/>
  </r>
  <r>
    <x v="0"/>
    <s v="02/21/2022"/>
    <n v="27"/>
    <n v="26"/>
    <n v="30"/>
    <n v="0"/>
    <n v="1.07"/>
    <n v="1.0648148148148147E-3"/>
    <n v="8"/>
  </r>
  <r>
    <x v="1"/>
    <s v="02/21/2022"/>
    <n v="16"/>
    <n v="13"/>
    <n v="17"/>
    <n v="5.8799999999999998E-2"/>
    <n v="1.1200000000000001"/>
    <n v="1.6435185185185183E-3"/>
    <n v="5"/>
  </r>
  <r>
    <x v="2"/>
    <s v="02/21/2022"/>
    <n v="1074"/>
    <n v="964"/>
    <n v="1158"/>
    <n v="4.4900000000000002E-2"/>
    <n v="1.07"/>
    <n v="1.7708333333333332E-3"/>
    <n v="1"/>
  </r>
  <r>
    <x v="3"/>
    <s v="02/21/2022"/>
    <n v="56"/>
    <n v="49"/>
    <n v="63"/>
    <n v="0.1111"/>
    <n v="1.1599999999999999"/>
    <n v="1.7592592592592592E-3"/>
    <n v="3"/>
  </r>
  <r>
    <x v="0"/>
    <s v="02/22/2022"/>
    <n v="16"/>
    <n v="11"/>
    <n v="19"/>
    <n v="0"/>
    <n v="1.1100000000000001"/>
    <n v="5.3240740740740744E-4"/>
    <n v="8"/>
  </r>
  <r>
    <x v="1"/>
    <s v="02/22/2022"/>
    <n v="18"/>
    <n v="15"/>
    <n v="20"/>
    <n v="0"/>
    <n v="1.2"/>
    <n v="2.3958333333333336E-3"/>
    <n v="7"/>
  </r>
  <r>
    <x v="2"/>
    <s v="02/22/2022"/>
    <n v="1172"/>
    <n v="1072"/>
    <n v="1239"/>
    <n v="5.0799999999999998E-2"/>
    <n v="1.0900000000000001"/>
    <n v="1.8518518518518517E-3"/>
    <n v="9"/>
  </r>
  <r>
    <x v="3"/>
    <s v="02/22/2022"/>
    <n v="43"/>
    <n v="34"/>
    <n v="46"/>
    <n v="0.1087"/>
    <n v="1.17"/>
    <n v="1.3541666666666667E-3"/>
    <n v="2"/>
  </r>
  <r>
    <x v="0"/>
    <s v="02/23/2022"/>
    <n v="23"/>
    <n v="21"/>
    <n v="24"/>
    <n v="0"/>
    <n v="1.29"/>
    <n v="2.488425925925926E-3"/>
    <n v="10"/>
  </r>
  <r>
    <x v="1"/>
    <s v="02/23/2022"/>
    <n v="21"/>
    <n v="17"/>
    <n v="22"/>
    <n v="0.13639999999999999"/>
    <n v="1"/>
    <n v="8.2175925925925917E-4"/>
    <n v="7"/>
  </r>
  <r>
    <x v="2"/>
    <s v="02/23/2022"/>
    <n v="1281"/>
    <n v="1165"/>
    <n v="1364"/>
    <n v="3.8899999999999997E-2"/>
    <n v="1.08"/>
    <n v="1.8402777777777777E-3"/>
    <n v="4"/>
  </r>
  <r>
    <x v="3"/>
    <s v="02/23/2022"/>
    <n v="51"/>
    <n v="45"/>
    <n v="57"/>
    <n v="0.1404"/>
    <n v="1.1100000000000001"/>
    <n v="2.8472222222222219E-3"/>
    <n v="5"/>
  </r>
  <r>
    <x v="0"/>
    <s v="02/24/2022"/>
    <n v="23"/>
    <n v="20"/>
    <n v="25"/>
    <n v="0.04"/>
    <n v="1.1200000000000001"/>
    <n v="1.2384259259259258E-3"/>
    <n v="4"/>
  </r>
  <r>
    <x v="1"/>
    <s v="02/24/2022"/>
    <n v="22"/>
    <n v="19"/>
    <n v="22"/>
    <n v="0"/>
    <n v="1.5"/>
    <n v="2.3379629629629631E-3"/>
    <n v="8"/>
  </r>
  <r>
    <x v="2"/>
    <s v="02/24/2022"/>
    <n v="1341"/>
    <n v="1225"/>
    <n v="1430"/>
    <n v="4.41E-2"/>
    <n v="1.07"/>
    <n v="1.7592592592592592E-3"/>
    <n v="12"/>
  </r>
  <r>
    <x v="3"/>
    <s v="02/24/2022"/>
    <n v="93"/>
    <n v="81"/>
    <n v="98"/>
    <n v="0.27550000000000002"/>
    <n v="1.29"/>
    <n v="1.8865740740740742E-3"/>
    <n v="4"/>
  </r>
  <r>
    <x v="0"/>
    <s v="02/25/2022"/>
    <n v="11"/>
    <n v="9"/>
    <n v="15"/>
    <n v="6.6699999999999995E-2"/>
    <n v="1.33"/>
    <n v="1.8402777777777777E-3"/>
    <n v="1"/>
  </r>
  <r>
    <x v="1"/>
    <s v="02/25/2022"/>
    <n v="8"/>
    <n v="7"/>
    <n v="8"/>
    <n v="0.125"/>
    <n v="1.38"/>
    <n v="1.0763888888888889E-3"/>
    <n v="10"/>
  </r>
  <r>
    <x v="2"/>
    <s v="02/25/2022"/>
    <n v="959"/>
    <n v="843"/>
    <n v="1027"/>
    <n v="3.9899999999999998E-2"/>
    <n v="1.1000000000000001"/>
    <n v="1.736111111111111E-3"/>
    <n v="4"/>
  </r>
  <r>
    <x v="3"/>
    <s v="02/25/2022"/>
    <n v="37"/>
    <n v="31"/>
    <n v="43"/>
    <n v="9.2999999999999999E-2"/>
    <n v="1.1200000000000001"/>
    <n v="2.5115740740740741E-3"/>
    <n v="6"/>
  </r>
  <r>
    <x v="0"/>
    <s v="02/26/2022"/>
    <n v="14"/>
    <n v="11"/>
    <n v="16"/>
    <n v="0"/>
    <n v="1.25"/>
    <n v="2.0370370370370373E-3"/>
    <n v="5"/>
  </r>
  <r>
    <x v="1"/>
    <s v="02/26/2022"/>
    <n v="7"/>
    <n v="7"/>
    <n v="7"/>
    <n v="0.28570000000000001"/>
    <n v="1.29"/>
    <n v="1.7824074074074072E-3"/>
    <n v="9"/>
  </r>
  <r>
    <x v="2"/>
    <s v="02/26/2022"/>
    <n v="442"/>
    <n v="411"/>
    <n v="485"/>
    <n v="4.9500000000000002E-2"/>
    <n v="1.08"/>
    <n v="2.1412037037037038E-3"/>
    <n v="1"/>
  </r>
  <r>
    <x v="3"/>
    <s v="02/26/2022"/>
    <n v="14"/>
    <n v="10"/>
    <n v="15"/>
    <n v="0.33329999999999999"/>
    <n v="0.93"/>
    <n v="1.3888888888888889E-3"/>
    <n v="3"/>
  </r>
  <r>
    <x v="0"/>
    <s v="02/27/2022"/>
    <n v="26"/>
    <n v="25"/>
    <n v="33"/>
    <n v="0.1212"/>
    <n v="1.0900000000000001"/>
    <n v="1.5972222222222221E-3"/>
    <n v="0"/>
  </r>
  <r>
    <x v="1"/>
    <s v="02/27/2022"/>
    <n v="9"/>
    <n v="9"/>
    <n v="9"/>
    <n v="0.33329999999999999"/>
    <n v="1.78"/>
    <n v="2.8009259259259259E-3"/>
    <n v="6"/>
  </r>
  <r>
    <x v="2"/>
    <s v="02/27/2022"/>
    <n v="696"/>
    <n v="643"/>
    <n v="732"/>
    <n v="4.7800000000000002E-2"/>
    <n v="1.1100000000000001"/>
    <n v="1.9675925925925928E-3"/>
    <n v="1"/>
  </r>
  <r>
    <x v="3"/>
    <s v="02/27/2022"/>
    <n v="43"/>
    <n v="39"/>
    <n v="51"/>
    <n v="0.13730000000000001"/>
    <n v="1.18"/>
    <n v="3.0092592592592588E-3"/>
    <n v="1"/>
  </r>
  <r>
    <x v="0"/>
    <s v="02/28/2022"/>
    <n v="19"/>
    <n v="18"/>
    <n v="21"/>
    <n v="0"/>
    <n v="1.05"/>
    <n v="1.3310185185185185E-3"/>
    <n v="8"/>
  </r>
  <r>
    <x v="1"/>
    <s v="02/28/2022"/>
    <n v="13"/>
    <n v="12"/>
    <n v="13"/>
    <n v="0"/>
    <n v="1.23"/>
    <n v="1.6666666666666668E-3"/>
    <n v="7"/>
  </r>
  <r>
    <x v="2"/>
    <s v="02/28/2022"/>
    <n v="1221"/>
    <n v="1114"/>
    <n v="1307"/>
    <n v="4.7399999999999998E-2"/>
    <n v="1.07"/>
    <n v="1.7824074074074072E-3"/>
    <n v="6"/>
  </r>
  <r>
    <x v="3"/>
    <s v="02/28/2022"/>
    <n v="47"/>
    <n v="39"/>
    <n v="58"/>
    <n v="0.1207"/>
    <n v="1.1399999999999999"/>
    <n v="2.8240740740740739E-3"/>
    <n v="3"/>
  </r>
  <r>
    <x v="0"/>
    <s v="03/01/2022"/>
    <n v="15"/>
    <n v="13"/>
    <n v="17"/>
    <n v="0.17649999999999999"/>
    <n v="0.94"/>
    <n v="1.261574074074074E-3"/>
    <n v="8"/>
  </r>
  <r>
    <x v="1"/>
    <s v="03/01/2022"/>
    <n v="18"/>
    <n v="15"/>
    <n v="20"/>
    <n v="0"/>
    <n v="1.1499999999999999"/>
    <n v="1.3078703703703705E-3"/>
    <n v="7"/>
  </r>
  <r>
    <x v="2"/>
    <s v="03/01/2022"/>
    <n v="1235"/>
    <n v="1128"/>
    <n v="1310"/>
    <n v="3.8199999999999998E-2"/>
    <n v="1.06"/>
    <n v="1.7592592592592592E-3"/>
    <n v="9"/>
  </r>
  <r>
    <x v="3"/>
    <s v="03/01/2022"/>
    <n v="51"/>
    <n v="41"/>
    <n v="57"/>
    <n v="0.1404"/>
    <n v="1.1599999999999999"/>
    <n v="2.6041666666666665E-3"/>
    <n v="10"/>
  </r>
  <r>
    <x v="0"/>
    <s v="03/02/2022"/>
    <n v="16"/>
    <n v="16"/>
    <n v="20"/>
    <n v="0.05"/>
    <n v="1.2"/>
    <n v="9.3750000000000007E-4"/>
    <n v="6"/>
  </r>
  <r>
    <x v="1"/>
    <s v="03/02/2022"/>
    <n v="27"/>
    <n v="23"/>
    <n v="28"/>
    <n v="0.1071"/>
    <n v="1.07"/>
    <n v="1.6319444444444445E-3"/>
    <n v="2"/>
  </r>
  <r>
    <x v="2"/>
    <s v="03/02/2022"/>
    <n v="1386"/>
    <n v="1266"/>
    <n v="1490"/>
    <n v="4.8300000000000003E-2"/>
    <n v="1.0900000000000001"/>
    <n v="1.7245370370370372E-3"/>
    <n v="13"/>
  </r>
  <r>
    <x v="3"/>
    <s v="03/02/2022"/>
    <n v="44"/>
    <n v="37"/>
    <n v="50"/>
    <n v="0.1"/>
    <n v="1.24"/>
    <n v="1.9791666666666668E-3"/>
    <n v="4"/>
  </r>
  <r>
    <x v="0"/>
    <s v="03/03/2022"/>
    <n v="22"/>
    <n v="19"/>
    <n v="22"/>
    <n v="4.5499999999999999E-2"/>
    <n v="1.05"/>
    <n v="1.0069444444444444E-3"/>
    <n v="9"/>
  </r>
  <r>
    <x v="1"/>
    <s v="03/03/2022"/>
    <n v="16"/>
    <n v="15"/>
    <n v="20"/>
    <n v="0.05"/>
    <n v="1.1499999999999999"/>
    <n v="1.9560185185185184E-3"/>
    <n v="4"/>
  </r>
  <r>
    <x v="2"/>
    <s v="03/03/2022"/>
    <n v="1314"/>
    <n v="1207"/>
    <n v="1413"/>
    <n v="3.1099999999999999E-2"/>
    <n v="1.0900000000000001"/>
    <n v="1.9097222222222222E-3"/>
    <n v="3"/>
  </r>
  <r>
    <x v="3"/>
    <s v="03/03/2022"/>
    <n v="38"/>
    <n v="30"/>
    <n v="46"/>
    <n v="0.1087"/>
    <n v="1.1299999999999999"/>
    <n v="2.5115740740740741E-3"/>
    <n v="3"/>
  </r>
  <r>
    <x v="0"/>
    <s v="03/04/2022"/>
    <n v="11"/>
    <n v="10"/>
    <n v="12"/>
    <n v="0.16669999999999999"/>
    <n v="1.08"/>
    <n v="7.175925925925927E-4"/>
    <n v="5"/>
  </r>
  <r>
    <x v="1"/>
    <s v="03/04/2022"/>
    <n v="15"/>
    <n v="15"/>
    <n v="18"/>
    <n v="0"/>
    <n v="1.61"/>
    <n v="4.0856481481481481E-3"/>
    <n v="5"/>
  </r>
  <r>
    <x v="2"/>
    <s v="03/04/2022"/>
    <n v="970"/>
    <n v="875"/>
    <n v="1041"/>
    <n v="4.5100000000000001E-2"/>
    <n v="1.1000000000000001"/>
    <n v="2.0023148148148148E-3"/>
    <n v="4"/>
  </r>
  <r>
    <x v="3"/>
    <s v="03/04/2022"/>
    <n v="55"/>
    <n v="48"/>
    <n v="60"/>
    <n v="0.1"/>
    <n v="2.72"/>
    <n v="2.2222222222222222E-3"/>
    <n v="4"/>
  </r>
  <r>
    <x v="0"/>
    <s v="03/05/2022"/>
    <n v="10"/>
    <n v="10"/>
    <n v="10"/>
    <n v="0.1"/>
    <n v="1"/>
    <n v="2.3726851851851851E-3"/>
    <n v="10"/>
  </r>
  <r>
    <x v="1"/>
    <s v="03/05/2022"/>
    <n v="9"/>
    <n v="8"/>
    <n v="9"/>
    <n v="0.33329999999999999"/>
    <n v="1"/>
    <n v="2.1296296296296298E-3"/>
    <n v="10"/>
  </r>
  <r>
    <x v="2"/>
    <s v="03/05/2022"/>
    <n v="437"/>
    <n v="394"/>
    <n v="466"/>
    <n v="4.2900000000000001E-2"/>
    <n v="1.1000000000000001"/>
    <n v="2.3495370370370371E-3"/>
    <n v="2"/>
  </r>
  <r>
    <x v="3"/>
    <s v="03/05/2022"/>
    <n v="34"/>
    <n v="29"/>
    <n v="37"/>
    <n v="0.27029999999999998"/>
    <n v="1.22"/>
    <n v="2.0486111111111113E-3"/>
    <n v="6"/>
  </r>
  <r>
    <x v="0"/>
    <s v="03/06/2022"/>
    <n v="19"/>
    <n v="17"/>
    <n v="24"/>
    <n v="4.1700000000000001E-2"/>
    <n v="1.08"/>
    <n v="3.9699074074074072E-3"/>
    <n v="7"/>
  </r>
  <r>
    <x v="1"/>
    <s v="03/06/2022"/>
    <n v="11"/>
    <n v="9"/>
    <n v="11"/>
    <n v="9.0899999999999995E-2"/>
    <n v="1.18"/>
    <n v="1.1342592592592591E-3"/>
    <n v="8"/>
  </r>
  <r>
    <x v="2"/>
    <s v="03/06/2022"/>
    <n v="630"/>
    <n v="572"/>
    <n v="671"/>
    <n v="3.2800000000000003E-2"/>
    <n v="1.1100000000000001"/>
    <n v="2.2106481481481478E-3"/>
    <n v="7"/>
  </r>
  <r>
    <x v="3"/>
    <s v="03/06/2022"/>
    <n v="38"/>
    <n v="31"/>
    <n v="44"/>
    <n v="0.20449999999999999"/>
    <n v="1.57"/>
    <n v="3.8425925925925923E-3"/>
    <n v="5"/>
  </r>
  <r>
    <x v="0"/>
    <s v="03/07/2022"/>
    <n v="18"/>
    <n v="14"/>
    <n v="24"/>
    <n v="0"/>
    <n v="1.21"/>
    <n v="3.3680555555555551E-3"/>
    <n v="7"/>
  </r>
  <r>
    <x v="1"/>
    <s v="03/07/2022"/>
    <n v="15"/>
    <n v="13"/>
    <n v="16"/>
    <n v="0"/>
    <n v="1.1200000000000001"/>
    <n v="3.1134259259259257E-3"/>
    <n v="6"/>
  </r>
  <r>
    <x v="2"/>
    <s v="03/07/2022"/>
    <n v="1276"/>
    <n v="1146"/>
    <n v="1381"/>
    <n v="3.9100000000000003E-2"/>
    <n v="1.05"/>
    <n v="1.8287037037037037E-3"/>
    <n v="2"/>
  </r>
  <r>
    <x v="3"/>
    <s v="03/07/2022"/>
    <n v="57"/>
    <n v="45"/>
    <n v="68"/>
    <n v="0.19120000000000001"/>
    <n v="1.84"/>
    <n v="2.0486111111111113E-3"/>
    <n v="0"/>
  </r>
  <r>
    <x v="0"/>
    <s v="03/08/2022"/>
    <n v="26"/>
    <n v="24"/>
    <n v="28"/>
    <n v="0"/>
    <n v="1.1399999999999999"/>
    <n v="3.0324074074074073E-3"/>
    <n v="7"/>
  </r>
  <r>
    <x v="1"/>
    <s v="03/08/2022"/>
    <n v="20"/>
    <n v="16"/>
    <n v="21"/>
    <n v="4.7600000000000003E-2"/>
    <n v="1.19"/>
    <n v="2.3495370370370371E-3"/>
    <n v="8"/>
  </r>
  <r>
    <x v="2"/>
    <s v="03/08/2022"/>
    <n v="1368"/>
    <n v="1226"/>
    <n v="1463"/>
    <n v="4.5100000000000001E-2"/>
    <n v="1.08"/>
    <n v="2.0138888888888888E-3"/>
    <n v="12"/>
  </r>
  <r>
    <x v="3"/>
    <s v="03/08/2022"/>
    <n v="60"/>
    <n v="50"/>
    <n v="66"/>
    <n v="0.16669999999999999"/>
    <n v="1.18"/>
    <n v="1.5509259259259261E-3"/>
    <n v="5"/>
  </r>
  <r>
    <x v="0"/>
    <s v="03/09/2022"/>
    <n v="26"/>
    <n v="22"/>
    <n v="26"/>
    <n v="7.6899999999999996E-2"/>
    <n v="1.1499999999999999"/>
    <n v="1.7013888888888892E-3"/>
    <n v="2"/>
  </r>
  <r>
    <x v="1"/>
    <s v="03/09/2022"/>
    <n v="25"/>
    <n v="24"/>
    <n v="27"/>
    <n v="7.4099999999999999E-2"/>
    <n v="1.22"/>
    <n v="2.0023148148148148E-3"/>
    <n v="1"/>
  </r>
  <r>
    <x v="2"/>
    <s v="03/09/2022"/>
    <n v="1347"/>
    <n v="1206"/>
    <n v="1455"/>
    <n v="4.19E-2"/>
    <n v="1.07"/>
    <n v="1.9560185185185184E-3"/>
    <n v="13"/>
  </r>
  <r>
    <x v="3"/>
    <s v="03/09/2022"/>
    <n v="70"/>
    <n v="57"/>
    <n v="78"/>
    <n v="0.1026"/>
    <n v="1.18"/>
    <n v="2.2453703703703702E-3"/>
    <n v="10"/>
  </r>
  <r>
    <x v="0"/>
    <s v="03/10/2022"/>
    <n v="22"/>
    <n v="18"/>
    <n v="23"/>
    <n v="0"/>
    <n v="1.04"/>
    <n v="1.6435185185185183E-3"/>
    <n v="9"/>
  </r>
  <r>
    <x v="1"/>
    <s v="03/10/2022"/>
    <n v="19"/>
    <n v="17"/>
    <n v="21"/>
    <n v="4.7600000000000003E-2"/>
    <n v="1.19"/>
    <n v="2.5115740740740741E-3"/>
    <n v="5"/>
  </r>
  <r>
    <x v="2"/>
    <s v="03/10/2022"/>
    <n v="1293"/>
    <n v="1169"/>
    <n v="1398"/>
    <n v="4.0099999999999997E-2"/>
    <n v="1.08"/>
    <n v="1.9444444444444442E-3"/>
    <n v="9"/>
  </r>
  <r>
    <x v="3"/>
    <s v="03/10/2022"/>
    <n v="70"/>
    <n v="57"/>
    <n v="77"/>
    <n v="0.1429"/>
    <n v="1.06"/>
    <n v="2.1643518518518518E-3"/>
    <n v="9"/>
  </r>
  <r>
    <x v="0"/>
    <s v="03/11/2022"/>
    <n v="19"/>
    <n v="16"/>
    <n v="21"/>
    <n v="4.7600000000000003E-2"/>
    <n v="1.48"/>
    <n v="3.8657407407407408E-3"/>
    <n v="4"/>
  </r>
  <r>
    <x v="1"/>
    <s v="03/11/2022"/>
    <n v="20"/>
    <n v="18"/>
    <n v="22"/>
    <n v="9.0899999999999995E-2"/>
    <n v="1.59"/>
    <n v="1.4120370370370369E-3"/>
    <n v="9"/>
  </r>
  <r>
    <x v="2"/>
    <s v="03/11/2022"/>
    <n v="914"/>
    <n v="829"/>
    <n v="984"/>
    <n v="4.07E-2"/>
    <n v="1.1000000000000001"/>
    <n v="2.0833333333333333E-3"/>
    <n v="6"/>
  </r>
  <r>
    <x v="3"/>
    <s v="03/11/2022"/>
    <n v="54"/>
    <n v="44"/>
    <n v="68"/>
    <n v="0.1176"/>
    <n v="1.1499999999999999"/>
    <n v="3.0555555555555557E-3"/>
    <n v="5"/>
  </r>
  <r>
    <x v="0"/>
    <s v="03/12/2022"/>
    <n v="14"/>
    <n v="12"/>
    <n v="17"/>
    <n v="0"/>
    <n v="1.41"/>
    <n v="1.0995370370370371E-3"/>
    <n v="10"/>
  </r>
  <r>
    <x v="1"/>
    <s v="03/12/2022"/>
    <n v="12"/>
    <n v="10"/>
    <n v="14"/>
    <n v="0"/>
    <n v="1"/>
    <n v="2.1759259259259258E-3"/>
    <n v="6"/>
  </r>
  <r>
    <x v="2"/>
    <s v="03/12/2022"/>
    <n v="401"/>
    <n v="373"/>
    <n v="438"/>
    <n v="3.6499999999999998E-2"/>
    <n v="1.1100000000000001"/>
    <n v="1.9560185185185184E-3"/>
    <n v="1"/>
  </r>
  <r>
    <x v="3"/>
    <s v="03/12/2022"/>
    <n v="20"/>
    <n v="15"/>
    <n v="23"/>
    <n v="0.30430000000000001"/>
    <n v="1.0900000000000001"/>
    <n v="7.8703703703703705E-4"/>
    <n v="6"/>
  </r>
  <r>
    <x v="4"/>
    <s v="03/12/2022"/>
    <n v="1"/>
    <n v="1"/>
    <n v="1"/>
    <n v="0"/>
    <n v="1"/>
    <n v="6.8287037037037025E-4"/>
    <n v="8"/>
  </r>
  <r>
    <x v="0"/>
    <s v="03/13/2022"/>
    <n v="22"/>
    <n v="20"/>
    <n v="26"/>
    <n v="0.15379999999999999"/>
    <n v="1.1499999999999999"/>
    <n v="1.4004629629629629E-3"/>
    <n v="0"/>
  </r>
  <r>
    <x v="1"/>
    <s v="03/13/2022"/>
    <n v="13"/>
    <n v="11"/>
    <n v="17"/>
    <n v="0.1176"/>
    <n v="1.41"/>
    <n v="1.1111111111111111E-3"/>
    <n v="5"/>
  </r>
  <r>
    <x v="2"/>
    <s v="03/13/2022"/>
    <n v="564"/>
    <n v="507"/>
    <n v="600"/>
    <n v="4.3299999999999998E-2"/>
    <n v="1.0900000000000001"/>
    <n v="1.9212962962962962E-3"/>
    <n v="9"/>
  </r>
  <r>
    <x v="3"/>
    <s v="03/13/2022"/>
    <n v="23"/>
    <n v="19"/>
    <n v="28"/>
    <n v="0.1071"/>
    <n v="1"/>
    <n v="1.5972222222222221E-3"/>
    <n v="0"/>
  </r>
  <r>
    <x v="4"/>
    <s v="03/13/2022"/>
    <n v="1"/>
    <n v="0"/>
    <n v="2"/>
    <n v="1"/>
    <n v="1"/>
    <n v="0"/>
    <n v="10"/>
  </r>
  <r>
    <x v="0"/>
    <s v="03/14/2022"/>
    <n v="27"/>
    <n v="26"/>
    <n v="30"/>
    <n v="0"/>
    <n v="1.2"/>
    <n v="1.1689814814814816E-3"/>
    <n v="2"/>
  </r>
  <r>
    <x v="1"/>
    <s v="03/14/2022"/>
    <n v="14"/>
    <n v="12"/>
    <n v="15"/>
    <n v="6.6699999999999995E-2"/>
    <n v="1.1299999999999999"/>
    <n v="2.1643518518518518E-3"/>
    <n v="9"/>
  </r>
  <r>
    <x v="2"/>
    <s v="03/14/2022"/>
    <n v="1300"/>
    <n v="1172"/>
    <n v="1397"/>
    <n v="4.3700000000000003E-2"/>
    <n v="1.08"/>
    <n v="1.8402777777777777E-3"/>
    <n v="3"/>
  </r>
  <r>
    <x v="3"/>
    <s v="03/14/2022"/>
    <n v="62"/>
    <n v="47"/>
    <n v="70"/>
    <n v="0.15709999999999999"/>
    <n v="1.03"/>
    <n v="1.9328703703703704E-3"/>
    <n v="4"/>
  </r>
  <r>
    <x v="0"/>
    <s v="03/15/2022"/>
    <n v="26"/>
    <n v="22"/>
    <n v="26"/>
    <n v="7.6899999999999996E-2"/>
    <n v="1.08"/>
    <n v="1.0879629629629629E-3"/>
    <n v="6"/>
  </r>
  <r>
    <x v="1"/>
    <s v="03/15/2022"/>
    <n v="23"/>
    <n v="21"/>
    <n v="25"/>
    <n v="0.04"/>
    <n v="1.08"/>
    <n v="2.7662037037037034E-3"/>
    <n v="0"/>
  </r>
  <r>
    <x v="2"/>
    <s v="03/15/2022"/>
    <n v="1338"/>
    <n v="1208"/>
    <n v="1455"/>
    <n v="3.85E-2"/>
    <n v="1.1000000000000001"/>
    <n v="2.0023148148148148E-3"/>
    <n v="9"/>
  </r>
  <r>
    <x v="3"/>
    <s v="03/15/2022"/>
    <n v="61"/>
    <n v="50"/>
    <n v="66"/>
    <n v="0.1212"/>
    <n v="1.32"/>
    <n v="1.712962962962963E-3"/>
    <n v="10"/>
  </r>
  <r>
    <x v="0"/>
    <s v="03/16/2022"/>
    <n v="20"/>
    <n v="20"/>
    <n v="25"/>
    <n v="0.04"/>
    <n v="1.1200000000000001"/>
    <n v="3.6111111111111114E-3"/>
    <n v="0"/>
  </r>
  <r>
    <x v="1"/>
    <s v="03/16/2022"/>
    <n v="16"/>
    <n v="15"/>
    <n v="20"/>
    <n v="0.05"/>
    <n v="1.55"/>
    <n v="2.5810185185185185E-3"/>
    <n v="9"/>
  </r>
  <r>
    <x v="2"/>
    <s v="03/16/2022"/>
    <n v="1408"/>
    <n v="1266"/>
    <n v="1498"/>
    <n v="3.9399999999999998E-2"/>
    <n v="1.0900000000000001"/>
    <n v="2.0138888888888888E-3"/>
    <n v="6"/>
  </r>
  <r>
    <x v="3"/>
    <s v="03/16/2022"/>
    <n v="70"/>
    <n v="63"/>
    <n v="80"/>
    <n v="0.17499999999999999"/>
    <n v="1.04"/>
    <n v="1.6203703703703703E-3"/>
    <n v="1"/>
  </r>
  <r>
    <x v="0"/>
    <s v="03/17/2022"/>
    <n v="24"/>
    <n v="20"/>
    <n v="27"/>
    <n v="0"/>
    <n v="1.78"/>
    <n v="3.2986111111111111E-3"/>
    <n v="7"/>
  </r>
  <r>
    <x v="1"/>
    <s v="03/17/2022"/>
    <n v="21"/>
    <n v="18"/>
    <n v="27"/>
    <n v="0.14810000000000001"/>
    <n v="1.1100000000000001"/>
    <n v="1.5856481481481479E-3"/>
    <n v="8"/>
  </r>
  <r>
    <x v="2"/>
    <s v="03/17/2022"/>
    <n v="1198"/>
    <n v="1089"/>
    <n v="1295"/>
    <n v="4.1700000000000001E-2"/>
    <n v="1.0900000000000001"/>
    <n v="2.0717592592592593E-3"/>
    <n v="6"/>
  </r>
  <r>
    <x v="3"/>
    <s v="03/17/2022"/>
    <n v="53"/>
    <n v="45"/>
    <n v="65"/>
    <n v="0.13850000000000001"/>
    <n v="1.18"/>
    <n v="3.4027777777777784E-3"/>
    <n v="3"/>
  </r>
  <r>
    <x v="0"/>
    <s v="03/18/2022"/>
    <n v="24"/>
    <n v="17"/>
    <n v="27"/>
    <n v="3.6999999999999998E-2"/>
    <n v="1.07"/>
    <n v="6.5972222222222213E-4"/>
    <n v="1"/>
  </r>
  <r>
    <x v="1"/>
    <s v="03/18/2022"/>
    <n v="14"/>
    <n v="9"/>
    <n v="15"/>
    <n v="6.6699999999999995E-2"/>
    <n v="1.47"/>
    <n v="3.0208333333333333E-3"/>
    <n v="6"/>
  </r>
  <r>
    <x v="2"/>
    <s v="03/18/2022"/>
    <n v="881"/>
    <n v="793"/>
    <n v="946"/>
    <n v="4.4400000000000002E-2"/>
    <n v="1.0900000000000001"/>
    <n v="1.8634259259259261E-3"/>
    <n v="3"/>
  </r>
  <r>
    <x v="3"/>
    <s v="03/18/2022"/>
    <n v="60"/>
    <n v="54"/>
    <n v="76"/>
    <n v="7.8899999999999998E-2"/>
    <n v="1.47"/>
    <n v="1.9212962962962962E-3"/>
    <n v="0"/>
  </r>
  <r>
    <x v="4"/>
    <s v="03/18/2022"/>
    <n v="3"/>
    <n v="0"/>
    <n v="3"/>
    <n v="0"/>
    <n v="1.33"/>
    <n v="1.3819444444444445E-2"/>
    <n v="1"/>
  </r>
  <r>
    <x v="0"/>
    <s v="03/19/2022"/>
    <n v="16"/>
    <n v="14"/>
    <n v="17"/>
    <n v="5.8799999999999998E-2"/>
    <n v="1.24"/>
    <n v="1.9560185185185184E-3"/>
    <n v="7"/>
  </r>
  <r>
    <x v="1"/>
    <s v="03/19/2022"/>
    <n v="8"/>
    <n v="4"/>
    <n v="9"/>
    <n v="0"/>
    <n v="1.22"/>
    <n v="6.8287037037037025E-4"/>
    <n v="10"/>
  </r>
  <r>
    <x v="2"/>
    <s v="03/19/2022"/>
    <n v="405"/>
    <n v="372"/>
    <n v="435"/>
    <n v="4.8300000000000003E-2"/>
    <n v="1.1200000000000001"/>
    <n v="2.4652777777777776E-3"/>
    <n v="1"/>
  </r>
  <r>
    <x v="3"/>
    <s v="03/19/2022"/>
    <n v="18"/>
    <n v="15"/>
    <n v="21"/>
    <n v="0.1905"/>
    <n v="1.1399999999999999"/>
    <n v="1.3888888888888889E-3"/>
    <n v="10"/>
  </r>
  <r>
    <x v="0"/>
    <s v="03/20/2022"/>
    <n v="16"/>
    <n v="16"/>
    <n v="16"/>
    <n v="0"/>
    <n v="1.1200000000000001"/>
    <n v="1.3657407407407409E-3"/>
    <n v="4"/>
  </r>
  <r>
    <x v="1"/>
    <s v="03/20/2022"/>
    <n v="10"/>
    <n v="8"/>
    <n v="11"/>
    <n v="9.0899999999999995E-2"/>
    <n v="0.91"/>
    <n v="1.4583333333333334E-3"/>
    <n v="9"/>
  </r>
  <r>
    <x v="2"/>
    <s v="03/20/2022"/>
    <n v="597"/>
    <n v="552"/>
    <n v="632"/>
    <n v="4.2700000000000002E-2"/>
    <n v="1.08"/>
    <n v="2.0601851851851853E-3"/>
    <n v="1"/>
  </r>
  <r>
    <x v="3"/>
    <s v="03/20/2022"/>
    <n v="24"/>
    <n v="19"/>
    <n v="27"/>
    <n v="0.1852"/>
    <n v="1.26"/>
    <n v="2.7083333333333334E-3"/>
    <n v="1"/>
  </r>
  <r>
    <x v="0"/>
    <s v="03/21/2022"/>
    <n v="24"/>
    <n v="22"/>
    <n v="27"/>
    <n v="0"/>
    <n v="1.19"/>
    <n v="1.3657407407407409E-3"/>
    <n v="7"/>
  </r>
  <r>
    <x v="1"/>
    <s v="03/21/2022"/>
    <n v="22"/>
    <n v="21"/>
    <n v="22"/>
    <n v="0"/>
    <n v="1.1399999999999999"/>
    <n v="2.1296296296296298E-3"/>
    <n v="6"/>
  </r>
  <r>
    <x v="2"/>
    <s v="03/21/2022"/>
    <n v="1267"/>
    <n v="1149"/>
    <n v="1348"/>
    <n v="3.6400000000000002E-2"/>
    <n v="1.0900000000000001"/>
    <n v="1.9907407407407408E-3"/>
    <n v="5"/>
  </r>
  <r>
    <x v="3"/>
    <s v="03/21/2022"/>
    <n v="63"/>
    <n v="59"/>
    <n v="71"/>
    <n v="0.16900000000000001"/>
    <n v="1.03"/>
    <n v="1.5277777777777779E-3"/>
    <n v="7"/>
  </r>
  <r>
    <x v="0"/>
    <s v="03/22/2022"/>
    <n v="19"/>
    <n v="18"/>
    <n v="20"/>
    <n v="0"/>
    <n v="1.1499999999999999"/>
    <n v="3.0324074074074073E-3"/>
    <n v="2"/>
  </r>
  <r>
    <x v="1"/>
    <s v="03/22/2022"/>
    <n v="27"/>
    <n v="24"/>
    <n v="30"/>
    <n v="0.1"/>
    <n v="1"/>
    <n v="8.1018518518518516E-4"/>
    <n v="7"/>
  </r>
  <r>
    <x v="2"/>
    <s v="03/22/2022"/>
    <n v="1345"/>
    <n v="1220"/>
    <n v="1426"/>
    <n v="3.7199999999999997E-2"/>
    <n v="1.1100000000000001"/>
    <n v="2.0833333333333333E-3"/>
    <n v="11"/>
  </r>
  <r>
    <x v="3"/>
    <s v="03/22/2022"/>
    <n v="72"/>
    <n v="63"/>
    <n v="77"/>
    <n v="0.12989999999999999"/>
    <n v="2.14"/>
    <n v="2.3148148148148151E-3"/>
    <n v="0"/>
  </r>
  <r>
    <x v="4"/>
    <s v="03/22/2022"/>
    <n v="1"/>
    <n v="0"/>
    <n v="1"/>
    <n v="1"/>
    <n v="1"/>
    <n v="0"/>
    <n v="7"/>
  </r>
  <r>
    <x v="0"/>
    <s v="03/23/2022"/>
    <n v="23"/>
    <n v="18"/>
    <n v="27"/>
    <n v="3.6999999999999998E-2"/>
    <n v="1.07"/>
    <n v="2.3842592592592591E-3"/>
    <n v="7"/>
  </r>
  <r>
    <x v="1"/>
    <s v="03/23/2022"/>
    <n v="20"/>
    <n v="15"/>
    <n v="22"/>
    <n v="9.0899999999999995E-2"/>
    <n v="1"/>
    <n v="2.0023148148148148E-3"/>
    <n v="4"/>
  </r>
  <r>
    <x v="2"/>
    <s v="03/23/2022"/>
    <n v="1363"/>
    <n v="1226"/>
    <n v="1462"/>
    <n v="4.1700000000000001E-2"/>
    <n v="1.07"/>
    <n v="1.8402777777777777E-3"/>
    <n v="6"/>
  </r>
  <r>
    <x v="3"/>
    <s v="03/23/2022"/>
    <n v="69"/>
    <n v="66"/>
    <n v="78"/>
    <n v="0.17949999999999999"/>
    <n v="1.38"/>
    <n v="1.8865740740740742E-3"/>
    <n v="2"/>
  </r>
  <r>
    <x v="0"/>
    <s v="03/24/2022"/>
    <n v="31"/>
    <n v="27"/>
    <n v="33"/>
    <n v="3.0300000000000001E-2"/>
    <n v="1.45"/>
    <n v="1.2152777777777778E-3"/>
    <n v="0"/>
  </r>
  <r>
    <x v="1"/>
    <s v="03/24/2022"/>
    <n v="17"/>
    <n v="15"/>
    <n v="21"/>
    <n v="4.7600000000000003E-2"/>
    <n v="1.38"/>
    <n v="5.6134259259259271E-3"/>
    <n v="7"/>
  </r>
  <r>
    <x v="2"/>
    <s v="03/24/2022"/>
    <n v="1282"/>
    <n v="1157"/>
    <n v="1371"/>
    <n v="3.3599999999999998E-2"/>
    <n v="1.07"/>
    <n v="1.8981481481481482E-3"/>
    <n v="6"/>
  </r>
  <r>
    <x v="3"/>
    <s v="03/24/2022"/>
    <n v="67"/>
    <n v="61"/>
    <n v="76"/>
    <n v="7.8899999999999998E-2"/>
    <n v="1.04"/>
    <n v="2.3726851851851851E-3"/>
    <n v="8"/>
  </r>
  <r>
    <x v="0"/>
    <s v="03/25/2022"/>
    <n v="23"/>
    <n v="21"/>
    <n v="24"/>
    <n v="4.1700000000000001E-2"/>
    <n v="1.1200000000000001"/>
    <n v="2.5462962962962961E-3"/>
    <n v="2"/>
  </r>
  <r>
    <x v="1"/>
    <s v="03/25/2022"/>
    <n v="12"/>
    <n v="12"/>
    <n v="12"/>
    <n v="0"/>
    <n v="1"/>
    <n v="3.0208333333333333E-3"/>
    <n v="8"/>
  </r>
  <r>
    <x v="2"/>
    <s v="03/25/2022"/>
    <n v="918"/>
    <n v="826"/>
    <n v="980"/>
    <n v="3.27E-2"/>
    <n v="1.1200000000000001"/>
    <n v="1.8750000000000001E-3"/>
    <n v="4"/>
  </r>
  <r>
    <x v="3"/>
    <s v="03/25/2022"/>
    <n v="70"/>
    <n v="61"/>
    <n v="77"/>
    <n v="0.10390000000000001"/>
    <n v="1.35"/>
    <n v="2.0949074074074073E-3"/>
    <n v="2"/>
  </r>
  <r>
    <x v="0"/>
    <s v="03/26/2022"/>
    <n v="13"/>
    <n v="12"/>
    <n v="20"/>
    <n v="0.1"/>
    <n v="1.4"/>
    <n v="2.2106481481481478E-3"/>
    <n v="9"/>
  </r>
  <r>
    <x v="1"/>
    <s v="03/26/2022"/>
    <n v="9"/>
    <n v="8"/>
    <n v="11"/>
    <n v="9.0899999999999995E-2"/>
    <n v="1"/>
    <n v="1.0648148148148147E-3"/>
    <n v="2"/>
  </r>
  <r>
    <x v="2"/>
    <s v="03/26/2022"/>
    <n v="414"/>
    <n v="388"/>
    <n v="444"/>
    <n v="5.4100000000000002E-2"/>
    <n v="1.17"/>
    <n v="2.1874999999999998E-3"/>
    <n v="1"/>
  </r>
  <r>
    <x v="3"/>
    <s v="03/26/2022"/>
    <n v="36"/>
    <n v="24"/>
    <n v="45"/>
    <n v="0.17780000000000001"/>
    <n v="1.0900000000000001"/>
    <n v="2.5925925925925925E-3"/>
    <n v="2"/>
  </r>
  <r>
    <x v="0"/>
    <s v="03/27/2022"/>
    <n v="15"/>
    <n v="13"/>
    <n v="16"/>
    <n v="0"/>
    <n v="1.75"/>
    <n v="1.1689814814814816E-3"/>
    <n v="0"/>
  </r>
  <r>
    <x v="1"/>
    <s v="03/27/2022"/>
    <n v="8"/>
    <n v="6"/>
    <n v="11"/>
    <n v="0"/>
    <n v="1.55"/>
    <n v="2.7199074074074074E-3"/>
    <n v="7"/>
  </r>
  <r>
    <x v="2"/>
    <s v="03/27/2022"/>
    <n v="562"/>
    <n v="520"/>
    <n v="597"/>
    <n v="3.6900000000000002E-2"/>
    <n v="1.1399999999999999"/>
    <n v="2.1527777777777778E-3"/>
    <n v="2"/>
  </r>
  <r>
    <x v="3"/>
    <s v="03/27/2022"/>
    <n v="29"/>
    <n v="22"/>
    <n v="34"/>
    <n v="8.8200000000000001E-2"/>
    <n v="1.1200000000000001"/>
    <n v="1.2268518518518518E-3"/>
    <n v="2"/>
  </r>
  <r>
    <x v="0"/>
    <s v="03/28/2022"/>
    <n v="26"/>
    <n v="22"/>
    <n v="33"/>
    <n v="6.0600000000000001E-2"/>
    <n v="2"/>
    <n v="3.483796296296296E-3"/>
    <n v="3"/>
  </r>
  <r>
    <x v="1"/>
    <s v="03/28/2022"/>
    <n v="29"/>
    <n v="28"/>
    <n v="30"/>
    <n v="3.3300000000000003E-2"/>
    <n v="1.43"/>
    <n v="5.3587962962962964E-3"/>
    <n v="10"/>
  </r>
  <r>
    <x v="2"/>
    <s v="03/28/2022"/>
    <n v="1281"/>
    <n v="1142"/>
    <n v="1368"/>
    <n v="4.3900000000000002E-2"/>
    <n v="1.1000000000000001"/>
    <n v="1.9560185185185184E-3"/>
    <n v="8"/>
  </r>
  <r>
    <x v="3"/>
    <s v="03/28/2022"/>
    <n v="58"/>
    <n v="51"/>
    <n v="64"/>
    <n v="0.2344"/>
    <n v="1.1100000000000001"/>
    <n v="1.0879629629629629E-3"/>
    <n v="7"/>
  </r>
  <r>
    <x v="0"/>
    <s v="03/29/2022"/>
    <n v="16"/>
    <n v="12"/>
    <n v="20"/>
    <n v="0.1"/>
    <n v="1.1000000000000001"/>
    <n v="1.4004629629629629E-3"/>
    <n v="10"/>
  </r>
  <r>
    <x v="1"/>
    <s v="03/29/2022"/>
    <n v="19"/>
    <n v="16"/>
    <n v="20"/>
    <n v="0.05"/>
    <n v="1.1000000000000001"/>
    <n v="5.5555555555555556E-4"/>
    <n v="8"/>
  </r>
  <r>
    <x v="2"/>
    <s v="03/29/2022"/>
    <n v="1353"/>
    <n v="1216"/>
    <n v="1453"/>
    <n v="3.85E-2"/>
    <n v="1.1100000000000001"/>
    <n v="1.7939814814814815E-3"/>
    <n v="10"/>
  </r>
  <r>
    <x v="3"/>
    <s v="03/29/2022"/>
    <n v="59"/>
    <n v="49"/>
    <n v="65"/>
    <n v="0.13850000000000001"/>
    <n v="1.1399999999999999"/>
    <n v="2.2569444444444447E-3"/>
    <n v="5"/>
  </r>
  <r>
    <x v="0"/>
    <s v="03/30/2022"/>
    <n v="27"/>
    <n v="20"/>
    <n v="35"/>
    <n v="2.86E-2"/>
    <n v="1.2"/>
    <n v="1.25E-3"/>
    <n v="8"/>
  </r>
  <r>
    <x v="1"/>
    <s v="03/30/2022"/>
    <n v="12"/>
    <n v="10"/>
    <n v="13"/>
    <n v="0"/>
    <n v="1.08"/>
    <n v="2.6620370370370374E-3"/>
    <n v="3"/>
  </r>
  <r>
    <x v="2"/>
    <s v="03/30/2022"/>
    <n v="1378"/>
    <n v="1258"/>
    <n v="1481"/>
    <n v="3.5799999999999998E-2"/>
    <n v="1.08"/>
    <n v="1.8287037037037037E-3"/>
    <n v="14"/>
  </r>
  <r>
    <x v="3"/>
    <s v="03/30/2022"/>
    <n v="67"/>
    <n v="58"/>
    <n v="86"/>
    <n v="0.1628"/>
    <n v="1.31"/>
    <n v="2.7199074074074074E-3"/>
    <n v="4"/>
  </r>
  <r>
    <x v="0"/>
    <s v="03/31/2022"/>
    <n v="19"/>
    <n v="13"/>
    <n v="20"/>
    <n v="0.05"/>
    <n v="1.5"/>
    <n v="1.3657407407407409E-3"/>
    <n v="1"/>
  </r>
  <r>
    <x v="1"/>
    <s v="03/31/2022"/>
    <n v="15"/>
    <n v="13"/>
    <n v="15"/>
    <n v="6.6699999999999995E-2"/>
    <n v="1.2"/>
    <n v="2.3611111111111111E-3"/>
    <n v="4"/>
  </r>
  <r>
    <x v="2"/>
    <s v="03/31/2022"/>
    <n v="1266"/>
    <n v="1144"/>
    <n v="1368"/>
    <n v="3.6499999999999998E-2"/>
    <n v="1.08"/>
    <n v="1.7245370370370372E-3"/>
    <n v="7"/>
  </r>
  <r>
    <x v="3"/>
    <s v="03/31/2022"/>
    <n v="40"/>
    <n v="31"/>
    <n v="41"/>
    <n v="4.8800000000000003E-2"/>
    <n v="1.37"/>
    <n v="2.3263888888888887E-3"/>
    <n v="5"/>
  </r>
  <r>
    <x v="0"/>
    <s v="04/01/2022"/>
    <n v="17"/>
    <n v="14"/>
    <n v="18"/>
    <n v="5.5599999999999997E-2"/>
    <n v="1.1100000000000001"/>
    <n v="1.8865740740740742E-3"/>
    <n v="10"/>
  </r>
  <r>
    <x v="1"/>
    <s v="04/01/2022"/>
    <n v="20"/>
    <n v="18"/>
    <n v="22"/>
    <n v="4.5499999999999999E-2"/>
    <n v="1.0900000000000001"/>
    <n v="2.5000000000000001E-3"/>
    <n v="6"/>
  </r>
  <r>
    <x v="2"/>
    <s v="04/01/2022"/>
    <n v="896"/>
    <n v="797"/>
    <n v="956"/>
    <n v="3.0300000000000001E-2"/>
    <n v="1.08"/>
    <n v="1.8865740740740742E-3"/>
    <n v="5"/>
  </r>
  <r>
    <x v="3"/>
    <s v="04/01/2022"/>
    <n v="42"/>
    <n v="32"/>
    <n v="48"/>
    <n v="0.125"/>
    <n v="1.1200000000000001"/>
    <n v="1.1689814814814816E-3"/>
    <n v="3"/>
  </r>
  <r>
    <x v="0"/>
    <s v="04/02/2022"/>
    <n v="15"/>
    <n v="13"/>
    <n v="24"/>
    <n v="4.1700000000000001E-2"/>
    <n v="1.79"/>
    <n v="1.7013888888888892E-3"/>
    <n v="5"/>
  </r>
  <r>
    <x v="1"/>
    <s v="04/02/2022"/>
    <n v="16"/>
    <n v="12"/>
    <n v="18"/>
    <n v="5.5599999999999997E-2"/>
    <n v="1.56"/>
    <n v="3.9120370370370368E-3"/>
    <n v="0"/>
  </r>
  <r>
    <x v="2"/>
    <s v="04/02/2022"/>
    <n v="343"/>
    <n v="309"/>
    <n v="363"/>
    <n v="4.41E-2"/>
    <n v="1.1399999999999999"/>
    <n v="2.4305555555555556E-3"/>
    <n v="8"/>
  </r>
  <r>
    <x v="3"/>
    <s v="04/02/2022"/>
    <n v="20"/>
    <n v="17"/>
    <n v="22"/>
    <n v="0.18179999999999999"/>
    <n v="1.32"/>
    <n v="4.2013888888888891E-3"/>
    <n v="10"/>
  </r>
  <r>
    <x v="0"/>
    <s v="04/03/2022"/>
    <n v="34"/>
    <n v="28"/>
    <n v="44"/>
    <n v="4.5499999999999999E-2"/>
    <n v="1.02"/>
    <n v="8.9120370370370362E-4"/>
    <n v="10"/>
  </r>
  <r>
    <x v="1"/>
    <s v="04/03/2022"/>
    <n v="12"/>
    <n v="7"/>
    <n v="12"/>
    <n v="0"/>
    <n v="1.08"/>
    <n v="2.9745370370370373E-3"/>
    <n v="9"/>
  </r>
  <r>
    <x v="2"/>
    <s v="04/03/2022"/>
    <n v="634"/>
    <n v="582"/>
    <n v="682"/>
    <n v="3.9600000000000003E-2"/>
    <n v="1.17"/>
    <n v="2.2685185185185182E-3"/>
    <n v="4"/>
  </r>
  <r>
    <x v="3"/>
    <s v="04/03/2022"/>
    <n v="44"/>
    <n v="37"/>
    <n v="48"/>
    <n v="0.1875"/>
    <n v="1.27"/>
    <n v="2.1064814814814813E-3"/>
    <n v="6"/>
  </r>
  <r>
    <x v="0"/>
    <s v="04/04/2022"/>
    <n v="31"/>
    <n v="21"/>
    <n v="33"/>
    <n v="3.0300000000000001E-2"/>
    <n v="0.97"/>
    <n v="2.1412037037037038E-3"/>
    <n v="4"/>
  </r>
  <r>
    <x v="1"/>
    <s v="04/04/2022"/>
    <n v="19"/>
    <n v="14"/>
    <n v="20"/>
    <n v="0.1"/>
    <n v="1.5"/>
    <n v="1.8750000000000001E-3"/>
    <n v="2"/>
  </r>
  <r>
    <x v="2"/>
    <s v="04/04/2022"/>
    <n v="1252"/>
    <n v="1121"/>
    <n v="1340"/>
    <n v="4.1799999999999997E-2"/>
    <n v="1.1000000000000001"/>
    <n v="1.9444444444444442E-3"/>
    <n v="5"/>
  </r>
  <r>
    <x v="3"/>
    <s v="04/04/2022"/>
    <n v="52"/>
    <n v="41"/>
    <n v="61"/>
    <n v="0.16389999999999999"/>
    <n v="1.1000000000000001"/>
    <n v="1.8518518518518517E-3"/>
    <n v="1"/>
  </r>
  <r>
    <x v="0"/>
    <s v="04/05/2022"/>
    <n v="25"/>
    <n v="16"/>
    <n v="31"/>
    <n v="0"/>
    <n v="1.55"/>
    <n v="2.4537037037037036E-3"/>
    <n v="2"/>
  </r>
  <r>
    <x v="1"/>
    <s v="04/05/2022"/>
    <n v="20"/>
    <n v="19"/>
    <n v="20"/>
    <n v="0"/>
    <n v="1.65"/>
    <n v="2.7546296296296294E-3"/>
    <n v="10"/>
  </r>
  <r>
    <x v="2"/>
    <s v="04/05/2022"/>
    <n v="1416"/>
    <n v="1288"/>
    <n v="1508"/>
    <n v="4.4400000000000002E-2"/>
    <n v="1.1000000000000001"/>
    <n v="2.0138888888888888E-3"/>
    <n v="13"/>
  </r>
  <r>
    <x v="3"/>
    <s v="04/05/2022"/>
    <n v="55"/>
    <n v="47"/>
    <n v="57"/>
    <n v="8.77E-2"/>
    <n v="1.07"/>
    <n v="2.1874999999999998E-3"/>
    <n v="4"/>
  </r>
  <r>
    <x v="0"/>
    <s v="04/06/2022"/>
    <n v="20"/>
    <n v="17"/>
    <n v="21"/>
    <n v="4.7600000000000003E-2"/>
    <n v="1.1399999999999999"/>
    <n v="9.3750000000000007E-4"/>
    <n v="2"/>
  </r>
  <r>
    <x v="1"/>
    <s v="04/06/2022"/>
    <n v="19"/>
    <n v="16"/>
    <n v="21"/>
    <n v="4.7600000000000003E-2"/>
    <n v="1.1399999999999999"/>
    <n v="2.4074074074074076E-3"/>
    <n v="5"/>
  </r>
  <r>
    <x v="2"/>
    <s v="04/06/2022"/>
    <n v="1379"/>
    <n v="1242"/>
    <n v="1493"/>
    <n v="4.1500000000000002E-2"/>
    <n v="1.1100000000000001"/>
    <n v="1.8634259259259261E-3"/>
    <n v="14"/>
  </r>
  <r>
    <x v="3"/>
    <s v="04/06/2022"/>
    <n v="49"/>
    <n v="39"/>
    <n v="53"/>
    <n v="0.1132"/>
    <n v="1.23"/>
    <n v="2.7546296296296294E-3"/>
    <n v="0"/>
  </r>
  <r>
    <x v="0"/>
    <s v="04/07/2022"/>
    <n v="16"/>
    <n v="11"/>
    <n v="17"/>
    <n v="0"/>
    <n v="1.29"/>
    <n v="2.6388888888888885E-3"/>
    <n v="10"/>
  </r>
  <r>
    <x v="1"/>
    <s v="04/07/2022"/>
    <n v="26"/>
    <n v="21"/>
    <n v="30"/>
    <n v="0.1"/>
    <n v="1.5"/>
    <n v="2.2222222222222222E-3"/>
    <n v="5"/>
  </r>
  <r>
    <x v="2"/>
    <s v="04/07/2022"/>
    <n v="1351"/>
    <n v="1209"/>
    <n v="1470"/>
    <n v="3.95E-2"/>
    <n v="1.08"/>
    <n v="1.9791666666666668E-3"/>
    <n v="16"/>
  </r>
  <r>
    <x v="3"/>
    <s v="04/07/2022"/>
    <n v="51"/>
    <n v="41"/>
    <n v="60"/>
    <n v="0.15"/>
    <n v="1.17"/>
    <n v="2.1412037037037038E-3"/>
    <n v="1"/>
  </r>
  <r>
    <x v="0"/>
    <s v="04/08/2022"/>
    <n v="28"/>
    <n v="22"/>
    <n v="33"/>
    <n v="0"/>
    <n v="1.39"/>
    <n v="2.1759259259259258E-3"/>
    <n v="1"/>
  </r>
  <r>
    <x v="1"/>
    <s v="04/08/2022"/>
    <n v="25"/>
    <n v="21"/>
    <n v="27"/>
    <n v="7.4099999999999999E-2"/>
    <n v="1.1100000000000001"/>
    <n v="2.627314814814815E-3"/>
    <n v="1"/>
  </r>
  <r>
    <x v="2"/>
    <s v="04/08/2022"/>
    <n v="994"/>
    <n v="896"/>
    <n v="1075"/>
    <n v="3.5299999999999998E-2"/>
    <n v="1.1100000000000001"/>
    <n v="1.9907407407407408E-3"/>
    <n v="6"/>
  </r>
  <r>
    <x v="3"/>
    <s v="04/08/2022"/>
    <n v="42"/>
    <n v="32"/>
    <n v="45"/>
    <n v="0.15559999999999999"/>
    <n v="1.1299999999999999"/>
    <n v="1.4814814814814814E-3"/>
    <n v="0"/>
  </r>
  <r>
    <x v="0"/>
    <s v="04/09/2022"/>
    <n v="17"/>
    <n v="14"/>
    <n v="21"/>
    <n v="4.7600000000000003E-2"/>
    <n v="1.24"/>
    <n v="1.8055555555555557E-3"/>
    <n v="2"/>
  </r>
  <r>
    <x v="1"/>
    <s v="04/09/2022"/>
    <n v="11"/>
    <n v="9"/>
    <n v="11"/>
    <n v="0"/>
    <n v="3"/>
    <n v="3.1018518518518522E-3"/>
    <n v="6"/>
  </r>
  <r>
    <x v="2"/>
    <s v="04/09/2022"/>
    <n v="415"/>
    <n v="376"/>
    <n v="436"/>
    <n v="4.82E-2"/>
    <n v="1.26"/>
    <n v="1.9675925925925928E-3"/>
    <n v="9"/>
  </r>
  <r>
    <x v="3"/>
    <s v="04/09/2022"/>
    <n v="14"/>
    <n v="12"/>
    <n v="15"/>
    <n v="0.1333"/>
    <n v="1.07"/>
    <n v="1.4351851851851854E-3"/>
    <n v="8"/>
  </r>
  <r>
    <x v="0"/>
    <s v="04/10/2022"/>
    <n v="62"/>
    <n v="59"/>
    <n v="64"/>
    <n v="0.1719"/>
    <n v="1.03"/>
    <n v="1.0069444444444444E-3"/>
    <n v="8"/>
  </r>
  <r>
    <x v="1"/>
    <s v="04/10/2022"/>
    <n v="7"/>
    <n v="6"/>
    <n v="7"/>
    <n v="0"/>
    <n v="1.1399999999999999"/>
    <n v="4.0624999999999993E-3"/>
    <n v="7"/>
  </r>
  <r>
    <x v="2"/>
    <s v="04/10/2022"/>
    <n v="602"/>
    <n v="551"/>
    <n v="638"/>
    <n v="4.5499999999999999E-2"/>
    <n v="1.0900000000000001"/>
    <n v="2.0023148148148148E-3"/>
    <n v="1"/>
  </r>
  <r>
    <x v="3"/>
    <s v="04/10/2022"/>
    <n v="25"/>
    <n v="22"/>
    <n v="29"/>
    <n v="0.10340000000000001"/>
    <n v="1.55"/>
    <n v="3.2986111111111111E-3"/>
    <n v="6"/>
  </r>
  <r>
    <x v="0"/>
    <s v="04/11/2022"/>
    <n v="34"/>
    <n v="29"/>
    <n v="37"/>
    <n v="0.1081"/>
    <n v="1.49"/>
    <n v="1.3888888888888889E-3"/>
    <n v="7"/>
  </r>
  <r>
    <x v="1"/>
    <s v="04/11/2022"/>
    <n v="17"/>
    <n v="13"/>
    <n v="17"/>
    <n v="0"/>
    <n v="1.29"/>
    <n v="1.5972222222222221E-3"/>
    <n v="6"/>
  </r>
  <r>
    <x v="2"/>
    <s v="04/11/2022"/>
    <n v="1277"/>
    <n v="1143"/>
    <n v="1379"/>
    <n v="3.2599999999999997E-2"/>
    <n v="1.0900000000000001"/>
    <n v="1.8634259259259261E-3"/>
    <n v="6"/>
  </r>
  <r>
    <x v="3"/>
    <s v="04/11/2022"/>
    <n v="50"/>
    <n v="44"/>
    <n v="56"/>
    <n v="0.16070000000000001"/>
    <n v="1"/>
    <n v="1.3773148148148147E-3"/>
    <n v="0"/>
  </r>
  <r>
    <x v="0"/>
    <s v="04/12/2022"/>
    <n v="15"/>
    <n v="15"/>
    <n v="17"/>
    <n v="0"/>
    <n v="1.1200000000000001"/>
    <n v="2.5231481481481481E-3"/>
    <n v="8"/>
  </r>
  <r>
    <x v="1"/>
    <s v="04/12/2022"/>
    <n v="23"/>
    <n v="20"/>
    <n v="26"/>
    <n v="0"/>
    <n v="1.42"/>
    <n v="1.0995370370370371E-3"/>
    <n v="5"/>
  </r>
  <r>
    <x v="2"/>
    <s v="04/12/2022"/>
    <n v="1356"/>
    <n v="1226"/>
    <n v="1461"/>
    <n v="3.2899999999999999E-2"/>
    <n v="1.08"/>
    <n v="1.8750000000000001E-3"/>
    <n v="14"/>
  </r>
  <r>
    <x v="3"/>
    <s v="04/12/2022"/>
    <n v="46"/>
    <n v="39"/>
    <n v="54"/>
    <n v="7.4099999999999999E-2"/>
    <n v="1.44"/>
    <n v="1.8287037037037037E-3"/>
    <n v="4"/>
  </r>
  <r>
    <x v="0"/>
    <s v="04/13/2022"/>
    <n v="25"/>
    <n v="22"/>
    <n v="29"/>
    <n v="0.10340000000000001"/>
    <n v="1.72"/>
    <n v="1.8055555555555557E-3"/>
    <n v="2"/>
  </r>
  <r>
    <x v="1"/>
    <s v="04/13/2022"/>
    <n v="29"/>
    <n v="24"/>
    <n v="35"/>
    <n v="2.86E-2"/>
    <n v="1.1399999999999999"/>
    <n v="1.8055555555555557E-3"/>
    <n v="3"/>
  </r>
  <r>
    <x v="2"/>
    <s v="04/13/2022"/>
    <n v="1270"/>
    <n v="1125"/>
    <n v="1366"/>
    <n v="4.1000000000000002E-2"/>
    <n v="1.08"/>
    <n v="1.7939814814814815E-3"/>
    <n v="8"/>
  </r>
  <r>
    <x v="3"/>
    <s v="04/13/2022"/>
    <n v="46"/>
    <n v="35"/>
    <n v="55"/>
    <n v="0.2"/>
    <n v="1.02"/>
    <n v="1.4699074074074074E-3"/>
    <n v="9"/>
  </r>
  <r>
    <x v="0"/>
    <s v="04/14/2022"/>
    <n v="22"/>
    <n v="19"/>
    <n v="24"/>
    <n v="4.1700000000000001E-2"/>
    <n v="1.08"/>
    <n v="2.0138888888888888E-3"/>
    <n v="3"/>
  </r>
  <r>
    <x v="1"/>
    <s v="04/14/2022"/>
    <n v="25"/>
    <n v="23"/>
    <n v="28"/>
    <n v="7.1400000000000005E-2"/>
    <n v="1.07"/>
    <n v="2.0254629629629629E-3"/>
    <n v="10"/>
  </r>
  <r>
    <x v="2"/>
    <s v="04/14/2022"/>
    <n v="1066"/>
    <n v="971"/>
    <n v="1149"/>
    <n v="4.3499999999999997E-2"/>
    <n v="1.06"/>
    <n v="1.7245370370370372E-3"/>
    <n v="1"/>
  </r>
  <r>
    <x v="3"/>
    <s v="04/14/2022"/>
    <n v="38"/>
    <n v="33"/>
    <n v="42"/>
    <n v="0.26190000000000002"/>
    <n v="1.33"/>
    <n v="2.7777777777777779E-3"/>
    <n v="7"/>
  </r>
  <r>
    <x v="0"/>
    <s v="04/15/2022"/>
    <n v="17"/>
    <n v="14"/>
    <n v="17"/>
    <n v="0.1176"/>
    <n v="1.24"/>
    <n v="6.2500000000000001E-4"/>
    <n v="8"/>
  </r>
  <r>
    <x v="1"/>
    <s v="04/15/2022"/>
    <n v="23"/>
    <n v="16"/>
    <n v="29"/>
    <n v="6.9000000000000006E-2"/>
    <n v="1.03"/>
    <n v="2.4537037037037036E-3"/>
    <n v="2"/>
  </r>
  <r>
    <x v="2"/>
    <s v="04/15/2022"/>
    <n v="632"/>
    <n v="565"/>
    <n v="672"/>
    <n v="3.7199999999999997E-2"/>
    <n v="1.07"/>
    <n v="1.8865740740740742E-3"/>
    <n v="8"/>
  </r>
  <r>
    <x v="3"/>
    <s v="04/15/2022"/>
    <n v="37"/>
    <n v="30"/>
    <n v="43"/>
    <n v="0.1163"/>
    <n v="1.35"/>
    <n v="2.8935185185185188E-3"/>
    <n v="8"/>
  </r>
  <r>
    <x v="0"/>
    <s v="04/16/2022"/>
    <n v="15"/>
    <n v="13"/>
    <n v="16"/>
    <n v="0"/>
    <n v="1.19"/>
    <n v="7.0601851851851847E-4"/>
    <n v="5"/>
  </r>
  <r>
    <x v="1"/>
    <s v="04/16/2022"/>
    <n v="13"/>
    <n v="10"/>
    <n v="13"/>
    <n v="0"/>
    <n v="1.69"/>
    <n v="3.8888888888888883E-3"/>
    <n v="8"/>
  </r>
  <r>
    <x v="2"/>
    <s v="04/16/2022"/>
    <n v="349"/>
    <n v="317"/>
    <n v="380"/>
    <n v="3.6799999999999999E-2"/>
    <n v="1.1499999999999999"/>
    <n v="2.3611111111111111E-3"/>
    <n v="4"/>
  </r>
  <r>
    <x v="3"/>
    <s v="04/16/2022"/>
    <n v="14"/>
    <n v="12"/>
    <n v="18"/>
    <n v="0.22220000000000001"/>
    <n v="1"/>
    <n v="2.0717592592592593E-3"/>
    <n v="6"/>
  </r>
  <r>
    <x v="0"/>
    <s v="04/17/2022"/>
    <n v="15"/>
    <n v="12"/>
    <n v="17"/>
    <n v="5.8799999999999998E-2"/>
    <n v="0.94"/>
    <n v="5.6712962962962956E-4"/>
    <n v="8"/>
  </r>
  <r>
    <x v="1"/>
    <s v="04/17/2022"/>
    <n v="26"/>
    <n v="23"/>
    <n v="34"/>
    <n v="2.9399999999999999E-2"/>
    <n v="1.53"/>
    <n v="7.2569444444444443E-3"/>
    <n v="7"/>
  </r>
  <r>
    <x v="2"/>
    <s v="04/17/2022"/>
    <n v="482"/>
    <n v="428"/>
    <n v="526"/>
    <n v="5.7000000000000002E-2"/>
    <n v="1.1000000000000001"/>
    <n v="2.1990740740740742E-3"/>
    <n v="7"/>
  </r>
  <r>
    <x v="3"/>
    <s v="04/17/2022"/>
    <n v="24"/>
    <n v="19"/>
    <n v="30"/>
    <n v="0.1"/>
    <n v="1"/>
    <n v="8.2175925925925917E-4"/>
    <n v="0"/>
  </r>
  <r>
    <x v="0"/>
    <s v="04/18/2022"/>
    <n v="24"/>
    <n v="20"/>
    <n v="25"/>
    <n v="0"/>
    <n v="1.2"/>
    <n v="1.6319444444444445E-3"/>
    <n v="2"/>
  </r>
  <r>
    <x v="1"/>
    <s v="04/18/2022"/>
    <n v="23"/>
    <n v="18"/>
    <n v="24"/>
    <n v="0.25"/>
    <n v="1.04"/>
    <n v="1.4814814814814814E-3"/>
    <n v="5"/>
  </r>
  <r>
    <x v="2"/>
    <s v="04/18/2022"/>
    <n v="1030"/>
    <n v="919"/>
    <n v="1114"/>
    <n v="3.5000000000000003E-2"/>
    <n v="1.0900000000000001"/>
    <n v="1.9907407407407408E-3"/>
    <n v="2"/>
  </r>
  <r>
    <x v="3"/>
    <s v="04/18/2022"/>
    <n v="31"/>
    <n v="27"/>
    <n v="34"/>
    <n v="0.1176"/>
    <n v="1.18"/>
    <n v="2.8472222222222219E-3"/>
    <n v="1"/>
  </r>
  <r>
    <x v="0"/>
    <s v="04/19/2022"/>
    <n v="28"/>
    <n v="23"/>
    <n v="30"/>
    <n v="3.3300000000000003E-2"/>
    <n v="1.03"/>
    <n v="2.9976851851851848E-3"/>
    <n v="5"/>
  </r>
  <r>
    <x v="1"/>
    <s v="04/19/2022"/>
    <n v="25"/>
    <n v="22"/>
    <n v="25"/>
    <n v="0.04"/>
    <n v="1.76"/>
    <n v="2.9282407407407412E-3"/>
    <n v="9"/>
  </r>
  <r>
    <x v="2"/>
    <s v="04/19/2022"/>
    <n v="1300"/>
    <n v="1165"/>
    <n v="1398"/>
    <n v="3.4299999999999997E-2"/>
    <n v="1.08"/>
    <n v="1.9791666666666668E-3"/>
    <n v="8"/>
  </r>
  <r>
    <x v="3"/>
    <s v="04/19/2022"/>
    <n v="48"/>
    <n v="42"/>
    <n v="53"/>
    <n v="0.15090000000000001"/>
    <n v="1.19"/>
    <n v="2.1874999999999998E-3"/>
    <n v="0"/>
  </r>
  <r>
    <x v="0"/>
    <s v="04/20/2022"/>
    <n v="10"/>
    <n v="7"/>
    <n v="12"/>
    <n v="0.16669999999999999"/>
    <n v="1.33"/>
    <n v="7.175925925925927E-4"/>
    <n v="2"/>
  </r>
  <r>
    <x v="1"/>
    <s v="04/20/2022"/>
    <n v="25"/>
    <n v="18"/>
    <n v="31"/>
    <n v="9.6799999999999997E-2"/>
    <n v="1.26"/>
    <n v="3.3101851851851851E-3"/>
    <n v="3"/>
  </r>
  <r>
    <x v="2"/>
    <s v="04/20/2022"/>
    <n v="1251"/>
    <n v="1131"/>
    <n v="1328"/>
    <n v="3.8399999999999997E-2"/>
    <n v="1.1000000000000001"/>
    <n v="1.8750000000000001E-3"/>
    <n v="7"/>
  </r>
  <r>
    <x v="3"/>
    <s v="04/20/2022"/>
    <n v="48"/>
    <n v="37"/>
    <n v="57"/>
    <n v="0.12280000000000001"/>
    <n v="1.02"/>
    <n v="1.5740740740740741E-3"/>
    <n v="0"/>
  </r>
  <r>
    <x v="0"/>
    <s v="04/21/2022"/>
    <n v="16"/>
    <n v="15"/>
    <n v="21"/>
    <n v="4.7600000000000003E-2"/>
    <n v="1.81"/>
    <n v="2.3263888888888887E-3"/>
    <n v="5"/>
  </r>
  <r>
    <x v="1"/>
    <s v="04/21/2022"/>
    <n v="28"/>
    <n v="26"/>
    <n v="31"/>
    <n v="3.2300000000000002E-2"/>
    <n v="1.1599999999999999"/>
    <n v="2.1990740740740742E-3"/>
    <n v="9"/>
  </r>
  <r>
    <x v="2"/>
    <s v="04/21/2022"/>
    <n v="1193"/>
    <n v="1061"/>
    <n v="1278"/>
    <n v="3.6799999999999999E-2"/>
    <n v="1.08"/>
    <n v="1.8865740740740742E-3"/>
    <n v="4"/>
  </r>
  <r>
    <x v="3"/>
    <s v="04/21/2022"/>
    <n v="421"/>
    <n v="411"/>
    <n v="467"/>
    <n v="1.9300000000000001E-2"/>
    <n v="1.91"/>
    <n v="3.2407407407407406E-4"/>
    <n v="2"/>
  </r>
  <r>
    <x v="0"/>
    <s v="04/22/2022"/>
    <n v="14"/>
    <n v="12"/>
    <n v="16"/>
    <n v="6.25E-2"/>
    <n v="1.31"/>
    <n v="8.9120370370370362E-4"/>
    <n v="1"/>
  </r>
  <r>
    <x v="1"/>
    <s v="04/22/2022"/>
    <n v="19"/>
    <n v="17"/>
    <n v="20"/>
    <n v="0.1"/>
    <n v="1.05"/>
    <n v="2.1296296296296298E-3"/>
    <n v="3"/>
  </r>
  <r>
    <x v="2"/>
    <s v="04/22/2022"/>
    <n v="986"/>
    <n v="875"/>
    <n v="1048"/>
    <n v="4.0099999999999997E-2"/>
    <n v="1.08"/>
    <n v="1.7245370370370372E-3"/>
    <n v="9"/>
  </r>
  <r>
    <x v="3"/>
    <s v="04/22/2022"/>
    <n v="47"/>
    <n v="37"/>
    <n v="50"/>
    <n v="0.1"/>
    <n v="1.3"/>
    <n v="2.3032407407407407E-3"/>
    <n v="9"/>
  </r>
  <r>
    <x v="0"/>
    <s v="04/23/2022"/>
    <n v="21"/>
    <n v="19"/>
    <n v="22"/>
    <n v="0.13639999999999999"/>
    <n v="1"/>
    <n v="6.8287037037037025E-4"/>
    <n v="3"/>
  </r>
  <r>
    <x v="1"/>
    <s v="04/23/2022"/>
    <n v="8"/>
    <n v="5"/>
    <n v="11"/>
    <n v="0"/>
    <n v="1.18"/>
    <n v="6.018518518518519E-4"/>
    <n v="3"/>
  </r>
  <r>
    <x v="2"/>
    <s v="04/23/2022"/>
    <n v="410"/>
    <n v="379"/>
    <n v="441"/>
    <n v="3.6299999999999999E-2"/>
    <n v="1.17"/>
    <n v="2.1296296296296298E-3"/>
    <n v="9"/>
  </r>
  <r>
    <x v="3"/>
    <s v="04/23/2022"/>
    <n v="34"/>
    <n v="25"/>
    <n v="39"/>
    <n v="0.1026"/>
    <n v="1.08"/>
    <n v="2.8009259259259259E-3"/>
    <n v="0"/>
  </r>
  <r>
    <x v="0"/>
    <s v="04/24/2022"/>
    <n v="16"/>
    <n v="12"/>
    <n v="19"/>
    <n v="0"/>
    <n v="1"/>
    <n v="7.407407407407407E-4"/>
    <n v="7"/>
  </r>
  <r>
    <x v="1"/>
    <s v="04/24/2022"/>
    <n v="22"/>
    <n v="17"/>
    <n v="23"/>
    <n v="8.6999999999999994E-2"/>
    <n v="1.17"/>
    <n v="1.6203703703703703E-3"/>
    <n v="0"/>
  </r>
  <r>
    <x v="2"/>
    <s v="04/24/2022"/>
    <n v="529"/>
    <n v="469"/>
    <n v="571"/>
    <n v="5.0799999999999998E-2"/>
    <n v="1.1399999999999999"/>
    <n v="2.1180555555555553E-3"/>
    <n v="1"/>
  </r>
  <r>
    <x v="3"/>
    <s v="04/24/2022"/>
    <n v="26"/>
    <n v="19"/>
    <n v="30"/>
    <n v="0.1"/>
    <n v="1.57"/>
    <n v="2.4652777777777776E-3"/>
    <n v="3"/>
  </r>
  <r>
    <x v="0"/>
    <s v="04/25/2022"/>
    <n v="34"/>
    <n v="28"/>
    <n v="42"/>
    <n v="2.3800000000000002E-2"/>
    <n v="1.24"/>
    <n v="1.2962962962962963E-3"/>
    <n v="7"/>
  </r>
  <r>
    <x v="1"/>
    <s v="04/25/2022"/>
    <n v="26"/>
    <n v="22"/>
    <n v="29"/>
    <n v="6.9000000000000006E-2"/>
    <n v="1.17"/>
    <n v="2.0949074074074073E-3"/>
    <n v="1"/>
  </r>
  <r>
    <x v="2"/>
    <s v="04/25/2022"/>
    <n v="1222"/>
    <n v="1099"/>
    <n v="1310"/>
    <n v="3.7400000000000003E-2"/>
    <n v="1.1200000000000001"/>
    <n v="2.0023148148148148E-3"/>
    <n v="5"/>
  </r>
  <r>
    <x v="3"/>
    <s v="04/25/2022"/>
    <n v="53"/>
    <n v="45"/>
    <n v="57"/>
    <n v="0.193"/>
    <n v="4.04"/>
    <n v="4.0972222222222226E-3"/>
    <n v="1"/>
  </r>
  <r>
    <x v="0"/>
    <s v="04/26/2022"/>
    <n v="18"/>
    <n v="15"/>
    <n v="21"/>
    <n v="4.7600000000000003E-2"/>
    <n v="1.1000000000000001"/>
    <n v="2.5000000000000001E-3"/>
    <n v="2"/>
  </r>
  <r>
    <x v="1"/>
    <s v="04/26/2022"/>
    <n v="19"/>
    <n v="16"/>
    <n v="19"/>
    <n v="5.2600000000000001E-2"/>
    <n v="1.53"/>
    <n v="1.9097222222222222E-3"/>
    <n v="8"/>
  </r>
  <r>
    <x v="2"/>
    <s v="04/26/2022"/>
    <n v="1351"/>
    <n v="1222"/>
    <n v="1462"/>
    <n v="4.3799999999999999E-2"/>
    <n v="1.1499999999999999"/>
    <n v="2.0370370370370373E-3"/>
    <n v="15"/>
  </r>
  <r>
    <x v="3"/>
    <s v="04/26/2022"/>
    <n v="76"/>
    <n v="66"/>
    <n v="87"/>
    <n v="0.19539999999999999"/>
    <n v="1.08"/>
    <n v="1.423611111111111E-3"/>
    <n v="7"/>
  </r>
  <r>
    <x v="0"/>
    <s v="04/27/2022"/>
    <n v="21"/>
    <n v="15"/>
    <n v="24"/>
    <n v="8.3299999999999999E-2"/>
    <n v="1.62"/>
    <n v="1.9675925925925928E-3"/>
    <n v="1"/>
  </r>
  <r>
    <x v="1"/>
    <s v="04/27/2022"/>
    <n v="16"/>
    <n v="16"/>
    <n v="17"/>
    <n v="5.8799999999999998E-2"/>
    <n v="1"/>
    <n v="1.1342592592592591E-3"/>
    <n v="10"/>
  </r>
  <r>
    <x v="2"/>
    <s v="04/27/2022"/>
    <n v="1315"/>
    <n v="1199"/>
    <n v="1394"/>
    <n v="3.73E-2"/>
    <n v="1.08"/>
    <n v="1.8171296296296297E-3"/>
    <n v="2"/>
  </r>
  <r>
    <x v="3"/>
    <s v="04/27/2022"/>
    <n v="60"/>
    <n v="51"/>
    <n v="66"/>
    <n v="0.21210000000000001"/>
    <n v="1.1100000000000001"/>
    <n v="1.25E-3"/>
    <n v="0"/>
  </r>
  <r>
    <x v="0"/>
    <s v="04/28/2022"/>
    <n v="20"/>
    <n v="17"/>
    <n v="21"/>
    <n v="0"/>
    <n v="1.71"/>
    <n v="9.3750000000000007E-4"/>
    <n v="1"/>
  </r>
  <r>
    <x v="1"/>
    <s v="04/28/2022"/>
    <n v="11"/>
    <n v="7"/>
    <n v="12"/>
    <n v="0"/>
    <n v="2.75"/>
    <n v="5.0694444444444441E-3"/>
    <n v="10"/>
  </r>
  <r>
    <x v="2"/>
    <s v="04/28/2022"/>
    <n v="1318"/>
    <n v="1187"/>
    <n v="1410"/>
    <n v="4.6100000000000002E-2"/>
    <n v="1.1000000000000001"/>
    <n v="2.0601851851851853E-3"/>
    <n v="5"/>
  </r>
  <r>
    <x v="3"/>
    <s v="04/28/2022"/>
    <n v="39"/>
    <n v="33"/>
    <n v="43"/>
    <n v="9.2999999999999999E-2"/>
    <n v="1.02"/>
    <n v="2.1412037037037038E-3"/>
    <n v="7"/>
  </r>
  <r>
    <x v="0"/>
    <s v="04/29/2022"/>
    <n v="19"/>
    <n v="18"/>
    <n v="20"/>
    <n v="0"/>
    <n v="1.1000000000000001"/>
    <n v="2.4074074074074076E-3"/>
    <n v="2"/>
  </r>
  <r>
    <x v="1"/>
    <s v="04/29/2022"/>
    <n v="17"/>
    <n v="11"/>
    <n v="20"/>
    <n v="0.15"/>
    <n v="1.6"/>
    <n v="2.5000000000000001E-3"/>
    <n v="10"/>
  </r>
  <r>
    <x v="2"/>
    <s v="04/29/2022"/>
    <n v="1025"/>
    <n v="912"/>
    <n v="1107"/>
    <n v="5.1499999999999997E-2"/>
    <n v="1.1299999999999999"/>
    <n v="2.1412037037037038E-3"/>
    <n v="9"/>
  </r>
  <r>
    <x v="3"/>
    <s v="04/29/2022"/>
    <n v="56"/>
    <n v="48"/>
    <n v="60"/>
    <n v="0.31669999999999998"/>
    <n v="1.17"/>
    <n v="1.2268518518518518E-3"/>
    <n v="0"/>
  </r>
  <r>
    <x v="0"/>
    <s v="04/30/2022"/>
    <n v="18"/>
    <n v="15"/>
    <n v="22"/>
    <n v="4.5499999999999999E-2"/>
    <n v="1.95"/>
    <n v="1.8402777777777777E-3"/>
    <n v="10"/>
  </r>
  <r>
    <x v="1"/>
    <s v="04/30/2022"/>
    <n v="7"/>
    <n v="5"/>
    <n v="7"/>
    <n v="0.1429"/>
    <n v="0.86"/>
    <n v="3.8194444444444446E-4"/>
    <n v="1"/>
  </r>
  <r>
    <x v="2"/>
    <s v="04/30/2022"/>
    <n v="400"/>
    <n v="359"/>
    <n v="435"/>
    <n v="3.6799999999999999E-2"/>
    <n v="1.0900000000000001"/>
    <n v="1.8865740740740742E-3"/>
    <n v="6"/>
  </r>
  <r>
    <x v="3"/>
    <s v="04/30/2022"/>
    <n v="20"/>
    <n v="17"/>
    <n v="21"/>
    <n v="0.23810000000000001"/>
    <n v="1.52"/>
    <n v="2.7314814814814819E-3"/>
    <n v="9"/>
  </r>
  <r>
    <x v="0"/>
    <s v="05/01/2022"/>
    <n v="17"/>
    <n v="13"/>
    <n v="17"/>
    <n v="0"/>
    <n v="1.1200000000000001"/>
    <n v="1.0069444444444444E-3"/>
    <n v="4"/>
  </r>
  <r>
    <x v="1"/>
    <s v="05/01/2022"/>
    <n v="8"/>
    <n v="7"/>
    <n v="8"/>
    <n v="0.125"/>
    <n v="1"/>
    <n v="1.5393518518518519E-3"/>
    <n v="6"/>
  </r>
  <r>
    <x v="2"/>
    <s v="05/01/2022"/>
    <n v="518"/>
    <n v="467"/>
    <n v="553"/>
    <n v="4.3400000000000001E-2"/>
    <n v="1.1599999999999999"/>
    <n v="1.7592592592592592E-3"/>
    <n v="1"/>
  </r>
  <r>
    <x v="3"/>
    <s v="05/01/2022"/>
    <n v="39"/>
    <n v="35"/>
    <n v="47"/>
    <n v="0.1915"/>
    <n v="1.1299999999999999"/>
    <n v="1.4004629629629629E-3"/>
    <n v="0"/>
  </r>
  <r>
    <x v="0"/>
    <s v="05/02/2022"/>
    <n v="14"/>
    <n v="12"/>
    <n v="18"/>
    <n v="5.5599999999999997E-2"/>
    <n v="1.39"/>
    <n v="1.5162037037037036E-3"/>
    <n v="5"/>
  </r>
  <r>
    <x v="1"/>
    <s v="05/02/2022"/>
    <n v="19"/>
    <n v="13"/>
    <n v="21"/>
    <n v="0.1905"/>
    <n v="1.19"/>
    <n v="3.2291666666666666E-3"/>
    <n v="3"/>
  </r>
  <r>
    <x v="2"/>
    <s v="05/02/2022"/>
    <n v="1075"/>
    <n v="977"/>
    <n v="1142"/>
    <n v="4.9000000000000002E-2"/>
    <n v="1.1499999999999999"/>
    <n v="1.8865740740740742E-3"/>
    <n v="7"/>
  </r>
  <r>
    <x v="3"/>
    <s v="05/02/2022"/>
    <n v="33"/>
    <n v="29"/>
    <n v="34"/>
    <n v="0.14710000000000001"/>
    <n v="1.29"/>
    <n v="1.6666666666666668E-3"/>
    <n v="8"/>
  </r>
  <r>
    <x v="0"/>
    <s v="05/03/2022"/>
    <n v="24"/>
    <n v="20"/>
    <n v="29"/>
    <n v="0.10340000000000001"/>
    <n v="1.28"/>
    <n v="1.7013888888888892E-3"/>
    <n v="5"/>
  </r>
  <r>
    <x v="1"/>
    <s v="05/03/2022"/>
    <n v="25"/>
    <n v="22"/>
    <n v="27"/>
    <n v="7.4099999999999999E-2"/>
    <n v="1.41"/>
    <n v="1.2731481481481483E-3"/>
    <n v="1"/>
  </r>
  <r>
    <x v="2"/>
    <s v="05/03/2022"/>
    <n v="1239"/>
    <n v="1116"/>
    <n v="1334"/>
    <n v="3.7499999999999999E-2"/>
    <n v="1.1000000000000001"/>
    <n v="1.7824074074074072E-3"/>
    <n v="6"/>
  </r>
  <r>
    <x v="3"/>
    <s v="05/03/2022"/>
    <n v="49"/>
    <n v="43"/>
    <n v="59"/>
    <n v="0.1186"/>
    <n v="1.03"/>
    <n v="1.423611111111111E-3"/>
    <n v="10"/>
  </r>
  <r>
    <x v="0"/>
    <s v="05/04/2022"/>
    <n v="12"/>
    <n v="8"/>
    <n v="14"/>
    <n v="7.1400000000000005E-2"/>
    <n v="1.43"/>
    <n v="5.9027777777777778E-4"/>
    <n v="8"/>
  </r>
  <r>
    <x v="1"/>
    <s v="05/04/2022"/>
    <n v="22"/>
    <n v="18"/>
    <n v="24"/>
    <n v="0.125"/>
    <n v="1.17"/>
    <n v="2.5115740740740741E-3"/>
    <n v="6"/>
  </r>
  <r>
    <x v="2"/>
    <s v="05/04/2022"/>
    <n v="1314"/>
    <n v="1198"/>
    <n v="1391"/>
    <n v="3.95E-2"/>
    <n v="1.1399999999999999"/>
    <n v="1.8750000000000001E-3"/>
    <n v="2"/>
  </r>
  <r>
    <x v="3"/>
    <s v="05/04/2022"/>
    <n v="67"/>
    <n v="58"/>
    <n v="71"/>
    <n v="0.28170000000000001"/>
    <n v="1.03"/>
    <n v="1.5162037037037036E-3"/>
    <n v="0"/>
  </r>
  <r>
    <x v="0"/>
    <s v="05/05/2022"/>
    <n v="13"/>
    <n v="10"/>
    <n v="15"/>
    <n v="0"/>
    <n v="1.2"/>
    <n v="1.0532407407407407E-3"/>
    <n v="3"/>
  </r>
  <r>
    <x v="1"/>
    <s v="05/05/2022"/>
    <n v="24"/>
    <n v="21"/>
    <n v="27"/>
    <n v="0"/>
    <n v="1.1100000000000001"/>
    <n v="1.4120370370370369E-3"/>
    <n v="9"/>
  </r>
  <r>
    <x v="2"/>
    <s v="05/05/2022"/>
    <n v="1293"/>
    <n v="1167"/>
    <n v="1398"/>
    <n v="4.7899999999999998E-2"/>
    <n v="1.0900000000000001"/>
    <n v="1.7476851851851852E-3"/>
    <n v="4"/>
  </r>
  <r>
    <x v="3"/>
    <s v="05/05/2022"/>
    <n v="66"/>
    <n v="63"/>
    <n v="72"/>
    <n v="0.15279999999999999"/>
    <n v="1.1399999999999999"/>
    <n v="1.5856481481481479E-3"/>
    <n v="10"/>
  </r>
  <r>
    <x v="0"/>
    <s v="05/06/2022"/>
    <n v="20"/>
    <n v="19"/>
    <n v="25"/>
    <n v="0.04"/>
    <n v="1.76"/>
    <n v="1.6319444444444445E-3"/>
    <n v="7"/>
  </r>
  <r>
    <x v="1"/>
    <s v="05/06/2022"/>
    <n v="12"/>
    <n v="10"/>
    <n v="14"/>
    <n v="0"/>
    <n v="1.07"/>
    <n v="1.1226851851851851E-3"/>
    <n v="3"/>
  </r>
  <r>
    <x v="2"/>
    <s v="05/06/2022"/>
    <n v="1022"/>
    <n v="926"/>
    <n v="1113"/>
    <n v="3.5900000000000001E-2"/>
    <n v="1.0900000000000001"/>
    <n v="2.0601851851851853E-3"/>
    <n v="9"/>
  </r>
  <r>
    <x v="3"/>
    <s v="05/06/2022"/>
    <n v="46"/>
    <n v="40"/>
    <n v="52"/>
    <n v="0.26919999999999999"/>
    <n v="1.37"/>
    <n v="2.3726851851851851E-3"/>
    <n v="9"/>
  </r>
  <r>
    <x v="0"/>
    <s v="05/07/2022"/>
    <n v="16"/>
    <n v="14"/>
    <n v="17"/>
    <n v="0"/>
    <n v="1.35"/>
    <n v="1.3773148148148147E-3"/>
    <n v="1"/>
  </r>
  <r>
    <x v="1"/>
    <s v="05/07/2022"/>
    <n v="8"/>
    <n v="7"/>
    <n v="9"/>
    <n v="0"/>
    <n v="1"/>
    <n v="7.5231481481481471E-4"/>
    <n v="9"/>
  </r>
  <r>
    <x v="2"/>
    <s v="05/07/2022"/>
    <n v="381"/>
    <n v="347"/>
    <n v="419"/>
    <n v="4.2999999999999997E-2"/>
    <n v="1.1000000000000001"/>
    <n v="2.0601851851851853E-3"/>
    <n v="9"/>
  </r>
  <r>
    <x v="3"/>
    <s v="05/07/2022"/>
    <n v="19"/>
    <n v="15"/>
    <n v="28"/>
    <n v="0.21429999999999999"/>
    <n v="1.96"/>
    <n v="3.1481481481481482E-3"/>
    <n v="0"/>
  </r>
  <r>
    <x v="4"/>
    <s v="05/07/2022"/>
    <n v="1"/>
    <n v="0"/>
    <n v="1"/>
    <n v="1"/>
    <n v="1"/>
    <n v="0"/>
    <n v="2"/>
  </r>
  <r>
    <x v="0"/>
    <s v="05/08/2022"/>
    <n v="22"/>
    <n v="19"/>
    <n v="22"/>
    <n v="0"/>
    <n v="1.1399999999999999"/>
    <n v="1.423611111111111E-3"/>
    <n v="4"/>
  </r>
  <r>
    <x v="1"/>
    <s v="05/08/2022"/>
    <n v="11"/>
    <n v="10"/>
    <n v="12"/>
    <n v="0"/>
    <n v="1"/>
    <n v="1.1574074074074073E-3"/>
    <n v="4"/>
  </r>
  <r>
    <x v="2"/>
    <s v="05/08/2022"/>
    <n v="568"/>
    <n v="511"/>
    <n v="615"/>
    <n v="4.8800000000000003E-2"/>
    <n v="1.1399999999999999"/>
    <n v="2.2106481481481478E-3"/>
    <n v="3"/>
  </r>
  <r>
    <x v="3"/>
    <s v="05/08/2022"/>
    <n v="24"/>
    <n v="22"/>
    <n v="30"/>
    <n v="0.16669999999999999"/>
    <n v="1.3"/>
    <n v="1.6319444444444445E-3"/>
    <n v="1"/>
  </r>
  <r>
    <x v="0"/>
    <s v="05/09/2022"/>
    <n v="16"/>
    <n v="13"/>
    <n v="18"/>
    <n v="5.5599999999999997E-2"/>
    <n v="1.17"/>
    <n v="2.0138888888888888E-3"/>
    <n v="7"/>
  </r>
  <r>
    <x v="1"/>
    <s v="05/09/2022"/>
    <n v="25"/>
    <n v="18"/>
    <n v="29"/>
    <n v="0.13789999999999999"/>
    <n v="1.83"/>
    <n v="3.9004629629629632E-3"/>
    <n v="7"/>
  </r>
  <r>
    <x v="2"/>
    <s v="05/09/2022"/>
    <n v="1360"/>
    <n v="1234"/>
    <n v="1449"/>
    <n v="3.5900000000000001E-2"/>
    <n v="1.1100000000000001"/>
    <n v="2.0138888888888888E-3"/>
    <n v="7"/>
  </r>
  <r>
    <x v="3"/>
    <s v="05/09/2022"/>
    <n v="58"/>
    <n v="54"/>
    <n v="69"/>
    <n v="0.18840000000000001"/>
    <n v="1.25"/>
    <n v="2.1527777777777778E-3"/>
    <n v="5"/>
  </r>
  <r>
    <x v="0"/>
    <s v="05/10/2022"/>
    <n v="21"/>
    <n v="19"/>
    <n v="22"/>
    <n v="0"/>
    <n v="1.45"/>
    <n v="2.1990740740740742E-3"/>
    <n v="8"/>
  </r>
  <r>
    <x v="1"/>
    <s v="05/10/2022"/>
    <n v="21"/>
    <n v="15"/>
    <n v="21"/>
    <n v="4.7600000000000003E-2"/>
    <n v="1.24"/>
    <n v="3.5185185185185185E-3"/>
    <n v="0"/>
  </r>
  <r>
    <x v="2"/>
    <s v="05/10/2022"/>
    <n v="1449"/>
    <n v="1319"/>
    <n v="1561"/>
    <n v="3.7199999999999997E-2"/>
    <n v="1.0900000000000001"/>
    <n v="2.0138888888888888E-3"/>
    <n v="16"/>
  </r>
  <r>
    <x v="3"/>
    <s v="05/10/2022"/>
    <n v="58"/>
    <n v="48"/>
    <n v="68"/>
    <n v="0.22059999999999999"/>
    <n v="1.49"/>
    <n v="3.6342592592592594E-3"/>
    <n v="10"/>
  </r>
  <r>
    <x v="4"/>
    <s v="05/10/2022"/>
    <n v="1"/>
    <n v="0"/>
    <n v="1"/>
    <n v="1"/>
    <n v="1"/>
    <n v="0"/>
    <n v="7"/>
  </r>
  <r>
    <x v="0"/>
    <s v="05/11/2022"/>
    <n v="26"/>
    <n v="20"/>
    <n v="28"/>
    <n v="7.1400000000000005E-2"/>
    <n v="1.25"/>
    <n v="8.2175925925925917E-4"/>
    <n v="4"/>
  </r>
  <r>
    <x v="1"/>
    <s v="05/11/2022"/>
    <n v="27"/>
    <n v="18"/>
    <n v="31"/>
    <n v="9.6799999999999997E-2"/>
    <n v="1.42"/>
    <n v="2.8472222222222219E-3"/>
    <n v="6"/>
  </r>
  <r>
    <x v="2"/>
    <s v="05/11/2022"/>
    <n v="1476"/>
    <n v="1339"/>
    <n v="1573"/>
    <n v="3.7499999999999999E-2"/>
    <n v="1.1200000000000001"/>
    <n v="1.9097222222222222E-3"/>
    <n v="11"/>
  </r>
  <r>
    <x v="3"/>
    <s v="05/11/2022"/>
    <n v="678"/>
    <n v="554"/>
    <n v="815"/>
    <n v="0.29820000000000002"/>
    <n v="1.68"/>
    <n v="1.4583333333333334E-3"/>
    <n v="9"/>
  </r>
  <r>
    <x v="0"/>
    <s v="05/12/2022"/>
    <n v="20"/>
    <n v="15"/>
    <n v="22"/>
    <n v="0"/>
    <n v="1.05"/>
    <n v="6.134259259259259E-4"/>
    <n v="6"/>
  </r>
  <r>
    <x v="1"/>
    <s v="05/12/2022"/>
    <n v="22"/>
    <n v="17"/>
    <n v="26"/>
    <n v="3.85E-2"/>
    <n v="1.5"/>
    <n v="2.4305555555555556E-3"/>
    <n v="8"/>
  </r>
  <r>
    <x v="2"/>
    <s v="05/12/2022"/>
    <n v="1364"/>
    <n v="1213"/>
    <n v="1477"/>
    <n v="3.7900000000000003E-2"/>
    <n v="1.1200000000000001"/>
    <n v="1.9675925925925928E-3"/>
    <n v="7"/>
  </r>
  <r>
    <x v="3"/>
    <s v="05/12/2022"/>
    <n v="75"/>
    <n v="66"/>
    <n v="91"/>
    <n v="0.1099"/>
    <n v="1.35"/>
    <n v="2.3379629629629631E-3"/>
    <n v="8"/>
  </r>
  <r>
    <x v="0"/>
    <s v="05/13/2022"/>
    <n v="11"/>
    <n v="10"/>
    <n v="12"/>
    <n v="0"/>
    <n v="1"/>
    <n v="7.8703703703703705E-4"/>
    <n v="1"/>
  </r>
  <r>
    <x v="1"/>
    <s v="05/13/2022"/>
    <n v="16"/>
    <n v="14"/>
    <n v="16"/>
    <n v="0.125"/>
    <n v="1.06"/>
    <n v="7.8703703703703705E-4"/>
    <n v="7"/>
  </r>
  <r>
    <x v="2"/>
    <s v="05/13/2022"/>
    <n v="971"/>
    <n v="871"/>
    <n v="1039"/>
    <n v="4.9099999999999998E-2"/>
    <n v="1.1000000000000001"/>
    <n v="1.8287037037037037E-3"/>
    <n v="7"/>
  </r>
  <r>
    <x v="3"/>
    <s v="05/13/2022"/>
    <n v="50"/>
    <n v="43"/>
    <n v="57"/>
    <n v="0.193"/>
    <n v="1.32"/>
    <n v="2.6504629629629625E-3"/>
    <n v="4"/>
  </r>
  <r>
    <x v="4"/>
    <s v="05/13/2022"/>
    <n v="1"/>
    <n v="1"/>
    <n v="1"/>
    <n v="1"/>
    <n v="1"/>
    <n v="0"/>
    <n v="4"/>
  </r>
  <r>
    <x v="0"/>
    <s v="05/14/2022"/>
    <n v="17"/>
    <n v="17"/>
    <n v="19"/>
    <n v="5.2600000000000001E-2"/>
    <n v="1.05"/>
    <n v="1.25E-3"/>
    <n v="7"/>
  </r>
  <r>
    <x v="1"/>
    <s v="05/14/2022"/>
    <n v="7"/>
    <n v="7"/>
    <n v="9"/>
    <n v="0.1111"/>
    <n v="1.22"/>
    <n v="3.0324074074074073E-3"/>
    <n v="8"/>
  </r>
  <r>
    <x v="2"/>
    <s v="05/14/2022"/>
    <n v="367"/>
    <n v="333"/>
    <n v="386"/>
    <n v="3.8899999999999997E-2"/>
    <n v="1.1399999999999999"/>
    <n v="1.9212962962962962E-3"/>
    <n v="9"/>
  </r>
  <r>
    <x v="3"/>
    <s v="05/14/2022"/>
    <n v="35"/>
    <n v="27"/>
    <n v="39"/>
    <n v="0.23080000000000001"/>
    <n v="1.18"/>
    <n v="1.2268518518518518E-3"/>
    <n v="7"/>
  </r>
  <r>
    <x v="0"/>
    <s v="05/15/2022"/>
    <n v="15"/>
    <n v="14"/>
    <n v="16"/>
    <n v="6.25E-2"/>
    <n v="1.31"/>
    <n v="1.5509259259259261E-3"/>
    <n v="8"/>
  </r>
  <r>
    <x v="1"/>
    <s v="05/15/2022"/>
    <n v="12"/>
    <n v="9"/>
    <n v="16"/>
    <n v="0.125"/>
    <n v="2.06"/>
    <n v="2.5115740740740741E-3"/>
    <n v="2"/>
  </r>
  <r>
    <x v="2"/>
    <s v="05/15/2022"/>
    <n v="530"/>
    <n v="484"/>
    <n v="576"/>
    <n v="4.5100000000000001E-2"/>
    <n v="1.1000000000000001"/>
    <n v="2.3842592592592591E-3"/>
    <n v="9"/>
  </r>
  <r>
    <x v="3"/>
    <s v="05/15/2022"/>
    <n v="43"/>
    <n v="38"/>
    <n v="55"/>
    <n v="0.1273"/>
    <n v="1.05"/>
    <n v="2.7083333333333334E-3"/>
    <n v="6"/>
  </r>
  <r>
    <x v="0"/>
    <s v="05/16/2022"/>
    <n v="33"/>
    <n v="33"/>
    <n v="34"/>
    <n v="0"/>
    <n v="1.32"/>
    <n v="1.6203703703703703E-3"/>
    <n v="7"/>
  </r>
  <r>
    <x v="1"/>
    <s v="05/16/2022"/>
    <n v="29"/>
    <n v="24"/>
    <n v="29"/>
    <n v="3.4500000000000003E-2"/>
    <n v="1.31"/>
    <n v="1.8287037037037037E-3"/>
    <n v="10"/>
  </r>
  <r>
    <x v="2"/>
    <s v="05/16/2022"/>
    <n v="1360"/>
    <n v="1221"/>
    <n v="1474"/>
    <n v="3.5999999999999997E-2"/>
    <n v="1.1100000000000001"/>
    <n v="2.0601851851851853E-3"/>
    <n v="10"/>
  </r>
  <r>
    <x v="3"/>
    <s v="05/16/2022"/>
    <n v="75"/>
    <n v="60"/>
    <n v="87"/>
    <n v="8.0500000000000002E-2"/>
    <n v="1.1000000000000001"/>
    <n v="1.3657407407407409E-3"/>
    <n v="5"/>
  </r>
  <r>
    <x v="4"/>
    <s v="05/16/2022"/>
    <n v="2"/>
    <n v="1"/>
    <n v="3"/>
    <n v="0.33329999999999999"/>
    <n v="1"/>
    <n v="5.2083333333333333E-4"/>
    <n v="6"/>
  </r>
  <r>
    <x v="0"/>
    <s v="05/17/2022"/>
    <n v="22"/>
    <n v="18"/>
    <n v="22"/>
    <n v="0"/>
    <n v="1.27"/>
    <n v="2.685185185185185E-3"/>
    <n v="3"/>
  </r>
  <r>
    <x v="1"/>
    <s v="05/17/2022"/>
    <n v="25"/>
    <n v="17"/>
    <n v="34"/>
    <n v="5.8799999999999998E-2"/>
    <n v="1.21"/>
    <n v="2.6504629629629625E-3"/>
    <n v="4"/>
  </r>
  <r>
    <x v="2"/>
    <s v="05/17/2022"/>
    <n v="1393"/>
    <n v="1244"/>
    <n v="1508"/>
    <n v="4.1099999999999998E-2"/>
    <n v="1.0900000000000001"/>
    <n v="1.8055555555555557E-3"/>
    <n v="10"/>
  </r>
  <r>
    <x v="3"/>
    <s v="05/17/2022"/>
    <n v="56"/>
    <n v="49"/>
    <n v="66"/>
    <n v="0.1515"/>
    <n v="1.2"/>
    <n v="2.4305555555555556E-3"/>
    <n v="6"/>
  </r>
  <r>
    <x v="0"/>
    <s v="05/18/2022"/>
    <n v="25"/>
    <n v="20"/>
    <n v="29"/>
    <n v="3.4500000000000003E-2"/>
    <n v="1.24"/>
    <n v="2.7893518518518519E-3"/>
    <n v="10"/>
  </r>
  <r>
    <x v="1"/>
    <s v="05/18/2022"/>
    <n v="26"/>
    <n v="18"/>
    <n v="30"/>
    <n v="6.6699999999999995E-2"/>
    <n v="1.1299999999999999"/>
    <n v="1.7245370370370372E-3"/>
    <n v="6"/>
  </r>
  <r>
    <x v="2"/>
    <s v="05/18/2022"/>
    <n v="1388"/>
    <n v="1273"/>
    <n v="1497"/>
    <n v="4.0099999999999997E-2"/>
    <n v="1.1000000000000001"/>
    <n v="1.9675925925925928E-3"/>
    <n v="7"/>
  </r>
  <r>
    <x v="3"/>
    <s v="05/18/2022"/>
    <n v="93"/>
    <n v="76"/>
    <n v="110"/>
    <n v="0.1273"/>
    <n v="1.26"/>
    <n v="2.1412037037037038E-3"/>
    <n v="0"/>
  </r>
  <r>
    <x v="0"/>
    <s v="05/19/2022"/>
    <n v="18"/>
    <n v="16"/>
    <n v="22"/>
    <n v="0"/>
    <n v="1.1399999999999999"/>
    <n v="8.1018518518518516E-4"/>
    <n v="3"/>
  </r>
  <r>
    <x v="1"/>
    <s v="05/19/2022"/>
    <n v="21"/>
    <n v="16"/>
    <n v="27"/>
    <n v="7.4099999999999999E-2"/>
    <n v="1.56"/>
    <n v="2.1990740740740742E-3"/>
    <n v="7"/>
  </r>
  <r>
    <x v="2"/>
    <s v="05/19/2022"/>
    <n v="1398"/>
    <n v="1251"/>
    <n v="1482"/>
    <n v="4.3200000000000002E-2"/>
    <n v="1.08"/>
    <n v="1.7939814814814815E-3"/>
    <n v="8"/>
  </r>
  <r>
    <x v="3"/>
    <s v="05/19/2022"/>
    <n v="66"/>
    <n v="49"/>
    <n v="73"/>
    <n v="0.26029999999999998"/>
    <n v="1.1499999999999999"/>
    <n v="2.0601851851851853E-3"/>
    <n v="1"/>
  </r>
  <r>
    <x v="0"/>
    <s v="05/20/2022"/>
    <n v="19"/>
    <n v="18"/>
    <n v="20"/>
    <n v="0"/>
    <n v="1.1499999999999999"/>
    <n v="1.1458333333333333E-3"/>
    <n v="4"/>
  </r>
  <r>
    <x v="1"/>
    <s v="05/20/2022"/>
    <n v="21"/>
    <n v="16"/>
    <n v="24"/>
    <n v="0"/>
    <n v="1.08"/>
    <n v="2.685185185185185E-3"/>
    <n v="7"/>
  </r>
  <r>
    <x v="2"/>
    <s v="05/20/2022"/>
    <n v="1031"/>
    <n v="923"/>
    <n v="1101"/>
    <n v="4.9000000000000002E-2"/>
    <n v="1.1100000000000001"/>
    <n v="1.9444444444444442E-3"/>
    <n v="6"/>
  </r>
  <r>
    <x v="3"/>
    <s v="05/20/2022"/>
    <n v="40"/>
    <n v="30"/>
    <n v="43"/>
    <n v="0.27910000000000001"/>
    <n v="1.1399999999999999"/>
    <n v="1.4351851851851854E-3"/>
    <n v="10"/>
  </r>
  <r>
    <x v="0"/>
    <s v="05/21/2022"/>
    <n v="17"/>
    <n v="15"/>
    <n v="18"/>
    <n v="0"/>
    <n v="1.39"/>
    <n v="1.9097222222222222E-3"/>
    <n v="3"/>
  </r>
  <r>
    <x v="1"/>
    <s v="05/21/2022"/>
    <n v="6"/>
    <n v="4"/>
    <n v="9"/>
    <n v="0"/>
    <n v="1.78"/>
    <n v="1.7245370370370372E-3"/>
    <n v="8"/>
  </r>
  <r>
    <x v="2"/>
    <s v="05/21/2022"/>
    <n v="346"/>
    <n v="314"/>
    <n v="382"/>
    <n v="5.2400000000000002E-2"/>
    <n v="1.08"/>
    <n v="1.6435185185185183E-3"/>
    <n v="3"/>
  </r>
  <r>
    <x v="3"/>
    <s v="05/21/2022"/>
    <n v="23"/>
    <n v="20"/>
    <n v="26"/>
    <n v="0.1154"/>
    <n v="1.38"/>
    <n v="3.1365740740740742E-3"/>
    <n v="10"/>
  </r>
  <r>
    <x v="0"/>
    <s v="05/22/2022"/>
    <n v="25"/>
    <n v="23"/>
    <n v="26"/>
    <n v="0"/>
    <n v="1.46"/>
    <n v="9.3750000000000007E-4"/>
    <n v="8"/>
  </r>
  <r>
    <x v="1"/>
    <s v="05/22/2022"/>
    <n v="8"/>
    <n v="6"/>
    <n v="9"/>
    <n v="0.1111"/>
    <n v="0.89"/>
    <n v="7.0601851851851847E-4"/>
    <n v="2"/>
  </r>
  <r>
    <x v="2"/>
    <s v="05/22/2022"/>
    <n v="609"/>
    <n v="554"/>
    <n v="660"/>
    <n v="4.24E-2"/>
    <n v="1.1000000000000001"/>
    <n v="2.1296296296296298E-3"/>
    <n v="4"/>
  </r>
  <r>
    <x v="3"/>
    <s v="05/22/2022"/>
    <n v="27"/>
    <n v="24"/>
    <n v="31"/>
    <n v="6.4500000000000002E-2"/>
    <n v="1.26"/>
    <n v="1.2962962962962963E-3"/>
    <n v="2"/>
  </r>
  <r>
    <x v="0"/>
    <s v="05/23/2022"/>
    <n v="22"/>
    <n v="15"/>
    <n v="29"/>
    <n v="0"/>
    <n v="1.1399999999999999"/>
    <n v="1.1689814814814816E-3"/>
    <n v="2"/>
  </r>
  <r>
    <x v="1"/>
    <s v="05/23/2022"/>
    <n v="21"/>
    <n v="18"/>
    <n v="22"/>
    <n v="9.0899999999999995E-2"/>
    <n v="1.41"/>
    <n v="1.6666666666666668E-3"/>
    <n v="1"/>
  </r>
  <r>
    <x v="2"/>
    <s v="05/23/2022"/>
    <n v="1352"/>
    <n v="1220"/>
    <n v="1459"/>
    <n v="4.8000000000000001E-2"/>
    <n v="1.1399999999999999"/>
    <n v="2.0370370370370373E-3"/>
    <n v="7"/>
  </r>
  <r>
    <x v="3"/>
    <s v="05/23/2022"/>
    <n v="44"/>
    <n v="39"/>
    <n v="55"/>
    <n v="0.1273"/>
    <n v="1.05"/>
    <n v="1.2962962962962963E-3"/>
    <n v="4"/>
  </r>
  <r>
    <x v="0"/>
    <s v="05/24/2022"/>
    <n v="22"/>
    <n v="20"/>
    <n v="25"/>
    <n v="0.08"/>
    <n v="1.36"/>
    <n v="2.7199074074074074E-3"/>
    <n v="0"/>
  </r>
  <r>
    <x v="1"/>
    <s v="05/24/2022"/>
    <n v="32"/>
    <n v="28"/>
    <n v="37"/>
    <n v="0"/>
    <n v="1.27"/>
    <n v="1.7476851851851852E-3"/>
    <n v="10"/>
  </r>
  <r>
    <x v="2"/>
    <s v="05/24/2022"/>
    <n v="1423"/>
    <n v="1273"/>
    <n v="1517"/>
    <n v="3.9600000000000003E-2"/>
    <n v="1.1100000000000001"/>
    <n v="1.9097222222222222E-3"/>
    <n v="14"/>
  </r>
  <r>
    <x v="3"/>
    <s v="05/24/2022"/>
    <n v="58"/>
    <n v="51"/>
    <n v="70"/>
    <n v="0.1429"/>
    <n v="1.21"/>
    <n v="2.6967592592592594E-3"/>
    <n v="2"/>
  </r>
  <r>
    <x v="0"/>
    <s v="05/25/2022"/>
    <n v="36"/>
    <n v="33"/>
    <n v="41"/>
    <n v="0.14630000000000001"/>
    <n v="1.56"/>
    <n v="2.9282407407407412E-3"/>
    <n v="4"/>
  </r>
  <r>
    <x v="1"/>
    <s v="05/25/2022"/>
    <n v="27"/>
    <n v="24"/>
    <n v="28"/>
    <n v="7.1400000000000005E-2"/>
    <n v="1.18"/>
    <n v="1.5162037037037036E-3"/>
    <n v="8"/>
  </r>
  <r>
    <x v="2"/>
    <s v="05/25/2022"/>
    <n v="1550"/>
    <n v="1408"/>
    <n v="1661"/>
    <n v="4.7E-2"/>
    <n v="1.1000000000000001"/>
    <n v="1.7013888888888892E-3"/>
    <n v="6"/>
  </r>
  <r>
    <x v="3"/>
    <s v="05/25/2022"/>
    <n v="76"/>
    <n v="70"/>
    <n v="91"/>
    <n v="0.1099"/>
    <n v="1.1399999999999999"/>
    <n v="2.0601851851851853E-3"/>
    <n v="7"/>
  </r>
  <r>
    <x v="4"/>
    <s v="05/25/2022"/>
    <n v="1"/>
    <n v="0"/>
    <n v="1"/>
    <n v="1"/>
    <n v="1"/>
    <n v="0"/>
    <n v="9"/>
  </r>
  <r>
    <x v="0"/>
    <s v="05/26/2022"/>
    <n v="26"/>
    <n v="22"/>
    <n v="28"/>
    <n v="7.1400000000000005E-2"/>
    <n v="1.21"/>
    <n v="1.6666666666666668E-3"/>
    <n v="4"/>
  </r>
  <r>
    <x v="1"/>
    <s v="05/26/2022"/>
    <n v="19"/>
    <n v="15"/>
    <n v="20"/>
    <n v="0.1"/>
    <n v="1.05"/>
    <n v="1.5509259259259261E-3"/>
    <n v="3"/>
  </r>
  <r>
    <x v="2"/>
    <s v="05/26/2022"/>
    <n v="1306"/>
    <n v="1169"/>
    <n v="1389"/>
    <n v="4.3200000000000002E-2"/>
    <n v="1.1499999999999999"/>
    <n v="1.9675925925925928E-3"/>
    <n v="8"/>
  </r>
  <r>
    <x v="3"/>
    <s v="05/26/2022"/>
    <n v="55"/>
    <n v="44"/>
    <n v="59"/>
    <n v="0.18640000000000001"/>
    <n v="1.1200000000000001"/>
    <n v="6.8287037037037025E-4"/>
    <n v="5"/>
  </r>
  <r>
    <x v="0"/>
    <s v="05/27/2022"/>
    <n v="29"/>
    <n v="24"/>
    <n v="31"/>
    <n v="3.2300000000000002E-2"/>
    <n v="1.23"/>
    <n v="8.7962962962962962E-4"/>
    <n v="3"/>
  </r>
  <r>
    <x v="1"/>
    <s v="05/27/2022"/>
    <n v="26"/>
    <n v="20"/>
    <n v="28"/>
    <n v="0"/>
    <n v="1.07"/>
    <n v="1.3888888888888889E-3"/>
    <n v="3"/>
  </r>
  <r>
    <x v="2"/>
    <s v="05/27/2022"/>
    <n v="1021"/>
    <n v="916"/>
    <n v="1091"/>
    <n v="4.9500000000000002E-2"/>
    <n v="1.0900000000000001"/>
    <n v="1.7939814814814815E-3"/>
    <n v="5"/>
  </r>
  <r>
    <x v="3"/>
    <s v="05/27/2022"/>
    <n v="83"/>
    <n v="77"/>
    <n v="85"/>
    <n v="9.4100000000000003E-2"/>
    <n v="1.1100000000000001"/>
    <n v="1.2268518518518518E-3"/>
    <n v="6"/>
  </r>
  <r>
    <x v="0"/>
    <s v="05/28/2022"/>
    <n v="23"/>
    <n v="22"/>
    <n v="25"/>
    <n v="0.08"/>
    <n v="1.48"/>
    <n v="2.7662037037037034E-3"/>
    <n v="6"/>
  </r>
  <r>
    <x v="1"/>
    <s v="05/28/2022"/>
    <n v="13"/>
    <n v="11"/>
    <n v="13"/>
    <n v="0"/>
    <n v="1.23"/>
    <n v="1.8865740740740742E-3"/>
    <n v="5"/>
  </r>
  <r>
    <x v="2"/>
    <s v="05/28/2022"/>
    <n v="427"/>
    <n v="384"/>
    <n v="464"/>
    <n v="3.4500000000000003E-2"/>
    <n v="1.0900000000000001"/>
    <n v="2.1180555555555553E-3"/>
    <n v="8"/>
  </r>
  <r>
    <x v="3"/>
    <s v="05/28/2022"/>
    <n v="27"/>
    <n v="23"/>
    <n v="30"/>
    <n v="0.1333"/>
    <n v="1.07"/>
    <n v="2.0370370370370373E-3"/>
    <n v="8"/>
  </r>
  <r>
    <x v="0"/>
    <s v="05/29/2022"/>
    <n v="15"/>
    <n v="12"/>
    <n v="17"/>
    <n v="0.1176"/>
    <n v="1.41"/>
    <n v="1.7476851851851852E-3"/>
    <n v="8"/>
  </r>
  <r>
    <x v="1"/>
    <s v="05/29/2022"/>
    <n v="22"/>
    <n v="18"/>
    <n v="25"/>
    <n v="0.04"/>
    <n v="1.64"/>
    <n v="1.6435185185185183E-3"/>
    <n v="0"/>
  </r>
  <r>
    <x v="2"/>
    <s v="05/29/2022"/>
    <n v="639"/>
    <n v="579"/>
    <n v="694"/>
    <n v="4.9000000000000002E-2"/>
    <n v="1.06"/>
    <n v="1.8402777777777777E-3"/>
    <n v="6"/>
  </r>
  <r>
    <x v="3"/>
    <s v="05/29/2022"/>
    <n v="33"/>
    <n v="31"/>
    <n v="33"/>
    <n v="0.2727"/>
    <n v="1.0900000000000001"/>
    <n v="2.4421296296296296E-3"/>
    <n v="9"/>
  </r>
  <r>
    <x v="0"/>
    <s v="05/30/2022"/>
    <n v="23"/>
    <n v="18"/>
    <n v="26"/>
    <n v="0"/>
    <n v="1.1499999999999999"/>
    <n v="7.291666666666667E-4"/>
    <n v="0"/>
  </r>
  <r>
    <x v="1"/>
    <s v="05/30/2022"/>
    <n v="22"/>
    <n v="16"/>
    <n v="23"/>
    <n v="8.6999999999999994E-2"/>
    <n v="1.22"/>
    <n v="2.1412037037037038E-3"/>
    <n v="7"/>
  </r>
  <r>
    <x v="2"/>
    <s v="05/30/2022"/>
    <n v="1197"/>
    <n v="1087"/>
    <n v="1288"/>
    <n v="4.58E-2"/>
    <n v="1.1100000000000001"/>
    <n v="2.0949074074074073E-3"/>
    <n v="2"/>
  </r>
  <r>
    <x v="3"/>
    <s v="05/30/2022"/>
    <n v="53"/>
    <n v="46"/>
    <n v="65"/>
    <n v="0.2"/>
    <n v="1.2"/>
    <n v="2.2916666666666667E-3"/>
    <n v="4"/>
  </r>
  <r>
    <x v="0"/>
    <s v="05/31/2022"/>
    <n v="23"/>
    <n v="19"/>
    <n v="28"/>
    <n v="0"/>
    <n v="1.25"/>
    <n v="1.7939814814814815E-3"/>
    <n v="9"/>
  </r>
  <r>
    <x v="1"/>
    <s v="05/31/2022"/>
    <n v="15"/>
    <n v="13"/>
    <n v="17"/>
    <n v="0"/>
    <n v="1.47"/>
    <n v="2.2916666666666667E-3"/>
    <n v="1"/>
  </r>
  <r>
    <x v="2"/>
    <s v="05/31/2022"/>
    <n v="1430"/>
    <n v="1300"/>
    <n v="1556"/>
    <n v="4.1799999999999997E-2"/>
    <n v="1.07"/>
    <n v="1.8171296296296297E-3"/>
    <n v="13"/>
  </r>
  <r>
    <x v="3"/>
    <s v="05/31/2022"/>
    <n v="56"/>
    <n v="50"/>
    <n v="60"/>
    <n v="6.6699999999999995E-2"/>
    <n v="1.43"/>
    <n v="1.736111111111111E-3"/>
    <n v="2"/>
  </r>
  <r>
    <x v="0"/>
    <s v="06/01/2022"/>
    <n v="28"/>
    <n v="22"/>
    <n v="34"/>
    <n v="2.9399999999999999E-2"/>
    <n v="1.03"/>
    <n v="1.4814814814814814E-3"/>
    <n v="1"/>
  </r>
  <r>
    <x v="1"/>
    <s v="06/01/2022"/>
    <n v="16"/>
    <n v="11"/>
    <n v="16"/>
    <n v="0"/>
    <n v="1.38"/>
    <n v="2.8356481481481479E-3"/>
    <n v="4"/>
  </r>
  <r>
    <x v="2"/>
    <s v="06/01/2022"/>
    <n v="1343"/>
    <n v="1192"/>
    <n v="1453"/>
    <n v="4.1300000000000003E-2"/>
    <n v="1.1000000000000001"/>
    <n v="2.0601851851851853E-3"/>
    <n v="6"/>
  </r>
  <r>
    <x v="3"/>
    <s v="06/01/2022"/>
    <n v="60"/>
    <n v="51"/>
    <n v="65"/>
    <n v="0.1077"/>
    <n v="1.08"/>
    <n v="1.4814814814814814E-3"/>
    <n v="6"/>
  </r>
  <r>
    <x v="0"/>
    <s v="06/02/2022"/>
    <n v="18"/>
    <n v="13"/>
    <n v="19"/>
    <n v="0"/>
    <n v="1.1100000000000001"/>
    <n v="1.8865740740740742E-3"/>
    <n v="7"/>
  </r>
  <r>
    <x v="1"/>
    <s v="06/02/2022"/>
    <n v="20"/>
    <n v="15"/>
    <n v="22"/>
    <n v="4.5499999999999999E-2"/>
    <n v="1.23"/>
    <n v="1.736111111111111E-3"/>
    <n v="7"/>
  </r>
  <r>
    <x v="2"/>
    <s v="06/02/2022"/>
    <n v="1291"/>
    <n v="1166"/>
    <n v="1380"/>
    <n v="3.6999999999999998E-2"/>
    <n v="1.1000000000000001"/>
    <n v="1.9560185185185184E-3"/>
    <n v="1"/>
  </r>
  <r>
    <x v="3"/>
    <s v="06/02/2022"/>
    <n v="66"/>
    <n v="57"/>
    <n v="71"/>
    <n v="0.22539999999999999"/>
    <n v="1.01"/>
    <n v="1.1111111111111111E-3"/>
    <n v="5"/>
  </r>
  <r>
    <x v="0"/>
    <s v="06/03/2022"/>
    <n v="21"/>
    <n v="18"/>
    <n v="25"/>
    <n v="0.04"/>
    <n v="1.1200000000000001"/>
    <n v="6.3657407407407402E-4"/>
    <n v="1"/>
  </r>
  <r>
    <x v="1"/>
    <s v="06/03/2022"/>
    <n v="13"/>
    <n v="9"/>
    <n v="16"/>
    <n v="6.25E-2"/>
    <n v="1.25"/>
    <n v="2.1527777777777778E-3"/>
    <n v="2"/>
  </r>
  <r>
    <x v="2"/>
    <s v="06/03/2022"/>
    <n v="981"/>
    <n v="889"/>
    <n v="1037"/>
    <n v="4.3400000000000001E-2"/>
    <n v="1.08"/>
    <n v="1.8055555555555557E-3"/>
    <n v="2"/>
  </r>
  <r>
    <x v="3"/>
    <s v="06/03/2022"/>
    <n v="43"/>
    <n v="37"/>
    <n v="53"/>
    <n v="9.4299999999999995E-2"/>
    <n v="1.51"/>
    <n v="1.8981481481481482E-3"/>
    <n v="8"/>
  </r>
  <r>
    <x v="0"/>
    <s v="06/04/2022"/>
    <n v="17"/>
    <n v="14"/>
    <n v="20"/>
    <n v="0"/>
    <n v="1.3"/>
    <n v="7.6388888888888893E-4"/>
    <n v="0"/>
  </r>
  <r>
    <x v="1"/>
    <s v="06/04/2022"/>
    <n v="9"/>
    <n v="5"/>
    <n v="10"/>
    <n v="0"/>
    <n v="2"/>
    <n v="2.5694444444444445E-3"/>
    <n v="1"/>
  </r>
  <r>
    <x v="2"/>
    <s v="06/04/2022"/>
    <n v="344"/>
    <n v="317"/>
    <n v="364"/>
    <n v="6.0400000000000002E-2"/>
    <n v="1.1200000000000001"/>
    <n v="1.6666666666666668E-3"/>
    <n v="6"/>
  </r>
  <r>
    <x v="3"/>
    <s v="06/04/2022"/>
    <n v="18"/>
    <n v="14"/>
    <n v="18"/>
    <n v="0.22220000000000001"/>
    <n v="1.83"/>
    <n v="2.3379629629629631E-3"/>
    <n v="0"/>
  </r>
  <r>
    <x v="0"/>
    <s v="06/05/2022"/>
    <n v="16"/>
    <n v="12"/>
    <n v="18"/>
    <n v="5.5599999999999997E-2"/>
    <n v="1.1100000000000001"/>
    <n v="1.9560185185185184E-3"/>
    <n v="3"/>
  </r>
  <r>
    <x v="1"/>
    <s v="06/05/2022"/>
    <n v="14"/>
    <n v="12"/>
    <n v="15"/>
    <n v="0.2"/>
    <n v="1.2"/>
    <n v="1.0763888888888889E-3"/>
    <n v="0"/>
  </r>
  <r>
    <x v="2"/>
    <s v="06/05/2022"/>
    <n v="569"/>
    <n v="513"/>
    <n v="610"/>
    <n v="5.2499999999999998E-2"/>
    <n v="1.1100000000000001"/>
    <n v="2.1527777777777778E-3"/>
    <n v="9"/>
  </r>
  <r>
    <x v="3"/>
    <s v="06/05/2022"/>
    <n v="32"/>
    <n v="29"/>
    <n v="35"/>
    <n v="0.2286"/>
    <n v="1.29"/>
    <n v="1.4351851851851854E-3"/>
    <n v="10"/>
  </r>
  <r>
    <x v="0"/>
    <s v="06/06/2022"/>
    <n v="16"/>
    <n v="13"/>
    <n v="16"/>
    <n v="0"/>
    <n v="1.31"/>
    <n v="6.134259259259259E-4"/>
    <n v="9"/>
  </r>
  <r>
    <x v="1"/>
    <s v="06/06/2022"/>
    <n v="16"/>
    <n v="12"/>
    <n v="19"/>
    <n v="0.1053"/>
    <n v="1.42"/>
    <n v="8.449074074074075E-4"/>
    <n v="5"/>
  </r>
  <r>
    <x v="2"/>
    <s v="06/06/2022"/>
    <n v="1240"/>
    <n v="1107"/>
    <n v="1340"/>
    <n v="4.7800000000000002E-2"/>
    <n v="1.0900000000000001"/>
    <n v="1.9675925925925928E-3"/>
    <n v="5"/>
  </r>
  <r>
    <x v="3"/>
    <s v="06/06/2022"/>
    <n v="62"/>
    <n v="48"/>
    <n v="66"/>
    <n v="0.18179999999999999"/>
    <n v="1.41"/>
    <n v="1.4930555555555556E-3"/>
    <n v="6"/>
  </r>
  <r>
    <x v="0"/>
    <s v="06/07/2022"/>
    <n v="26"/>
    <n v="20"/>
    <n v="30"/>
    <n v="0.1"/>
    <n v="1.23"/>
    <n v="2.0949074074074073E-3"/>
    <n v="1"/>
  </r>
  <r>
    <x v="1"/>
    <s v="06/07/2022"/>
    <n v="17"/>
    <n v="13"/>
    <n v="18"/>
    <n v="0"/>
    <n v="1.17"/>
    <n v="2.0486111111111113E-3"/>
    <n v="9"/>
  </r>
  <r>
    <x v="2"/>
    <s v="06/07/2022"/>
    <n v="1341"/>
    <n v="1187"/>
    <n v="1441"/>
    <n v="3.7499999999999999E-2"/>
    <n v="1.0900000000000001"/>
    <n v="1.8865740740740742E-3"/>
    <n v="3"/>
  </r>
  <r>
    <x v="3"/>
    <s v="06/07/2022"/>
    <n v="78"/>
    <n v="65"/>
    <n v="86"/>
    <n v="0.13950000000000001"/>
    <n v="1.1499999999999999"/>
    <n v="1.4930555555555556E-3"/>
    <n v="9"/>
  </r>
  <r>
    <x v="0"/>
    <s v="06/08/2022"/>
    <n v="18"/>
    <n v="14"/>
    <n v="19"/>
    <n v="0.1053"/>
    <n v="1.95"/>
    <n v="1.4004629629629629E-3"/>
    <n v="4"/>
  </r>
  <r>
    <x v="1"/>
    <s v="06/08/2022"/>
    <n v="25"/>
    <n v="22"/>
    <n v="29"/>
    <n v="0"/>
    <n v="1.28"/>
    <n v="1.8055555555555557E-3"/>
    <n v="4"/>
  </r>
  <r>
    <x v="2"/>
    <s v="06/08/2022"/>
    <n v="1388"/>
    <n v="1258"/>
    <n v="1499"/>
    <n v="4.87E-2"/>
    <n v="1.08"/>
    <n v="1.8402777777777777E-3"/>
    <n v="12"/>
  </r>
  <r>
    <x v="3"/>
    <s v="06/08/2022"/>
    <n v="46"/>
    <n v="40"/>
    <n v="48"/>
    <n v="0.22919999999999999"/>
    <n v="1.1499999999999999"/>
    <n v="2.2800925925925927E-3"/>
    <n v="4"/>
  </r>
  <r>
    <x v="0"/>
    <s v="06/09/2022"/>
    <n v="23"/>
    <n v="17"/>
    <n v="27"/>
    <n v="3.6999999999999998E-2"/>
    <n v="1.07"/>
    <n v="2.1180555555555553E-3"/>
    <n v="2"/>
  </r>
  <r>
    <x v="1"/>
    <s v="06/09/2022"/>
    <n v="21"/>
    <n v="15"/>
    <n v="21"/>
    <n v="4.7600000000000003E-2"/>
    <n v="1.1000000000000001"/>
    <n v="2.3495370370370371E-3"/>
    <n v="4"/>
  </r>
  <r>
    <x v="2"/>
    <s v="06/09/2022"/>
    <n v="1338"/>
    <n v="1209"/>
    <n v="1425"/>
    <n v="0.04"/>
    <n v="1.1100000000000001"/>
    <n v="2.1643518518518518E-3"/>
    <n v="3"/>
  </r>
  <r>
    <x v="3"/>
    <s v="06/09/2022"/>
    <n v="61"/>
    <n v="53"/>
    <n v="68"/>
    <n v="0.22059999999999999"/>
    <n v="1.24"/>
    <n v="1.3425925925925925E-3"/>
    <n v="1"/>
  </r>
  <r>
    <x v="0"/>
    <s v="06/10/2022"/>
    <n v="13"/>
    <n v="13"/>
    <n v="14"/>
    <n v="0"/>
    <n v="2.21"/>
    <n v="4.2476851851851851E-3"/>
    <n v="7"/>
  </r>
  <r>
    <x v="1"/>
    <s v="06/10/2022"/>
    <n v="18"/>
    <n v="13"/>
    <n v="19"/>
    <n v="5.2600000000000001E-2"/>
    <n v="1.58"/>
    <n v="2.3842592592592591E-3"/>
    <n v="1"/>
  </r>
  <r>
    <x v="2"/>
    <s v="06/10/2022"/>
    <n v="904"/>
    <n v="799"/>
    <n v="968"/>
    <n v="3.8199999999999998E-2"/>
    <n v="1.1100000000000001"/>
    <n v="1.9675925925925928E-3"/>
    <n v="6"/>
  </r>
  <r>
    <x v="3"/>
    <s v="06/10/2022"/>
    <n v="59"/>
    <n v="51"/>
    <n v="66"/>
    <n v="0.2424"/>
    <n v="1.21"/>
    <n v="1.261574074074074E-3"/>
    <n v="3"/>
  </r>
  <r>
    <x v="0"/>
    <s v="06/11/2022"/>
    <n v="19"/>
    <n v="18"/>
    <n v="21"/>
    <n v="4.7600000000000003E-2"/>
    <n v="1.71"/>
    <n v="1.0185185185185186E-3"/>
    <n v="4"/>
  </r>
  <r>
    <x v="1"/>
    <s v="06/11/2022"/>
    <n v="14"/>
    <n v="13"/>
    <n v="15"/>
    <n v="6.6699999999999995E-2"/>
    <n v="1.53"/>
    <n v="1.4467592592592594E-3"/>
    <n v="9"/>
  </r>
  <r>
    <x v="2"/>
    <s v="06/11/2022"/>
    <n v="375"/>
    <n v="341"/>
    <n v="402"/>
    <n v="5.4699999999999999E-2"/>
    <n v="1.1599999999999999"/>
    <n v="2.0949074074074073E-3"/>
    <n v="4"/>
  </r>
  <r>
    <x v="3"/>
    <s v="06/11/2022"/>
    <n v="20"/>
    <n v="13"/>
    <n v="22"/>
    <n v="0.13639999999999999"/>
    <n v="1.5"/>
    <n v="6.2037037037037043E-3"/>
    <n v="9"/>
  </r>
  <r>
    <x v="0"/>
    <s v="06/12/2022"/>
    <n v="21"/>
    <n v="17"/>
    <n v="23"/>
    <n v="8.6999999999999994E-2"/>
    <n v="1.0900000000000001"/>
    <n v="1.9212962962962962E-3"/>
    <n v="8"/>
  </r>
  <r>
    <x v="1"/>
    <s v="06/12/2022"/>
    <n v="11"/>
    <n v="8"/>
    <n v="13"/>
    <n v="7.6899999999999996E-2"/>
    <n v="1.62"/>
    <n v="5.0000000000000001E-3"/>
    <n v="5"/>
  </r>
  <r>
    <x v="2"/>
    <s v="06/12/2022"/>
    <n v="588"/>
    <n v="534"/>
    <n v="625"/>
    <n v="4.1599999999999998E-2"/>
    <n v="1.07"/>
    <n v="1.8865740740740742E-3"/>
    <n v="4"/>
  </r>
  <r>
    <x v="3"/>
    <s v="06/12/2022"/>
    <n v="36"/>
    <n v="29"/>
    <n v="41"/>
    <n v="0.122"/>
    <n v="2.5099999999999998"/>
    <n v="3.9467592592592592E-3"/>
    <n v="1"/>
  </r>
  <r>
    <x v="0"/>
    <s v="06/13/2022"/>
    <n v="19"/>
    <n v="17"/>
    <n v="21"/>
    <n v="4.7600000000000003E-2"/>
    <n v="0.95"/>
    <n v="6.8287037037037025E-4"/>
    <n v="10"/>
  </r>
  <r>
    <x v="1"/>
    <s v="06/13/2022"/>
    <n v="23"/>
    <n v="18"/>
    <n v="31"/>
    <n v="0"/>
    <n v="1.48"/>
    <n v="2.0254629629629629E-3"/>
    <n v="2"/>
  </r>
  <r>
    <x v="2"/>
    <s v="06/13/2022"/>
    <n v="1325"/>
    <n v="1188"/>
    <n v="1413"/>
    <n v="3.4000000000000002E-2"/>
    <n v="1.1200000000000001"/>
    <n v="2.1064814814814813E-3"/>
    <n v="7"/>
  </r>
  <r>
    <x v="3"/>
    <s v="06/13/2022"/>
    <n v="53"/>
    <n v="48"/>
    <n v="58"/>
    <n v="0.27589999999999998"/>
    <n v="1.22"/>
    <n v="1.261574074074074E-3"/>
    <n v="4"/>
  </r>
  <r>
    <x v="0"/>
    <s v="06/14/2022"/>
    <n v="20"/>
    <n v="17"/>
    <n v="21"/>
    <n v="4.7600000000000003E-2"/>
    <n v="1"/>
    <n v="1.25E-3"/>
    <n v="1"/>
  </r>
  <r>
    <x v="1"/>
    <s v="06/14/2022"/>
    <n v="26"/>
    <n v="21"/>
    <n v="30"/>
    <n v="3.3300000000000003E-2"/>
    <n v="1.1000000000000001"/>
    <n v="1.0763888888888889E-3"/>
    <n v="5"/>
  </r>
  <r>
    <x v="2"/>
    <s v="06/14/2022"/>
    <n v="1378"/>
    <n v="1249"/>
    <n v="1471"/>
    <n v="4.1500000000000002E-2"/>
    <n v="1.1000000000000001"/>
    <n v="1.8750000000000001E-3"/>
    <n v="13"/>
  </r>
  <r>
    <x v="3"/>
    <s v="06/14/2022"/>
    <n v="51"/>
    <n v="39"/>
    <n v="57"/>
    <n v="0.1404"/>
    <n v="1.47"/>
    <n v="2.0370370370370373E-3"/>
    <n v="9"/>
  </r>
  <r>
    <x v="0"/>
    <s v="06/15/2022"/>
    <n v="25"/>
    <n v="22"/>
    <n v="25"/>
    <n v="0.08"/>
    <n v="1.4"/>
    <n v="2.4421296296296296E-3"/>
    <n v="4"/>
  </r>
  <r>
    <x v="1"/>
    <s v="06/15/2022"/>
    <n v="21"/>
    <n v="14"/>
    <n v="24"/>
    <n v="0"/>
    <n v="1.79"/>
    <n v="5.4745370370370373E-3"/>
    <n v="0"/>
  </r>
  <r>
    <x v="2"/>
    <s v="06/15/2022"/>
    <n v="1348"/>
    <n v="1224"/>
    <n v="1434"/>
    <n v="4.0399999999999998E-2"/>
    <n v="1.1100000000000001"/>
    <n v="1.8981481481481482E-3"/>
    <n v="13"/>
  </r>
  <r>
    <x v="3"/>
    <s v="06/15/2022"/>
    <n v="59"/>
    <n v="47"/>
    <n v="65"/>
    <n v="9.2299999999999993E-2"/>
    <n v="1.35"/>
    <n v="2.9050925925925928E-3"/>
    <n v="3"/>
  </r>
  <r>
    <x v="0"/>
    <s v="06/16/2022"/>
    <n v="25"/>
    <n v="21"/>
    <n v="27"/>
    <n v="7.4099999999999999E-2"/>
    <n v="1.48"/>
    <n v="1.5624999999999999E-3"/>
    <n v="5"/>
  </r>
  <r>
    <x v="1"/>
    <s v="06/16/2022"/>
    <n v="28"/>
    <n v="18"/>
    <n v="33"/>
    <n v="0"/>
    <n v="2.06"/>
    <n v="2.9629629629629628E-3"/>
    <n v="8"/>
  </r>
  <r>
    <x v="2"/>
    <s v="06/16/2022"/>
    <n v="1252"/>
    <n v="1140"/>
    <n v="1340"/>
    <n v="3.9600000000000003E-2"/>
    <n v="1.07"/>
    <n v="1.8981481481481482E-3"/>
    <n v="4"/>
  </r>
  <r>
    <x v="3"/>
    <s v="06/16/2022"/>
    <n v="65"/>
    <n v="57"/>
    <n v="75"/>
    <n v="0.1467"/>
    <n v="1.0900000000000001"/>
    <n v="2.3032407407407407E-3"/>
    <n v="0"/>
  </r>
  <r>
    <x v="0"/>
    <s v="06/17/2022"/>
    <n v="16"/>
    <n v="12"/>
    <n v="18"/>
    <n v="0"/>
    <n v="1.06"/>
    <n v="1.2731481481481483E-3"/>
    <n v="0"/>
  </r>
  <r>
    <x v="1"/>
    <s v="06/17/2022"/>
    <n v="13"/>
    <n v="7"/>
    <n v="16"/>
    <n v="0"/>
    <n v="5.75"/>
    <n v="7.69675925925926E-3"/>
    <n v="0"/>
  </r>
  <r>
    <x v="2"/>
    <s v="06/17/2022"/>
    <n v="916"/>
    <n v="826"/>
    <n v="991"/>
    <n v="3.6299999999999999E-2"/>
    <n v="1.1200000000000001"/>
    <n v="1.8981481481481482E-3"/>
    <n v="4"/>
  </r>
  <r>
    <x v="3"/>
    <s v="06/17/2022"/>
    <n v="40"/>
    <n v="31"/>
    <n v="42"/>
    <n v="0.11899999999999999"/>
    <n v="1.1000000000000001"/>
    <n v="1.7824074074074072E-3"/>
    <n v="10"/>
  </r>
  <r>
    <x v="0"/>
    <s v="06/18/2022"/>
    <n v="17"/>
    <n v="13"/>
    <n v="20"/>
    <n v="0"/>
    <n v="1.2"/>
    <n v="1.5740740740740741E-3"/>
    <n v="1"/>
  </r>
  <r>
    <x v="1"/>
    <s v="06/18/2022"/>
    <n v="7"/>
    <n v="4"/>
    <n v="9"/>
    <n v="0"/>
    <n v="4.8899999999999997"/>
    <n v="8.113425925925925E-3"/>
    <n v="9"/>
  </r>
  <r>
    <x v="2"/>
    <s v="06/18/2022"/>
    <n v="324"/>
    <n v="295"/>
    <n v="345"/>
    <n v="5.2200000000000003E-2"/>
    <n v="1.1499999999999999"/>
    <n v="1.9328703703703704E-3"/>
    <n v="1"/>
  </r>
  <r>
    <x v="3"/>
    <s v="06/18/2022"/>
    <n v="12"/>
    <n v="12"/>
    <n v="13"/>
    <n v="0.3846"/>
    <n v="1.54"/>
    <n v="4.2013888888888891E-3"/>
    <n v="5"/>
  </r>
  <r>
    <x v="0"/>
    <s v="06/19/2022"/>
    <n v="15"/>
    <n v="15"/>
    <n v="16"/>
    <n v="6.25E-2"/>
    <n v="1.69"/>
    <n v="2.0717592592592593E-3"/>
    <n v="9"/>
  </r>
  <r>
    <x v="1"/>
    <s v="06/19/2022"/>
    <n v="15"/>
    <n v="11"/>
    <n v="22"/>
    <n v="0"/>
    <n v="2.59"/>
    <n v="2.8240740740740739E-3"/>
    <n v="8"/>
  </r>
  <r>
    <x v="2"/>
    <s v="06/19/2022"/>
    <n v="487"/>
    <n v="442"/>
    <n v="530"/>
    <n v="3.7699999999999997E-2"/>
    <n v="1.08"/>
    <n v="2.1643518518518518E-3"/>
    <n v="4"/>
  </r>
  <r>
    <x v="3"/>
    <s v="06/19/2022"/>
    <n v="28"/>
    <n v="24"/>
    <n v="29"/>
    <n v="0.10340000000000001"/>
    <n v="1.03"/>
    <n v="2.627314814814815E-3"/>
    <n v="3"/>
  </r>
  <r>
    <x v="0"/>
    <s v="06/20/2022"/>
    <n v="23"/>
    <n v="21"/>
    <n v="27"/>
    <n v="3.6999999999999998E-2"/>
    <n v="1.33"/>
    <n v="3.0092592592592588E-3"/>
    <n v="0"/>
  </r>
  <r>
    <x v="1"/>
    <s v="06/20/2022"/>
    <n v="19"/>
    <n v="14"/>
    <n v="22"/>
    <n v="0.13639999999999999"/>
    <n v="1.86"/>
    <n v="1.8518518518518517E-3"/>
    <n v="1"/>
  </r>
  <r>
    <x v="2"/>
    <s v="06/20/2022"/>
    <n v="1174"/>
    <n v="1063"/>
    <n v="1262"/>
    <n v="3.0099999999999998E-2"/>
    <n v="1.0900000000000001"/>
    <n v="1.8287037037037037E-3"/>
    <n v="2"/>
  </r>
  <r>
    <x v="3"/>
    <s v="06/20/2022"/>
    <n v="49"/>
    <n v="43"/>
    <n v="54"/>
    <n v="0.1852"/>
    <n v="0.98"/>
    <n v="1.6782407407407406E-3"/>
    <n v="4"/>
  </r>
  <r>
    <x v="0"/>
    <s v="06/21/2022"/>
    <n v="16"/>
    <n v="16"/>
    <n v="19"/>
    <n v="0"/>
    <n v="1.21"/>
    <n v="6.8287037037037025E-4"/>
    <n v="0"/>
  </r>
  <r>
    <x v="1"/>
    <s v="06/21/2022"/>
    <n v="28"/>
    <n v="23"/>
    <n v="33"/>
    <n v="6.0600000000000001E-2"/>
    <n v="1.58"/>
    <n v="2.1412037037037038E-3"/>
    <n v="2"/>
  </r>
  <r>
    <x v="2"/>
    <s v="06/21/2022"/>
    <n v="1321"/>
    <n v="1179"/>
    <n v="1423"/>
    <n v="3.09E-2"/>
    <n v="1.1000000000000001"/>
    <n v="1.9097222222222222E-3"/>
    <n v="1"/>
  </r>
  <r>
    <x v="3"/>
    <s v="06/21/2022"/>
    <n v="94"/>
    <n v="87"/>
    <n v="106"/>
    <n v="0.1321"/>
    <n v="1.1399999999999999"/>
    <n v="1.5277777777777779E-3"/>
    <n v="5"/>
  </r>
  <r>
    <x v="0"/>
    <s v="06/22/2022"/>
    <n v="24"/>
    <n v="19"/>
    <n v="31"/>
    <n v="3.2300000000000002E-2"/>
    <n v="0.97"/>
    <n v="8.9120370370370362E-4"/>
    <n v="1"/>
  </r>
  <r>
    <x v="1"/>
    <s v="06/22/2022"/>
    <n v="29"/>
    <n v="20"/>
    <n v="33"/>
    <n v="9.0899999999999995E-2"/>
    <n v="1.0900000000000001"/>
    <n v="1.25E-3"/>
    <n v="8"/>
  </r>
  <r>
    <x v="2"/>
    <s v="06/22/2022"/>
    <n v="1345"/>
    <n v="1210"/>
    <n v="1434"/>
    <n v="3.9699999999999999E-2"/>
    <n v="1.0900000000000001"/>
    <n v="1.9791666666666668E-3"/>
    <n v="14"/>
  </r>
  <r>
    <x v="3"/>
    <s v="06/22/2022"/>
    <n v="60"/>
    <n v="48"/>
    <n v="71"/>
    <n v="0.1268"/>
    <n v="1.31"/>
    <n v="3.483796296296296E-3"/>
    <n v="5"/>
  </r>
  <r>
    <x v="0"/>
    <s v="06/23/2022"/>
    <n v="28"/>
    <n v="22"/>
    <n v="31"/>
    <n v="3.2300000000000002E-2"/>
    <n v="1.45"/>
    <n v="1.6666666666666668E-3"/>
    <n v="3"/>
  </r>
  <r>
    <x v="1"/>
    <s v="06/23/2022"/>
    <n v="13"/>
    <n v="11"/>
    <n v="18"/>
    <n v="0.1111"/>
    <n v="1.1100000000000001"/>
    <n v="2.0949074074074073E-3"/>
    <n v="9"/>
  </r>
  <r>
    <x v="2"/>
    <s v="06/23/2022"/>
    <n v="1318"/>
    <n v="1174"/>
    <n v="1434"/>
    <n v="3.7699999999999997E-2"/>
    <n v="1.1299999999999999"/>
    <n v="2.1527777777777778E-3"/>
    <n v="8"/>
  </r>
  <r>
    <x v="3"/>
    <s v="06/23/2022"/>
    <n v="59"/>
    <n v="48"/>
    <n v="73"/>
    <n v="0.1507"/>
    <n v="1.32"/>
    <n v="2.0370370370370373E-3"/>
    <n v="9"/>
  </r>
  <r>
    <x v="0"/>
    <s v="06/24/2022"/>
    <n v="25"/>
    <n v="23"/>
    <n v="28"/>
    <n v="3.5700000000000003E-2"/>
    <n v="1.82"/>
    <n v="1.6782407407407406E-3"/>
    <n v="9"/>
  </r>
  <r>
    <x v="1"/>
    <s v="06/24/2022"/>
    <n v="18"/>
    <n v="12"/>
    <n v="22"/>
    <n v="0"/>
    <n v="1.41"/>
    <n v="2.9398148148148148E-3"/>
    <n v="9"/>
  </r>
  <r>
    <x v="2"/>
    <s v="06/24/2022"/>
    <n v="916"/>
    <n v="813"/>
    <n v="979"/>
    <n v="4.0899999999999999E-2"/>
    <n v="1.0900000000000001"/>
    <n v="1.8055555555555557E-3"/>
    <n v="7"/>
  </r>
  <r>
    <x v="3"/>
    <s v="06/24/2022"/>
    <n v="55"/>
    <n v="46"/>
    <n v="58"/>
    <n v="8.6199999999999999E-2"/>
    <n v="1.1599999999999999"/>
    <n v="2.5347222222222221E-3"/>
    <n v="7"/>
  </r>
  <r>
    <x v="0"/>
    <s v="06/25/2022"/>
    <n v="22"/>
    <n v="19"/>
    <n v="25"/>
    <n v="0.04"/>
    <n v="1.4"/>
    <n v="1.1458333333333333E-3"/>
    <n v="0"/>
  </r>
  <r>
    <x v="1"/>
    <s v="06/25/2022"/>
    <n v="7"/>
    <n v="3"/>
    <n v="7"/>
    <n v="0"/>
    <n v="2.57"/>
    <n v="7.6388888888888893E-4"/>
    <n v="7"/>
  </r>
  <r>
    <x v="2"/>
    <s v="06/25/2022"/>
    <n v="363"/>
    <n v="322"/>
    <n v="389"/>
    <n v="4.6300000000000001E-2"/>
    <n v="1.1599999999999999"/>
    <n v="2.0833333333333333E-3"/>
    <n v="3"/>
  </r>
  <r>
    <x v="3"/>
    <s v="06/25/2022"/>
    <n v="18"/>
    <n v="13"/>
    <n v="23"/>
    <n v="0.21740000000000001"/>
    <n v="1.17"/>
    <n v="1.8981481481481482E-3"/>
    <n v="10"/>
  </r>
  <r>
    <x v="0"/>
    <s v="06/26/2022"/>
    <n v="21"/>
    <n v="17"/>
    <n v="26"/>
    <n v="3.85E-2"/>
    <n v="1.38"/>
    <n v="7.9861111111111105E-4"/>
    <n v="0"/>
  </r>
  <r>
    <x v="1"/>
    <s v="06/26/2022"/>
    <n v="7"/>
    <n v="4"/>
    <n v="11"/>
    <n v="9.0899999999999995E-2"/>
    <n v="1.36"/>
    <n v="7.291666666666667E-4"/>
    <n v="0"/>
  </r>
  <r>
    <x v="2"/>
    <s v="06/26/2022"/>
    <n v="557"/>
    <n v="498"/>
    <n v="608"/>
    <n v="4.1099999999999998E-2"/>
    <n v="1.1000000000000001"/>
    <n v="2.2916666666666667E-3"/>
    <n v="6"/>
  </r>
  <r>
    <x v="3"/>
    <s v="06/26/2022"/>
    <n v="37"/>
    <n v="27"/>
    <n v="41"/>
    <n v="0.26829999999999998"/>
    <n v="1.24"/>
    <n v="2.0601851851851853E-3"/>
    <n v="9"/>
  </r>
  <r>
    <x v="0"/>
    <s v="06/27/2022"/>
    <n v="53"/>
    <n v="50"/>
    <n v="59"/>
    <n v="8.4699999999999998E-2"/>
    <n v="1.53"/>
    <n v="1.5972222222222221E-3"/>
    <n v="1"/>
  </r>
  <r>
    <x v="1"/>
    <s v="06/27/2022"/>
    <n v="21"/>
    <n v="14"/>
    <n v="23"/>
    <n v="0.13039999999999999"/>
    <n v="1.35"/>
    <n v="3.2986111111111111E-3"/>
    <n v="10"/>
  </r>
  <r>
    <x v="2"/>
    <s v="06/27/2022"/>
    <n v="1307"/>
    <n v="1180"/>
    <n v="1432"/>
    <n v="3.2099999999999997E-2"/>
    <n v="1.0900000000000001"/>
    <n v="1.8750000000000001E-3"/>
    <n v="5"/>
  </r>
  <r>
    <x v="3"/>
    <s v="06/27/2022"/>
    <n v="58"/>
    <n v="51"/>
    <n v="61"/>
    <n v="0.18029999999999999"/>
    <n v="1.05"/>
    <n v="1.5393518518518519E-3"/>
    <n v="9"/>
  </r>
  <r>
    <x v="0"/>
    <s v="06/28/2022"/>
    <n v="55"/>
    <n v="48"/>
    <n v="66"/>
    <n v="4.5499999999999999E-2"/>
    <n v="1.18"/>
    <n v="1.1226851851851851E-3"/>
    <n v="7"/>
  </r>
  <r>
    <x v="1"/>
    <s v="06/28/2022"/>
    <n v="23"/>
    <n v="17"/>
    <n v="27"/>
    <n v="3.6999999999999998E-2"/>
    <n v="1.3"/>
    <n v="1.8287037037037037E-3"/>
    <n v="6"/>
  </r>
  <r>
    <x v="2"/>
    <s v="06/28/2022"/>
    <n v="1374"/>
    <n v="1243"/>
    <n v="1482"/>
    <n v="4.3200000000000002E-2"/>
    <n v="1.0900000000000001"/>
    <n v="1.8865740740740742E-3"/>
    <n v="8"/>
  </r>
  <r>
    <x v="3"/>
    <s v="06/28/2022"/>
    <n v="116"/>
    <n v="107"/>
    <n v="120"/>
    <n v="0.10829999999999999"/>
    <n v="1.1200000000000001"/>
    <n v="1.0069444444444444E-3"/>
    <n v="5"/>
  </r>
  <r>
    <x v="0"/>
    <s v="06/29/2022"/>
    <n v="36"/>
    <n v="31"/>
    <n v="38"/>
    <n v="2.63E-2"/>
    <n v="1.26"/>
    <n v="1.3888888888888889E-3"/>
    <n v="2"/>
  </r>
  <r>
    <x v="1"/>
    <s v="06/29/2022"/>
    <n v="33"/>
    <n v="25"/>
    <n v="35"/>
    <n v="0.1143"/>
    <n v="1.03"/>
    <n v="1.1574074074074073E-3"/>
    <n v="6"/>
  </r>
  <r>
    <x v="2"/>
    <s v="06/29/2022"/>
    <n v="1353"/>
    <n v="1221"/>
    <n v="1451"/>
    <n v="4.07E-2"/>
    <n v="1.1000000000000001"/>
    <n v="1.9444444444444442E-3"/>
    <n v="5"/>
  </r>
  <r>
    <x v="3"/>
    <s v="06/29/2022"/>
    <n v="75"/>
    <n v="65"/>
    <n v="85"/>
    <n v="9.4100000000000003E-2"/>
    <n v="1.18"/>
    <n v="2.3263888888888887E-3"/>
    <n v="4"/>
  </r>
  <r>
    <x v="0"/>
    <s v="06/30/2022"/>
    <n v="40"/>
    <n v="34"/>
    <n v="49"/>
    <n v="4.0800000000000003E-2"/>
    <n v="1.1399999999999999"/>
    <n v="1.0185185185185186E-3"/>
    <n v="10"/>
  </r>
  <r>
    <x v="1"/>
    <s v="06/30/2022"/>
    <n v="675"/>
    <n v="387"/>
    <n v="850"/>
    <n v="3.5299999999999998E-2"/>
    <n v="2.85"/>
    <n v="3.7037037037037034E-3"/>
    <n v="13"/>
  </r>
  <r>
    <x v="2"/>
    <s v="06/30/2022"/>
    <n v="1202"/>
    <n v="1050"/>
    <n v="1292"/>
    <n v="4.1000000000000002E-2"/>
    <n v="1.0900000000000001"/>
    <n v="1.7592592592592592E-3"/>
    <n v="1"/>
  </r>
  <r>
    <x v="3"/>
    <s v="06/30/2022"/>
    <n v="69"/>
    <n v="57"/>
    <n v="74"/>
    <n v="0.16220000000000001"/>
    <n v="1.61"/>
    <n v="2.2685185185185182E-3"/>
    <n v="1"/>
  </r>
  <r>
    <x v="0"/>
    <s v="07/01/2022"/>
    <n v="22"/>
    <n v="17"/>
    <n v="22"/>
    <n v="4.5499999999999999E-2"/>
    <n v="1.45"/>
    <n v="1.7708333333333332E-3"/>
    <n v="9"/>
  </r>
  <r>
    <x v="1"/>
    <s v="07/01/2022"/>
    <n v="14"/>
    <n v="9"/>
    <n v="15"/>
    <n v="0.1333"/>
    <n v="1.1299999999999999"/>
    <n v="1.7592592592592592E-3"/>
    <n v="5"/>
  </r>
  <r>
    <x v="2"/>
    <s v="07/01/2022"/>
    <n v="808"/>
    <n v="705"/>
    <n v="857"/>
    <n v="3.73E-2"/>
    <n v="1.1200000000000001"/>
    <n v="2.0717592592592593E-3"/>
    <n v="2"/>
  </r>
  <r>
    <x v="3"/>
    <s v="07/01/2022"/>
    <n v="53"/>
    <n v="47"/>
    <n v="63"/>
    <n v="9.5200000000000007E-2"/>
    <n v="1.1599999999999999"/>
    <n v="1.5162037037037036E-3"/>
    <n v="3"/>
  </r>
  <r>
    <x v="0"/>
    <s v="07/02/2022"/>
    <n v="25"/>
    <n v="21"/>
    <n v="27"/>
    <n v="3.6999999999999998E-2"/>
    <n v="1.63"/>
    <n v="1.6550925925925926E-3"/>
    <n v="1"/>
  </r>
  <r>
    <x v="1"/>
    <s v="07/02/2022"/>
    <n v="11"/>
    <n v="8"/>
    <n v="13"/>
    <n v="7.6899999999999996E-2"/>
    <n v="1.46"/>
    <n v="1.1111111111111111E-3"/>
    <n v="3"/>
  </r>
  <r>
    <x v="2"/>
    <s v="07/02/2022"/>
    <n v="294"/>
    <n v="261"/>
    <n v="313"/>
    <n v="5.4300000000000001E-2"/>
    <n v="1.08"/>
    <n v="1.5972222222222221E-3"/>
    <n v="3"/>
  </r>
  <r>
    <x v="3"/>
    <s v="07/02/2022"/>
    <n v="12"/>
    <n v="8"/>
    <n v="12"/>
    <n v="0.41670000000000001"/>
    <n v="1.25"/>
    <n v="9.0277777777777784E-4"/>
    <n v="7"/>
  </r>
  <r>
    <x v="0"/>
    <s v="07/03/2022"/>
    <n v="24"/>
    <n v="20"/>
    <n v="25"/>
    <n v="0"/>
    <n v="1.08"/>
    <n v="5.4398148148148144E-4"/>
    <n v="9"/>
  </r>
  <r>
    <x v="1"/>
    <s v="07/03/2022"/>
    <n v="3"/>
    <n v="1"/>
    <n v="3"/>
    <n v="0"/>
    <n v="1"/>
    <n v="9.4907407407407408E-4"/>
    <n v="10"/>
  </r>
  <r>
    <x v="2"/>
    <s v="07/03/2022"/>
    <n v="444"/>
    <n v="398"/>
    <n v="475"/>
    <n v="2.9499999999999998E-2"/>
    <n v="1.1100000000000001"/>
    <n v="2.5694444444444445E-3"/>
    <n v="7"/>
  </r>
  <r>
    <x v="3"/>
    <s v="07/03/2022"/>
    <n v="19"/>
    <n v="16"/>
    <n v="19"/>
    <n v="0.21049999999999999"/>
    <n v="1.1100000000000001"/>
    <n v="3.4375E-3"/>
    <n v="3"/>
  </r>
  <r>
    <x v="0"/>
    <s v="07/04/2022"/>
    <n v="29"/>
    <n v="22"/>
    <n v="29"/>
    <n v="0"/>
    <n v="1.21"/>
    <n v="1.4699074074074074E-3"/>
    <n v="5"/>
  </r>
  <r>
    <x v="1"/>
    <s v="07/04/2022"/>
    <n v="17"/>
    <n v="14"/>
    <n v="18"/>
    <n v="5.5599999999999997E-2"/>
    <n v="1"/>
    <n v="9.3750000000000007E-4"/>
    <n v="9"/>
  </r>
  <r>
    <x v="2"/>
    <s v="07/04/2022"/>
    <n v="966"/>
    <n v="865"/>
    <n v="1037"/>
    <n v="3.2800000000000003E-2"/>
    <n v="1.1100000000000001"/>
    <n v="1.8171296296296297E-3"/>
    <n v="5"/>
  </r>
  <r>
    <x v="3"/>
    <s v="07/04/2022"/>
    <n v="66"/>
    <n v="61"/>
    <n v="72"/>
    <n v="0.18060000000000001"/>
    <n v="1.08"/>
    <n v="2.7777777777777779E-3"/>
    <n v="6"/>
  </r>
  <r>
    <x v="0"/>
    <s v="07/05/2022"/>
    <n v="26"/>
    <n v="22"/>
    <n v="30"/>
    <n v="3.3300000000000003E-2"/>
    <n v="1.07"/>
    <n v="1.2037037037037038E-3"/>
    <n v="2"/>
  </r>
  <r>
    <x v="1"/>
    <s v="07/05/2022"/>
    <n v="22"/>
    <n v="20"/>
    <n v="25"/>
    <n v="0.08"/>
    <n v="1.44"/>
    <n v="1.423611111111111E-3"/>
    <n v="1"/>
  </r>
  <r>
    <x v="2"/>
    <s v="07/05/2022"/>
    <n v="1259"/>
    <n v="1111"/>
    <n v="1355"/>
    <n v="3.9899999999999998E-2"/>
    <n v="1.08"/>
    <n v="1.7824074074074072E-3"/>
    <n v="7"/>
  </r>
  <r>
    <x v="3"/>
    <s v="07/05/2022"/>
    <n v="61"/>
    <n v="51"/>
    <n v="66"/>
    <n v="0.1212"/>
    <n v="1.21"/>
    <n v="1.9097222222222222E-3"/>
    <n v="3"/>
  </r>
  <r>
    <x v="0"/>
    <s v="07/06/2022"/>
    <n v="28"/>
    <n v="22"/>
    <n v="32"/>
    <n v="3.1199999999999999E-2"/>
    <n v="1.1200000000000001"/>
    <n v="6.5972222222222213E-4"/>
    <n v="9"/>
  </r>
  <r>
    <x v="1"/>
    <s v="07/06/2022"/>
    <n v="16"/>
    <n v="13"/>
    <n v="19"/>
    <n v="0.1053"/>
    <n v="2.74"/>
    <n v="3.1249999999999997E-3"/>
    <n v="9"/>
  </r>
  <r>
    <x v="2"/>
    <s v="07/06/2022"/>
    <n v="1287"/>
    <n v="1163"/>
    <n v="1395"/>
    <n v="4.87E-2"/>
    <n v="1.1100000000000001"/>
    <n v="2.0717592592592593E-3"/>
    <n v="4"/>
  </r>
  <r>
    <x v="3"/>
    <s v="07/06/2022"/>
    <n v="56"/>
    <n v="40"/>
    <n v="65"/>
    <n v="9.2299999999999993E-2"/>
    <n v="1.34"/>
    <n v="2.7083333333333334E-3"/>
    <n v="9"/>
  </r>
  <r>
    <x v="0"/>
    <s v="07/07/2022"/>
    <n v="27"/>
    <n v="22"/>
    <n v="29"/>
    <n v="3.4500000000000003E-2"/>
    <n v="1.31"/>
    <n v="1.689814814814815E-3"/>
    <n v="7"/>
  </r>
  <r>
    <x v="1"/>
    <s v="07/07/2022"/>
    <n v="11"/>
    <n v="10"/>
    <n v="11"/>
    <n v="0.18179999999999999"/>
    <n v="2"/>
    <n v="3.3217592592592591E-3"/>
    <n v="0"/>
  </r>
  <r>
    <x v="2"/>
    <s v="07/07/2022"/>
    <n v="1209"/>
    <n v="1060"/>
    <n v="1304"/>
    <n v="4.1399999999999999E-2"/>
    <n v="1.0900000000000001"/>
    <n v="1.8634259259259261E-3"/>
    <n v="3"/>
  </r>
  <r>
    <x v="3"/>
    <s v="07/07/2022"/>
    <n v="56"/>
    <n v="45"/>
    <n v="63"/>
    <n v="0.1429"/>
    <n v="1.17"/>
    <n v="2.4305555555555556E-3"/>
    <n v="10"/>
  </r>
  <r>
    <x v="0"/>
    <s v="07/08/2022"/>
    <n v="13"/>
    <n v="12"/>
    <n v="17"/>
    <n v="0"/>
    <n v="1.29"/>
    <n v="2.615740740740741E-3"/>
    <n v="5"/>
  </r>
  <r>
    <x v="1"/>
    <s v="07/08/2022"/>
    <n v="11"/>
    <n v="10"/>
    <n v="13"/>
    <n v="7.6899999999999996E-2"/>
    <n v="0.92"/>
    <n v="1.9212962962962962E-3"/>
    <n v="7"/>
  </r>
  <r>
    <x v="2"/>
    <s v="07/08/2022"/>
    <n v="841"/>
    <n v="757"/>
    <n v="905"/>
    <n v="4.6399999999999997E-2"/>
    <n v="1.1200000000000001"/>
    <n v="1.9791666666666668E-3"/>
    <n v="6"/>
  </r>
  <r>
    <x v="3"/>
    <s v="07/08/2022"/>
    <n v="51"/>
    <n v="46"/>
    <n v="60"/>
    <n v="0.16669999999999999"/>
    <n v="7.23"/>
    <n v="6.1342592592592594E-3"/>
    <n v="3"/>
  </r>
  <r>
    <x v="0"/>
    <s v="07/09/2022"/>
    <n v="17"/>
    <n v="14"/>
    <n v="18"/>
    <n v="0"/>
    <n v="1.1100000000000001"/>
    <n v="2.9166666666666668E-3"/>
    <n v="0"/>
  </r>
  <r>
    <x v="1"/>
    <s v="07/09/2022"/>
    <n v="5"/>
    <n v="3"/>
    <n v="7"/>
    <n v="0.1429"/>
    <n v="0.86"/>
    <n v="2.6620370370370372E-4"/>
    <n v="2"/>
  </r>
  <r>
    <x v="2"/>
    <s v="07/09/2022"/>
    <n v="315"/>
    <n v="283"/>
    <n v="345"/>
    <n v="2.0299999999999999E-2"/>
    <n v="1.1599999999999999"/>
    <n v="2.1180555555555553E-3"/>
    <n v="8"/>
  </r>
  <r>
    <x v="3"/>
    <s v="07/09/2022"/>
    <n v="14"/>
    <n v="11"/>
    <n v="16"/>
    <n v="0.1875"/>
    <n v="1"/>
    <n v="3.1944444444444442E-3"/>
    <n v="3"/>
  </r>
  <r>
    <x v="0"/>
    <s v="07/10/2022"/>
    <n v="17"/>
    <n v="14"/>
    <n v="19"/>
    <n v="0"/>
    <n v="1.32"/>
    <n v="3.5069444444444445E-3"/>
    <n v="1"/>
  </r>
  <r>
    <x v="1"/>
    <s v="07/10/2022"/>
    <n v="4"/>
    <n v="3"/>
    <n v="4"/>
    <n v="0"/>
    <n v="1"/>
    <n v="5.3240740740740744E-4"/>
    <n v="2"/>
  </r>
  <r>
    <x v="2"/>
    <s v="07/10/2022"/>
    <n v="488"/>
    <n v="439"/>
    <n v="527"/>
    <n v="4.36E-2"/>
    <n v="1.1399999999999999"/>
    <n v="2.3032407407407407E-3"/>
    <n v="9"/>
  </r>
  <r>
    <x v="3"/>
    <s v="07/10/2022"/>
    <n v="33"/>
    <n v="29"/>
    <n v="38"/>
    <n v="0.15790000000000001"/>
    <n v="1.26"/>
    <n v="3.0787037037037037E-3"/>
    <n v="10"/>
  </r>
  <r>
    <x v="0"/>
    <s v="07/11/2022"/>
    <n v="35"/>
    <n v="26"/>
    <n v="35"/>
    <n v="2.86E-2"/>
    <n v="1.23"/>
    <n v="1.5277777777777779E-3"/>
    <n v="6"/>
  </r>
  <r>
    <x v="1"/>
    <s v="07/11/2022"/>
    <n v="17"/>
    <n v="13"/>
    <n v="18"/>
    <n v="5.5599999999999997E-2"/>
    <n v="2"/>
    <n v="3.1597222222222222E-3"/>
    <n v="10"/>
  </r>
  <r>
    <x v="2"/>
    <s v="07/11/2022"/>
    <n v="1263"/>
    <n v="1120"/>
    <n v="1364"/>
    <n v="3.3000000000000002E-2"/>
    <n v="1.1000000000000001"/>
    <n v="1.8171296296296297E-3"/>
    <n v="5"/>
  </r>
  <r>
    <x v="3"/>
    <s v="07/11/2022"/>
    <n v="65"/>
    <n v="52"/>
    <n v="73"/>
    <n v="0.17810000000000001"/>
    <n v="1.34"/>
    <n v="1.4120370370370369E-3"/>
    <n v="5"/>
  </r>
  <r>
    <x v="0"/>
    <s v="07/12/2022"/>
    <n v="29"/>
    <n v="28"/>
    <n v="31"/>
    <n v="6.4500000000000002E-2"/>
    <n v="1.35"/>
    <n v="1.6666666666666668E-3"/>
    <n v="9"/>
  </r>
  <r>
    <x v="1"/>
    <s v="07/12/2022"/>
    <n v="21"/>
    <n v="13"/>
    <n v="21"/>
    <n v="4.7600000000000003E-2"/>
    <n v="1.33"/>
    <n v="9.8379629629629642E-4"/>
    <n v="5"/>
  </r>
  <r>
    <x v="2"/>
    <s v="07/12/2022"/>
    <n v="1203"/>
    <n v="1073"/>
    <n v="1312"/>
    <n v="4.9500000000000002E-2"/>
    <n v="1.0900000000000001"/>
    <n v="1.7708333333333332E-3"/>
    <n v="3"/>
  </r>
  <r>
    <x v="3"/>
    <s v="07/12/2022"/>
    <n v="54"/>
    <n v="47"/>
    <n v="63"/>
    <n v="7.9399999999999998E-2"/>
    <n v="1.06"/>
    <n v="1.8055555555555557E-3"/>
    <n v="6"/>
  </r>
  <r>
    <x v="0"/>
    <s v="07/13/2022"/>
    <n v="13"/>
    <n v="12"/>
    <n v="13"/>
    <n v="0"/>
    <n v="1.08"/>
    <n v="2.0138888888888888E-3"/>
    <n v="3"/>
  </r>
  <r>
    <x v="1"/>
    <s v="07/13/2022"/>
    <n v="29"/>
    <n v="24"/>
    <n v="33"/>
    <n v="9.0899999999999995E-2"/>
    <n v="1.33"/>
    <n v="2.7777777777777779E-3"/>
    <n v="3"/>
  </r>
  <r>
    <x v="2"/>
    <s v="07/13/2022"/>
    <n v="1227"/>
    <n v="1101"/>
    <n v="1307"/>
    <n v="3.2099999999999997E-2"/>
    <n v="1.0900000000000001"/>
    <n v="2.0717592592592593E-3"/>
    <n v="6"/>
  </r>
  <r>
    <x v="3"/>
    <s v="07/13/2022"/>
    <n v="66"/>
    <n v="57"/>
    <n v="72"/>
    <n v="0.18060000000000001"/>
    <n v="1.06"/>
    <n v="1.8634259259259261E-3"/>
    <n v="7"/>
  </r>
  <r>
    <x v="0"/>
    <s v="07/14/2022"/>
    <n v="21"/>
    <n v="19"/>
    <n v="26"/>
    <n v="3.85E-2"/>
    <n v="1.35"/>
    <n v="1.6087962962962963E-3"/>
    <n v="6"/>
  </r>
  <r>
    <x v="1"/>
    <s v="07/14/2022"/>
    <n v="24"/>
    <n v="18"/>
    <n v="28"/>
    <n v="3.5700000000000003E-2"/>
    <n v="1.75"/>
    <n v="3.1481481481481482E-3"/>
    <n v="1"/>
  </r>
  <r>
    <x v="2"/>
    <s v="07/14/2022"/>
    <n v="1227"/>
    <n v="1101"/>
    <n v="1321"/>
    <n v="4.0899999999999999E-2"/>
    <n v="1.08"/>
    <n v="1.8518518518518517E-3"/>
    <n v="9"/>
  </r>
  <r>
    <x v="3"/>
    <s v="07/14/2022"/>
    <n v="60"/>
    <n v="53"/>
    <n v="65"/>
    <n v="0.1077"/>
    <n v="1.26"/>
    <n v="2.0833333333333333E-3"/>
    <n v="0"/>
  </r>
  <r>
    <x v="0"/>
    <s v="07/15/2022"/>
    <n v="22"/>
    <n v="21"/>
    <n v="24"/>
    <n v="0"/>
    <n v="1.58"/>
    <n v="1.8171296296296297E-3"/>
    <n v="4"/>
  </r>
  <r>
    <x v="1"/>
    <s v="07/15/2022"/>
    <n v="15"/>
    <n v="11"/>
    <n v="16"/>
    <n v="0.125"/>
    <n v="1"/>
    <n v="1.8634259259259261E-3"/>
    <n v="8"/>
  </r>
  <r>
    <x v="2"/>
    <s v="07/15/2022"/>
    <n v="882"/>
    <n v="782"/>
    <n v="946"/>
    <n v="2.8500000000000001E-2"/>
    <n v="1.1299999999999999"/>
    <n v="2.0486111111111113E-3"/>
    <n v="8"/>
  </r>
  <r>
    <x v="3"/>
    <s v="07/15/2022"/>
    <n v="30"/>
    <n v="22"/>
    <n v="33"/>
    <n v="0.1515"/>
    <n v="0.94"/>
    <n v="2.0138888888888888E-3"/>
    <n v="9"/>
  </r>
  <r>
    <x v="0"/>
    <s v="07/16/2022"/>
    <n v="22"/>
    <n v="19"/>
    <n v="27"/>
    <n v="3.6999999999999998E-2"/>
    <n v="1.07"/>
    <n v="1.2731481481481483E-3"/>
    <n v="4"/>
  </r>
  <r>
    <x v="1"/>
    <s v="07/16/2022"/>
    <n v="7"/>
    <n v="6"/>
    <n v="7"/>
    <n v="0.28570000000000001"/>
    <n v="1.29"/>
    <n v="1.3078703703703705E-3"/>
    <n v="1"/>
  </r>
  <r>
    <x v="2"/>
    <s v="07/16/2022"/>
    <n v="338"/>
    <n v="294"/>
    <n v="358"/>
    <n v="6.4199999999999993E-2"/>
    <n v="1.1200000000000001"/>
    <n v="2.0023148148148148E-3"/>
    <n v="9"/>
  </r>
  <r>
    <x v="3"/>
    <s v="07/16/2022"/>
    <n v="20"/>
    <n v="17"/>
    <n v="22"/>
    <n v="9.0899999999999995E-2"/>
    <n v="1.23"/>
    <n v="1.5393518518518519E-3"/>
    <n v="7"/>
  </r>
  <r>
    <x v="4"/>
    <s v="07/16/2022"/>
    <n v="1"/>
    <n v="0"/>
    <n v="1"/>
    <n v="0"/>
    <n v="2"/>
    <n v="1.273148148148148E-4"/>
    <n v="6"/>
  </r>
  <r>
    <x v="0"/>
    <s v="07/17/2022"/>
    <n v="24"/>
    <n v="21"/>
    <n v="32"/>
    <n v="0.125"/>
    <n v="1.19"/>
    <n v="1.5972222222222221E-3"/>
    <n v="5"/>
  </r>
  <r>
    <x v="1"/>
    <s v="07/17/2022"/>
    <n v="10"/>
    <n v="9"/>
    <n v="11"/>
    <n v="0.18179999999999999"/>
    <n v="1.0900000000000001"/>
    <n v="2.6388888888888885E-3"/>
    <n v="5"/>
  </r>
  <r>
    <x v="2"/>
    <s v="07/17/2022"/>
    <n v="519"/>
    <n v="470"/>
    <n v="554"/>
    <n v="4.6899999999999997E-2"/>
    <n v="1.08"/>
    <n v="2.0138888888888888E-3"/>
    <n v="1"/>
  </r>
  <r>
    <x v="3"/>
    <s v="07/17/2022"/>
    <n v="30"/>
    <n v="27"/>
    <n v="31"/>
    <n v="0.1613"/>
    <n v="1.9"/>
    <n v="1.5393518518518519E-3"/>
    <n v="10"/>
  </r>
  <r>
    <x v="0"/>
    <s v="07/18/2022"/>
    <n v="27"/>
    <n v="23"/>
    <n v="35"/>
    <n v="0"/>
    <n v="1.17"/>
    <n v="2.7314814814814819E-3"/>
    <n v="3"/>
  </r>
  <r>
    <x v="1"/>
    <s v="07/18/2022"/>
    <n v="694"/>
    <n v="271"/>
    <n v="822"/>
    <n v="8.5000000000000006E-3"/>
    <n v="1.99"/>
    <n v="1.9675925925925926E-4"/>
    <n v="2"/>
  </r>
  <r>
    <x v="2"/>
    <s v="07/18/2022"/>
    <n v="1237"/>
    <n v="1130"/>
    <n v="1330"/>
    <n v="4.5900000000000003E-2"/>
    <n v="1.06"/>
    <n v="1.8518518518518517E-3"/>
    <n v="3"/>
  </r>
  <r>
    <x v="3"/>
    <s v="07/18/2022"/>
    <n v="60"/>
    <n v="49"/>
    <n v="67"/>
    <n v="0.1045"/>
    <n v="1.1299999999999999"/>
    <n v="1.6550925925925926E-3"/>
    <n v="2"/>
  </r>
  <r>
    <x v="0"/>
    <s v="07/19/2022"/>
    <n v="30"/>
    <n v="26"/>
    <n v="34"/>
    <n v="0"/>
    <n v="1.21"/>
    <n v="1.9907407407407408E-3"/>
    <n v="4"/>
  </r>
  <r>
    <x v="1"/>
    <s v="07/19/2022"/>
    <n v="16"/>
    <n v="16"/>
    <n v="18"/>
    <n v="5.5599999999999997E-2"/>
    <n v="0.94"/>
    <n v="1.0416666666666667E-3"/>
    <n v="3"/>
  </r>
  <r>
    <x v="2"/>
    <s v="07/19/2022"/>
    <n v="1283"/>
    <n v="1148"/>
    <n v="1375"/>
    <n v="3.4200000000000001E-2"/>
    <n v="1.1100000000000001"/>
    <n v="1.9212962962962962E-3"/>
    <n v="3"/>
  </r>
  <r>
    <x v="3"/>
    <s v="07/19/2022"/>
    <n v="49"/>
    <n v="43"/>
    <n v="53"/>
    <n v="0.1321"/>
    <n v="1.79"/>
    <n v="3.3912037037037036E-3"/>
    <n v="1"/>
  </r>
  <r>
    <x v="0"/>
    <s v="07/20/2022"/>
    <n v="25"/>
    <n v="21"/>
    <n v="29"/>
    <n v="6.9000000000000006E-2"/>
    <n v="2.17"/>
    <n v="4.8958333333333328E-3"/>
    <n v="1"/>
  </r>
  <r>
    <x v="1"/>
    <s v="07/20/2022"/>
    <n v="27"/>
    <n v="23"/>
    <n v="28"/>
    <n v="0.1071"/>
    <n v="1.1399999999999999"/>
    <n v="9.8379629629629642E-4"/>
    <n v="2"/>
  </r>
  <r>
    <x v="2"/>
    <s v="07/20/2022"/>
    <n v="1315"/>
    <n v="1185"/>
    <n v="1424"/>
    <n v="3.3000000000000002E-2"/>
    <n v="1.0900000000000001"/>
    <n v="1.712962962962963E-3"/>
    <n v="4"/>
  </r>
  <r>
    <x v="3"/>
    <s v="07/20/2022"/>
    <n v="49"/>
    <n v="44"/>
    <n v="60"/>
    <n v="0.1167"/>
    <n v="1.2"/>
    <n v="2.8472222222222219E-3"/>
    <n v="2"/>
  </r>
  <r>
    <x v="0"/>
    <s v="07/21/2022"/>
    <n v="25"/>
    <n v="23"/>
    <n v="29"/>
    <n v="0.10340000000000001"/>
    <n v="1.31"/>
    <n v="1.423611111111111E-3"/>
    <n v="1"/>
  </r>
  <r>
    <x v="1"/>
    <s v="07/21/2022"/>
    <n v="18"/>
    <n v="14"/>
    <n v="22"/>
    <n v="4.5499999999999999E-2"/>
    <n v="1.41"/>
    <n v="1.5277777777777779E-3"/>
    <n v="2"/>
  </r>
  <r>
    <x v="2"/>
    <s v="07/21/2022"/>
    <n v="1315"/>
    <n v="1174"/>
    <n v="1399"/>
    <n v="4.4299999999999999E-2"/>
    <n v="1.1299999999999999"/>
    <n v="1.8750000000000001E-3"/>
    <n v="3"/>
  </r>
  <r>
    <x v="3"/>
    <s v="07/21/2022"/>
    <n v="55"/>
    <n v="47"/>
    <n v="58"/>
    <n v="0.18970000000000001"/>
    <n v="1.22"/>
    <n v="2.3495370370370371E-3"/>
    <n v="4"/>
  </r>
  <r>
    <x v="0"/>
    <s v="07/22/2022"/>
    <n v="22"/>
    <n v="17"/>
    <n v="22"/>
    <n v="0"/>
    <n v="1.59"/>
    <n v="2.1643518518518518E-3"/>
    <n v="3"/>
  </r>
  <r>
    <x v="1"/>
    <s v="07/22/2022"/>
    <n v="12"/>
    <n v="9"/>
    <n v="16"/>
    <n v="0.1875"/>
    <n v="0.94"/>
    <n v="2.0601851851851853E-3"/>
    <n v="1"/>
  </r>
  <r>
    <x v="2"/>
    <s v="07/22/2022"/>
    <n v="969"/>
    <n v="870"/>
    <n v="1034"/>
    <n v="4.6399999999999997E-2"/>
    <n v="1.1000000000000001"/>
    <n v="1.8865740740740742E-3"/>
    <n v="3"/>
  </r>
  <r>
    <x v="3"/>
    <s v="07/22/2022"/>
    <n v="49"/>
    <n v="44"/>
    <n v="56"/>
    <n v="0.19639999999999999"/>
    <n v="1.25"/>
    <n v="1.4699074074074074E-3"/>
    <n v="1"/>
  </r>
  <r>
    <x v="0"/>
    <s v="07/23/2022"/>
    <n v="16"/>
    <n v="14"/>
    <n v="20"/>
    <n v="0"/>
    <n v="1"/>
    <n v="1.7476851851851852E-3"/>
    <n v="2"/>
  </r>
  <r>
    <x v="1"/>
    <s v="07/23/2022"/>
    <n v="6"/>
    <n v="4"/>
    <n v="8"/>
    <n v="0.25"/>
    <n v="0.75"/>
    <n v="6.7129629629629625E-4"/>
    <n v="2"/>
  </r>
  <r>
    <x v="2"/>
    <s v="07/23/2022"/>
    <n v="329"/>
    <n v="296"/>
    <n v="352"/>
    <n v="1.9900000000000001E-2"/>
    <n v="1.1200000000000001"/>
    <n v="2.2916666666666667E-3"/>
    <n v="4"/>
  </r>
  <r>
    <x v="3"/>
    <s v="07/23/2022"/>
    <n v="24"/>
    <n v="18"/>
    <n v="25"/>
    <n v="0.4"/>
    <n v="1.64"/>
    <n v="8.3333333333333339E-4"/>
    <n v="2"/>
  </r>
  <r>
    <x v="0"/>
    <s v="07/24/2022"/>
    <n v="19"/>
    <n v="17"/>
    <n v="21"/>
    <n v="4.7600000000000003E-2"/>
    <n v="1.1000000000000001"/>
    <n v="8.2175925925925917E-4"/>
    <n v="1"/>
  </r>
  <r>
    <x v="1"/>
    <s v="07/24/2022"/>
    <n v="11"/>
    <n v="9"/>
    <n v="13"/>
    <n v="0"/>
    <n v="1.23"/>
    <n v="5.37037037037037E-3"/>
    <n v="2"/>
  </r>
  <r>
    <x v="2"/>
    <s v="07/24/2022"/>
    <n v="524"/>
    <n v="474"/>
    <n v="566"/>
    <n v="4.9500000000000002E-2"/>
    <n v="1.1299999999999999"/>
    <n v="2.0833333333333333E-3"/>
    <n v="2"/>
  </r>
  <r>
    <x v="3"/>
    <s v="07/24/2022"/>
    <n v="22"/>
    <n v="18"/>
    <n v="29"/>
    <n v="0.2069"/>
    <n v="1.1000000000000001"/>
    <n v="2.1412037037037038E-3"/>
    <n v="3"/>
  </r>
  <r>
    <x v="4"/>
    <s v="07/24/2022"/>
    <n v="1"/>
    <n v="0"/>
    <n v="1"/>
    <n v="0"/>
    <n v="2"/>
    <n v="9.2592592592592588E-5"/>
    <n v="2"/>
  </r>
  <r>
    <x v="0"/>
    <s v="07/25/2022"/>
    <n v="23"/>
    <n v="22"/>
    <n v="26"/>
    <n v="0"/>
    <n v="1.19"/>
    <n v="2.1990740740740742E-3"/>
    <n v="3"/>
  </r>
  <r>
    <x v="1"/>
    <s v="07/25/2022"/>
    <n v="17"/>
    <n v="14"/>
    <n v="18"/>
    <n v="0.1111"/>
    <n v="1.1100000000000001"/>
    <n v="1.6782407407407406E-3"/>
    <n v="2"/>
  </r>
  <r>
    <x v="2"/>
    <s v="07/25/2022"/>
    <n v="1360"/>
    <n v="1218"/>
    <n v="1453"/>
    <n v="3.3700000000000001E-2"/>
    <n v="1.1100000000000001"/>
    <n v="1.8981481481481482E-3"/>
    <n v="2"/>
  </r>
  <r>
    <x v="3"/>
    <s v="07/25/2022"/>
    <n v="49"/>
    <n v="40"/>
    <n v="54"/>
    <n v="9.2600000000000002E-2"/>
    <n v="1.1299999999999999"/>
    <n v="2.7199074074074074E-3"/>
    <n v="2"/>
  </r>
  <r>
    <x v="0"/>
    <s v="07/26/2022"/>
    <n v="24"/>
    <n v="22"/>
    <n v="25"/>
    <n v="0.12"/>
    <n v="1.1200000000000001"/>
    <n v="8.6805555555555551E-4"/>
    <n v="3"/>
  </r>
  <r>
    <x v="1"/>
    <s v="07/26/2022"/>
    <n v="24"/>
    <n v="22"/>
    <n v="27"/>
    <n v="0.14810000000000001"/>
    <n v="1.19"/>
    <n v="2.3495370370370371E-3"/>
    <n v="3"/>
  </r>
  <r>
    <x v="2"/>
    <s v="07/26/2022"/>
    <n v="1403"/>
    <n v="1251"/>
    <n v="1514"/>
    <n v="2.8400000000000002E-2"/>
    <n v="1.0900000000000001"/>
    <n v="1.8634259259259261E-3"/>
    <n v="1"/>
  </r>
  <r>
    <x v="3"/>
    <s v="07/26/2022"/>
    <n v="48"/>
    <n v="40"/>
    <n v="59"/>
    <n v="0.1017"/>
    <n v="1.1399999999999999"/>
    <n v="2.9398148148148148E-3"/>
    <n v="1"/>
  </r>
  <r>
    <x v="0"/>
    <s v="07/27/2022"/>
    <n v="18"/>
    <n v="16"/>
    <n v="18"/>
    <n v="5.5599999999999997E-2"/>
    <n v="1.61"/>
    <n v="2.627314814814815E-3"/>
    <n v="4"/>
  </r>
  <r>
    <x v="1"/>
    <s v="07/27/2022"/>
    <n v="27"/>
    <n v="23"/>
    <n v="31"/>
    <n v="3.2300000000000002E-2"/>
    <n v="1.29"/>
    <n v="1.7824074074074072E-3"/>
    <n v="2"/>
  </r>
  <r>
    <x v="2"/>
    <s v="07/27/2022"/>
    <n v="1338"/>
    <n v="1204"/>
    <n v="1461"/>
    <n v="3.49E-2"/>
    <n v="1.08"/>
    <n v="1.9560185185185184E-3"/>
    <n v="3"/>
  </r>
  <r>
    <x v="3"/>
    <s v="07/27/2022"/>
    <n v="67"/>
    <n v="52"/>
    <n v="73"/>
    <n v="0.16439999999999999"/>
    <n v="1.1599999999999999"/>
    <n v="2.3148148148148151E-3"/>
    <n v="2"/>
  </r>
  <r>
    <x v="0"/>
    <s v="07/28/2022"/>
    <n v="15"/>
    <n v="13"/>
    <n v="17"/>
    <n v="0.1176"/>
    <n v="1.18"/>
    <n v="1.7476851851851852E-3"/>
    <n v="2"/>
  </r>
  <r>
    <x v="1"/>
    <s v="07/28/2022"/>
    <n v="19"/>
    <n v="18"/>
    <n v="20"/>
    <n v="0.1"/>
    <n v="1.4"/>
    <n v="2.7662037037037034E-3"/>
    <n v="2"/>
  </r>
  <r>
    <x v="2"/>
    <s v="07/28/2022"/>
    <n v="1258"/>
    <n v="1120"/>
    <n v="1350"/>
    <n v="4.4400000000000002E-2"/>
    <n v="1.1100000000000001"/>
    <n v="1.9907407407407408E-3"/>
    <n v="3"/>
  </r>
  <r>
    <x v="3"/>
    <s v="07/28/2022"/>
    <n v="64"/>
    <n v="57"/>
    <n v="73"/>
    <n v="0.1918"/>
    <n v="1.26"/>
    <n v="2.1064814814814813E-3"/>
    <n v="4"/>
  </r>
  <r>
    <x v="0"/>
    <s v="07/29/2022"/>
    <n v="19"/>
    <n v="18"/>
    <n v="20"/>
    <n v="0.05"/>
    <n v="0.95"/>
    <n v="6.2500000000000001E-4"/>
    <n v="1"/>
  </r>
  <r>
    <x v="1"/>
    <s v="07/29/2022"/>
    <n v="12"/>
    <n v="9"/>
    <n v="14"/>
    <n v="7.1400000000000005E-2"/>
    <n v="1.21"/>
    <n v="1.8518518518518517E-3"/>
    <n v="2"/>
  </r>
  <r>
    <x v="2"/>
    <s v="07/29/2022"/>
    <n v="905"/>
    <n v="805"/>
    <n v="967"/>
    <n v="3.5200000000000002E-2"/>
    <n v="1.08"/>
    <n v="1.7592592592592592E-3"/>
    <n v="1"/>
  </r>
  <r>
    <x v="3"/>
    <s v="07/29/2022"/>
    <n v="27"/>
    <n v="19"/>
    <n v="30"/>
    <n v="0.1"/>
    <n v="1.33"/>
    <n v="1.8865740740740742E-3"/>
    <n v="4"/>
  </r>
  <r>
    <x v="0"/>
    <s v="07/30/2022"/>
    <n v="19"/>
    <n v="17"/>
    <n v="20"/>
    <n v="0.05"/>
    <n v="2.4"/>
    <n v="1.8055555555555557E-3"/>
    <n v="2"/>
  </r>
  <r>
    <x v="1"/>
    <s v="07/30/2022"/>
    <n v="4"/>
    <n v="4"/>
    <n v="4"/>
    <n v="0"/>
    <n v="1.5"/>
    <n v="4.9768518518518521E-4"/>
    <n v="1"/>
  </r>
  <r>
    <x v="2"/>
    <s v="07/30/2022"/>
    <n v="314"/>
    <n v="279"/>
    <n v="340"/>
    <n v="8.2400000000000001E-2"/>
    <n v="1.1399999999999999"/>
    <n v="2.1180555555555553E-3"/>
    <n v="4"/>
  </r>
  <r>
    <x v="3"/>
    <s v="07/30/2022"/>
    <n v="34"/>
    <n v="32"/>
    <n v="35"/>
    <n v="0.62860000000000005"/>
    <n v="1"/>
    <n v="1.2384259259259258E-3"/>
    <n v="1"/>
  </r>
  <r>
    <x v="0"/>
    <s v="07/31/2022"/>
    <n v="17"/>
    <n v="13"/>
    <n v="18"/>
    <n v="0.1111"/>
    <n v="1.06"/>
    <n v="7.9861111111111105E-4"/>
    <n v="1"/>
  </r>
  <r>
    <x v="1"/>
    <s v="07/31/2022"/>
    <n v="13"/>
    <n v="7"/>
    <n v="15"/>
    <n v="0"/>
    <n v="1.07"/>
    <n v="1.8171296296296297E-3"/>
    <n v="1"/>
  </r>
  <r>
    <x v="2"/>
    <s v="07/31/2022"/>
    <n v="486"/>
    <n v="425"/>
    <n v="516"/>
    <n v="3.49E-2"/>
    <n v="1.08"/>
    <n v="2.1643518518518518E-3"/>
    <n v="2"/>
  </r>
  <r>
    <x v="3"/>
    <s v="07/31/2022"/>
    <n v="28"/>
    <n v="26"/>
    <n v="33"/>
    <n v="9.0899999999999995E-2"/>
    <n v="1.1499999999999999"/>
    <n v="2.0717592592592593E-3"/>
    <n v="4"/>
  </r>
  <r>
    <x v="0"/>
    <s v="08/01/2022"/>
    <n v="27"/>
    <n v="26"/>
    <n v="30"/>
    <n v="3.3300000000000003E-2"/>
    <n v="1.2"/>
    <n v="2.488425925925926E-3"/>
    <n v="3"/>
  </r>
  <r>
    <x v="1"/>
    <s v="08/01/2022"/>
    <n v="25"/>
    <n v="18"/>
    <n v="27"/>
    <n v="3.6999999999999998E-2"/>
    <n v="1.44"/>
    <n v="2.9861111111111113E-3"/>
    <n v="4"/>
  </r>
  <r>
    <x v="2"/>
    <s v="08/01/2022"/>
    <n v="1182"/>
    <n v="1071"/>
    <n v="1263"/>
    <n v="4.1200000000000001E-2"/>
    <n v="1.0900000000000001"/>
    <n v="1.8055555555555557E-3"/>
    <n v="3"/>
  </r>
  <r>
    <x v="3"/>
    <s v="08/01/2022"/>
    <n v="66"/>
    <n v="54"/>
    <n v="78"/>
    <n v="0.1026"/>
    <n v="1.23"/>
    <n v="1.8981481481481482E-3"/>
    <n v="2"/>
  </r>
  <r>
    <x v="0"/>
    <s v="08/02/2022"/>
    <n v="21"/>
    <n v="20"/>
    <n v="25"/>
    <n v="0.04"/>
    <n v="1.24"/>
    <n v="1.736111111111111E-3"/>
    <n v="1"/>
  </r>
  <r>
    <x v="1"/>
    <s v="08/02/2022"/>
    <n v="22"/>
    <n v="19"/>
    <n v="22"/>
    <n v="4.5499999999999999E-2"/>
    <n v="1.27"/>
    <n v="9.9537037037037042E-4"/>
    <n v="4"/>
  </r>
  <r>
    <x v="2"/>
    <s v="08/02/2022"/>
    <n v="1286"/>
    <n v="1153"/>
    <n v="1374"/>
    <n v="2.98E-2"/>
    <n v="1.1000000000000001"/>
    <n v="1.8634259259259261E-3"/>
    <n v="2"/>
  </r>
  <r>
    <x v="3"/>
    <s v="08/02/2022"/>
    <n v="57"/>
    <n v="48"/>
    <n v="63"/>
    <n v="4.7600000000000003E-2"/>
    <n v="1.1599999999999999"/>
    <n v="2.7083333333333334E-3"/>
    <n v="4"/>
  </r>
  <r>
    <x v="0"/>
    <s v="08/03/2022"/>
    <n v="16"/>
    <n v="15"/>
    <n v="19"/>
    <n v="5.2600000000000001E-2"/>
    <n v="1.05"/>
    <n v="1.6203703703703703E-3"/>
    <n v="1"/>
  </r>
  <r>
    <x v="1"/>
    <s v="08/03/2022"/>
    <n v="22"/>
    <n v="18"/>
    <n v="26"/>
    <n v="0"/>
    <n v="1.54"/>
    <n v="2.6388888888888885E-3"/>
    <n v="3"/>
  </r>
  <r>
    <x v="2"/>
    <s v="08/03/2022"/>
    <n v="1332"/>
    <n v="1190"/>
    <n v="1430"/>
    <n v="4.41E-2"/>
    <n v="1.1000000000000001"/>
    <n v="1.8518518518518517E-3"/>
    <n v="1"/>
  </r>
  <r>
    <x v="3"/>
    <s v="08/03/2022"/>
    <n v="54"/>
    <n v="48"/>
    <n v="65"/>
    <n v="0.15379999999999999"/>
    <n v="1.2"/>
    <n v="1.736111111111111E-3"/>
    <n v="4"/>
  </r>
  <r>
    <x v="0"/>
    <s v="08/04/2022"/>
    <n v="20"/>
    <n v="18"/>
    <n v="22"/>
    <n v="0.18179999999999999"/>
    <n v="1.27"/>
    <n v="8.6805555555555551E-4"/>
    <n v="2"/>
  </r>
  <r>
    <x v="1"/>
    <s v="08/04/2022"/>
    <n v="28"/>
    <n v="26"/>
    <n v="31"/>
    <n v="9.6799999999999997E-2"/>
    <n v="1.29"/>
    <n v="3.2754629629629631E-3"/>
    <n v="1"/>
  </r>
  <r>
    <x v="2"/>
    <s v="08/04/2022"/>
    <n v="1286"/>
    <n v="1151"/>
    <n v="1380"/>
    <n v="3.9100000000000003E-2"/>
    <n v="1.1100000000000001"/>
    <n v="1.8750000000000001E-3"/>
    <n v="2"/>
  </r>
  <r>
    <x v="3"/>
    <s v="08/04/2022"/>
    <n v="51"/>
    <n v="42"/>
    <n v="58"/>
    <n v="0.1207"/>
    <n v="0.88"/>
    <n v="1.7476851851851852E-3"/>
    <n v="4"/>
  </r>
  <r>
    <x v="4"/>
    <s v="08/04/2022"/>
    <n v="1"/>
    <n v="0"/>
    <n v="1"/>
    <n v="0"/>
    <n v="2"/>
    <n v="5.7870370370370366E-5"/>
    <n v="2"/>
  </r>
  <r>
    <x v="0"/>
    <s v="08/05/2022"/>
    <n v="11"/>
    <n v="9"/>
    <n v="13"/>
    <n v="0.15379999999999999"/>
    <n v="1"/>
    <n v="6.4814814814814813E-4"/>
    <n v="1"/>
  </r>
  <r>
    <x v="1"/>
    <s v="08/05/2022"/>
    <n v="14"/>
    <n v="9"/>
    <n v="17"/>
    <n v="5.8799999999999998E-2"/>
    <n v="1.18"/>
    <n v="3.1828703703703702E-3"/>
    <n v="2"/>
  </r>
  <r>
    <x v="2"/>
    <s v="08/05/2022"/>
    <n v="884"/>
    <n v="797"/>
    <n v="949"/>
    <n v="3.7900000000000003E-2"/>
    <n v="1.08"/>
    <n v="1.8750000000000001E-3"/>
    <n v="4"/>
  </r>
  <r>
    <x v="3"/>
    <s v="08/05/2022"/>
    <n v="58"/>
    <n v="54"/>
    <n v="63"/>
    <n v="0.28570000000000001"/>
    <n v="1.1599999999999999"/>
    <n v="2.2453703703703702E-3"/>
    <n v="2"/>
  </r>
  <r>
    <x v="0"/>
    <s v="08/06/2022"/>
    <n v="16"/>
    <n v="12"/>
    <n v="17"/>
    <n v="0"/>
    <n v="2.1800000000000002"/>
    <n v="2.0833333333333333E-3"/>
    <n v="4"/>
  </r>
  <r>
    <x v="1"/>
    <s v="08/06/2022"/>
    <n v="9"/>
    <n v="7"/>
    <n v="13"/>
    <n v="7.6899999999999996E-2"/>
    <n v="0.85"/>
    <n v="4.9768518518518521E-4"/>
    <n v="2"/>
  </r>
  <r>
    <x v="2"/>
    <s v="08/06/2022"/>
    <n v="321"/>
    <n v="293"/>
    <n v="345"/>
    <n v="5.5100000000000003E-2"/>
    <n v="1.1000000000000001"/>
    <n v="2.7199074074074074E-3"/>
    <n v="2"/>
  </r>
  <r>
    <x v="3"/>
    <s v="08/06/2022"/>
    <n v="20"/>
    <n v="17"/>
    <n v="23"/>
    <n v="0.1739"/>
    <n v="1.04"/>
    <n v="2.685185185185185E-3"/>
    <n v="2"/>
  </r>
  <r>
    <x v="0"/>
    <s v="08/07/2022"/>
    <n v="22"/>
    <n v="20"/>
    <n v="25"/>
    <n v="0"/>
    <n v="1.32"/>
    <n v="1.5393518518518519E-3"/>
    <n v="1"/>
  </r>
  <r>
    <x v="1"/>
    <s v="08/07/2022"/>
    <n v="15"/>
    <n v="14"/>
    <n v="20"/>
    <n v="0.05"/>
    <n v="1"/>
    <n v="4.4907407407407405E-3"/>
    <n v="3"/>
  </r>
  <r>
    <x v="2"/>
    <s v="08/07/2022"/>
    <n v="496"/>
    <n v="446"/>
    <n v="530"/>
    <n v="3.7699999999999997E-2"/>
    <n v="1.1299999999999999"/>
    <n v="2.1412037037037038E-3"/>
    <n v="2"/>
  </r>
  <r>
    <x v="3"/>
    <s v="08/07/2022"/>
    <n v="20"/>
    <n v="18"/>
    <n v="21"/>
    <n v="0.1429"/>
    <n v="1.29"/>
    <n v="1.2731481481481483E-3"/>
    <n v="2"/>
  </r>
  <r>
    <x v="0"/>
    <s v="08/08/2022"/>
    <n v="22"/>
    <n v="16"/>
    <n v="25"/>
    <n v="0"/>
    <n v="1.48"/>
    <n v="2.0601851851851853E-3"/>
    <n v="1"/>
  </r>
  <r>
    <x v="1"/>
    <s v="08/08/2022"/>
    <n v="14"/>
    <n v="11"/>
    <n v="14"/>
    <n v="7.1400000000000005E-2"/>
    <n v="1.1399999999999999"/>
    <n v="1.3657407407407409E-3"/>
    <n v="2"/>
  </r>
  <r>
    <x v="2"/>
    <s v="08/08/2022"/>
    <n v="1223"/>
    <n v="1091"/>
    <n v="1309"/>
    <n v="4.4299999999999999E-2"/>
    <n v="1.1000000000000001"/>
    <n v="1.8750000000000001E-3"/>
    <n v="3"/>
  </r>
  <r>
    <x v="3"/>
    <s v="08/08/2022"/>
    <n v="41"/>
    <n v="34"/>
    <n v="46"/>
    <n v="0.21740000000000001"/>
    <n v="1.28"/>
    <n v="4.6643518518518518E-3"/>
    <n v="3"/>
  </r>
  <r>
    <x v="0"/>
    <s v="08/09/2022"/>
    <n v="28"/>
    <n v="23"/>
    <n v="33"/>
    <n v="3.0300000000000001E-2"/>
    <n v="1.55"/>
    <n v="2.2916666666666667E-3"/>
    <n v="1"/>
  </r>
  <r>
    <x v="1"/>
    <s v="08/09/2022"/>
    <n v="17"/>
    <n v="15"/>
    <n v="20"/>
    <n v="0"/>
    <n v="1.1000000000000001"/>
    <n v="8.449074074074075E-4"/>
    <n v="3"/>
  </r>
  <r>
    <x v="2"/>
    <s v="08/09/2022"/>
    <n v="1267"/>
    <n v="1105"/>
    <n v="1376"/>
    <n v="4.2900000000000001E-2"/>
    <n v="1.05"/>
    <n v="1.7245370370370372E-3"/>
    <n v="3"/>
  </r>
  <r>
    <x v="3"/>
    <s v="08/09/2022"/>
    <n v="32"/>
    <n v="25"/>
    <n v="33"/>
    <n v="6.0600000000000001E-2"/>
    <n v="1.06"/>
    <n v="2.0601851851851853E-3"/>
    <n v="1"/>
  </r>
  <r>
    <x v="0"/>
    <s v="08/10/2022"/>
    <n v="16"/>
    <n v="15"/>
    <n v="18"/>
    <n v="0"/>
    <n v="1.06"/>
    <n v="6.4814814814814813E-4"/>
    <n v="3"/>
  </r>
  <r>
    <x v="1"/>
    <s v="08/10/2022"/>
    <n v="24"/>
    <n v="23"/>
    <n v="25"/>
    <n v="0.24"/>
    <n v="1.48"/>
    <n v="3.3449074074074071E-3"/>
    <n v="1"/>
  </r>
  <r>
    <x v="2"/>
    <s v="08/10/2022"/>
    <n v="1259"/>
    <n v="1145"/>
    <n v="1344"/>
    <n v="4.5400000000000003E-2"/>
    <n v="1.1000000000000001"/>
    <n v="1.9328703703703704E-3"/>
    <n v="2"/>
  </r>
  <r>
    <x v="3"/>
    <s v="08/10/2022"/>
    <n v="67"/>
    <n v="57"/>
    <n v="83"/>
    <n v="0.1205"/>
    <n v="1.06"/>
    <n v="2.3379629629629631E-3"/>
    <n v="4"/>
  </r>
  <r>
    <x v="4"/>
    <s v="08/10/2022"/>
    <n v="1"/>
    <n v="0"/>
    <n v="1"/>
    <n v="1"/>
    <n v="1"/>
    <n v="0"/>
    <n v="4"/>
  </r>
  <r>
    <x v="0"/>
    <s v="08/11/2022"/>
    <n v="11"/>
    <n v="8"/>
    <n v="12"/>
    <n v="0"/>
    <n v="1.08"/>
    <n v="1.0532407407407407E-3"/>
    <n v="4"/>
  </r>
  <r>
    <x v="1"/>
    <s v="08/11/2022"/>
    <n v="21"/>
    <n v="19"/>
    <n v="24"/>
    <n v="0.125"/>
    <n v="1.21"/>
    <n v="2.2337962962962967E-3"/>
    <n v="1"/>
  </r>
  <r>
    <x v="2"/>
    <s v="08/11/2022"/>
    <n v="1176"/>
    <n v="1056"/>
    <n v="1247"/>
    <n v="4.8099999999999997E-2"/>
    <n v="1.08"/>
    <n v="1.9675925925925928E-3"/>
    <n v="1"/>
  </r>
  <r>
    <x v="3"/>
    <s v="08/11/2022"/>
    <n v="59"/>
    <n v="49"/>
    <n v="70"/>
    <n v="0.1857"/>
    <n v="1.2"/>
    <n v="1.2962962962962963E-3"/>
    <n v="1"/>
  </r>
  <r>
    <x v="0"/>
    <s v="08/12/2022"/>
    <n v="16"/>
    <n v="13"/>
    <n v="20"/>
    <n v="0.05"/>
    <n v="1.55"/>
    <n v="9.8379629629629642E-4"/>
    <n v="3"/>
  </r>
  <r>
    <x v="1"/>
    <s v="08/12/2022"/>
    <n v="16"/>
    <n v="13"/>
    <n v="19"/>
    <n v="0.1053"/>
    <n v="1.32"/>
    <n v="3.472222222222222E-3"/>
    <n v="1"/>
  </r>
  <r>
    <x v="2"/>
    <s v="08/12/2022"/>
    <n v="874"/>
    <n v="778"/>
    <n v="936"/>
    <n v="5.45E-2"/>
    <n v="1.1000000000000001"/>
    <n v="1.9675925925925928E-3"/>
    <n v="3"/>
  </r>
  <r>
    <x v="3"/>
    <s v="08/12/2022"/>
    <n v="42"/>
    <n v="36"/>
    <n v="44"/>
    <n v="0.20449999999999999"/>
    <n v="1.1399999999999999"/>
    <n v="1.3657407407407409E-3"/>
    <n v="2"/>
  </r>
  <r>
    <x v="4"/>
    <s v="08/12/2022"/>
    <n v="1"/>
    <n v="0"/>
    <n v="2"/>
    <n v="0.5"/>
    <n v="2.5"/>
    <n v="8.4490740740740741E-3"/>
    <n v="3"/>
  </r>
  <r>
    <x v="0"/>
    <s v="08/13/2022"/>
    <n v="16"/>
    <n v="15"/>
    <n v="17"/>
    <n v="0"/>
    <n v="1.1200000000000001"/>
    <n v="1.2268518518518518E-3"/>
    <n v="4"/>
  </r>
  <r>
    <x v="1"/>
    <s v="08/13/2022"/>
    <n v="7"/>
    <n v="6"/>
    <n v="8"/>
    <n v="0.25"/>
    <n v="1.1200000000000001"/>
    <n v="2.9976851851851848E-3"/>
    <n v="1"/>
  </r>
  <r>
    <x v="2"/>
    <s v="08/13/2022"/>
    <n v="298"/>
    <n v="278"/>
    <n v="329"/>
    <n v="6.08E-2"/>
    <n v="1.1299999999999999"/>
    <n v="2.0601851851851853E-3"/>
    <n v="1"/>
  </r>
  <r>
    <x v="3"/>
    <s v="08/13/2022"/>
    <n v="30"/>
    <n v="29"/>
    <n v="33"/>
    <n v="0.30299999999999999"/>
    <n v="1.03"/>
    <n v="1.8287037037037037E-3"/>
    <n v="3"/>
  </r>
  <r>
    <x v="4"/>
    <s v="08/13/2022"/>
    <n v="1"/>
    <n v="0"/>
    <n v="1"/>
    <n v="0"/>
    <n v="4"/>
    <n v="1.1296296296296296E-2"/>
    <n v="4"/>
  </r>
  <r>
    <x v="0"/>
    <s v="08/14/2022"/>
    <n v="22"/>
    <n v="16"/>
    <n v="24"/>
    <n v="0"/>
    <n v="1.04"/>
    <n v="1.7824074074074072E-3"/>
    <n v="3"/>
  </r>
  <r>
    <x v="1"/>
    <s v="08/14/2022"/>
    <n v="13"/>
    <n v="12"/>
    <n v="14"/>
    <n v="7.1400000000000005E-2"/>
    <n v="1.29"/>
    <n v="9.0277777777777784E-4"/>
    <n v="4"/>
  </r>
  <r>
    <x v="2"/>
    <s v="08/14/2022"/>
    <n v="469"/>
    <n v="426"/>
    <n v="515"/>
    <n v="5.8299999999999998E-2"/>
    <n v="1.06"/>
    <n v="2.1874999999999998E-3"/>
    <n v="1"/>
  </r>
  <r>
    <x v="3"/>
    <s v="08/14/2022"/>
    <n v="29"/>
    <n v="26"/>
    <n v="31"/>
    <n v="0.2581"/>
    <n v="1.32"/>
    <n v="2.6041666666666665E-3"/>
    <n v="4"/>
  </r>
  <r>
    <x v="0"/>
    <s v="08/15/2022"/>
    <n v="18"/>
    <n v="13"/>
    <n v="20"/>
    <n v="0"/>
    <n v="1.65"/>
    <n v="2.4768518518518516E-3"/>
    <n v="2"/>
  </r>
  <r>
    <x v="1"/>
    <s v="08/15/2022"/>
    <n v="11"/>
    <n v="10"/>
    <n v="11"/>
    <n v="0"/>
    <n v="1.36"/>
    <n v="1.8518518518518517E-3"/>
    <n v="2"/>
  </r>
  <r>
    <x v="2"/>
    <s v="08/15/2022"/>
    <n v="1082"/>
    <n v="957"/>
    <n v="1172"/>
    <n v="4.3499999999999997E-2"/>
    <n v="1.0900000000000001"/>
    <n v="1.9097222222222222E-3"/>
    <n v="4"/>
  </r>
  <r>
    <x v="3"/>
    <s v="08/15/2022"/>
    <n v="61"/>
    <n v="53"/>
    <n v="66"/>
    <n v="9.0899999999999995E-2"/>
    <n v="1.1499999999999999"/>
    <n v="2.1296296296296298E-3"/>
    <n v="3"/>
  </r>
  <r>
    <x v="4"/>
    <s v="08/15/2022"/>
    <n v="1"/>
    <n v="0"/>
    <n v="1"/>
    <n v="0"/>
    <n v="1"/>
    <n v="1.273148148148148E-4"/>
    <n v="3"/>
  </r>
  <r>
    <x v="0"/>
    <s v="08/16/2022"/>
    <n v="28"/>
    <n v="22"/>
    <n v="31"/>
    <n v="0.1613"/>
    <n v="1.55"/>
    <n v="2.3726851851851851E-3"/>
    <n v="2"/>
  </r>
  <r>
    <x v="1"/>
    <s v="08/16/2022"/>
    <n v="24"/>
    <n v="22"/>
    <n v="30"/>
    <n v="6.6699999999999995E-2"/>
    <n v="1.17"/>
    <n v="2.7430555555555559E-3"/>
    <n v="3"/>
  </r>
  <r>
    <x v="2"/>
    <s v="08/16/2022"/>
    <n v="1345"/>
    <n v="1197"/>
    <n v="1457"/>
    <n v="4.2599999999999999E-2"/>
    <n v="1.1000000000000001"/>
    <n v="2.0370370370370373E-3"/>
    <n v="1"/>
  </r>
  <r>
    <x v="3"/>
    <s v="08/16/2022"/>
    <n v="51"/>
    <n v="43"/>
    <n v="60"/>
    <n v="0.1167"/>
    <n v="1.08"/>
    <n v="2.4074074074074076E-3"/>
    <n v="1"/>
  </r>
  <r>
    <x v="0"/>
    <s v="08/17/2022"/>
    <n v="24"/>
    <n v="20"/>
    <n v="29"/>
    <n v="3.4500000000000003E-2"/>
    <n v="1.45"/>
    <n v="3.5532407407407405E-3"/>
    <n v="3"/>
  </r>
  <r>
    <x v="1"/>
    <s v="08/17/2022"/>
    <n v="23"/>
    <n v="18"/>
    <n v="24"/>
    <n v="0.16669999999999999"/>
    <n v="1"/>
    <n v="2.2800925925925927E-3"/>
    <n v="4"/>
  </r>
  <r>
    <x v="2"/>
    <s v="08/17/2022"/>
    <n v="1353"/>
    <n v="1196"/>
    <n v="1473"/>
    <n v="4.0099999999999997E-2"/>
    <n v="1.08"/>
    <n v="2.0601851851851853E-3"/>
    <n v="1"/>
  </r>
  <r>
    <x v="3"/>
    <s v="08/17/2022"/>
    <n v="91"/>
    <n v="80"/>
    <n v="104"/>
    <n v="0.21149999999999999"/>
    <n v="1.22"/>
    <n v="2.1874999999999998E-3"/>
    <n v="1"/>
  </r>
  <r>
    <x v="0"/>
    <s v="08/18/2022"/>
    <n v="30"/>
    <n v="26"/>
    <n v="34"/>
    <n v="2.9399999999999999E-2"/>
    <n v="1.18"/>
    <n v="2.1874999999999998E-3"/>
    <n v="4"/>
  </r>
  <r>
    <x v="1"/>
    <s v="08/18/2022"/>
    <n v="27"/>
    <n v="25"/>
    <n v="27"/>
    <n v="0.14810000000000001"/>
    <n v="1.22"/>
    <n v="1.2384259259259258E-3"/>
    <n v="2"/>
  </r>
  <r>
    <x v="2"/>
    <s v="08/18/2022"/>
    <n v="1260"/>
    <n v="1124"/>
    <n v="1368"/>
    <n v="4.53E-2"/>
    <n v="1.0900000000000001"/>
    <n v="2.1180555555555553E-3"/>
    <n v="2"/>
  </r>
  <r>
    <x v="3"/>
    <s v="08/18/2022"/>
    <n v="78"/>
    <n v="70"/>
    <n v="94"/>
    <n v="0.11700000000000001"/>
    <n v="1.33"/>
    <n v="3.2407407407407406E-3"/>
    <n v="3"/>
  </r>
  <r>
    <x v="0"/>
    <s v="08/19/2022"/>
    <n v="27"/>
    <n v="21"/>
    <n v="31"/>
    <n v="3.2300000000000002E-2"/>
    <n v="1.94"/>
    <n v="1.6550925925925926E-3"/>
    <n v="2"/>
  </r>
  <r>
    <x v="1"/>
    <s v="08/19/2022"/>
    <n v="16"/>
    <n v="14"/>
    <n v="16"/>
    <n v="0.1875"/>
    <n v="1.38"/>
    <n v="8.2175925925925917E-4"/>
    <n v="2"/>
  </r>
  <r>
    <x v="2"/>
    <s v="08/19/2022"/>
    <n v="865"/>
    <n v="761"/>
    <n v="927"/>
    <n v="5.5E-2"/>
    <n v="1.06"/>
    <n v="1.8750000000000001E-3"/>
    <n v="2"/>
  </r>
  <r>
    <x v="3"/>
    <s v="08/19/2022"/>
    <n v="63"/>
    <n v="57"/>
    <n v="66"/>
    <n v="0.31819999999999998"/>
    <n v="1.0900000000000001"/>
    <n v="9.3750000000000007E-4"/>
    <n v="3"/>
  </r>
  <r>
    <x v="0"/>
    <s v="08/20/2022"/>
    <n v="26"/>
    <n v="21"/>
    <n v="29"/>
    <n v="6.9000000000000006E-2"/>
    <n v="1.1399999999999999"/>
    <n v="1.6087962962962963E-3"/>
    <n v="3"/>
  </r>
  <r>
    <x v="1"/>
    <s v="08/20/2022"/>
    <n v="8"/>
    <n v="8"/>
    <n v="9"/>
    <n v="0"/>
    <n v="2.89"/>
    <n v="2.5115740740740741E-3"/>
    <n v="0"/>
  </r>
  <r>
    <x v="2"/>
    <s v="08/20/2022"/>
    <n v="333"/>
    <n v="310"/>
    <n v="356"/>
    <n v="7.2999999999999995E-2"/>
    <n v="1.1200000000000001"/>
    <n v="2.2916666666666667E-3"/>
    <n v="2"/>
  </r>
  <r>
    <x v="3"/>
    <s v="08/20/2022"/>
    <n v="39"/>
    <n v="29"/>
    <n v="44"/>
    <n v="0.15909999999999999"/>
    <n v="1.0900000000000001"/>
    <n v="1.4351851851851854E-3"/>
    <n v="2"/>
  </r>
  <r>
    <x v="0"/>
    <s v="08/21/2022"/>
    <n v="30"/>
    <n v="24"/>
    <n v="37"/>
    <n v="5.4100000000000002E-2"/>
    <n v="1.38"/>
    <n v="1.2152777777777778E-3"/>
    <n v="0"/>
  </r>
  <r>
    <x v="1"/>
    <s v="08/21/2022"/>
    <n v="8"/>
    <n v="7"/>
    <n v="9"/>
    <n v="0.33329999999999999"/>
    <n v="1.22"/>
    <n v="2.5578703703703705E-3"/>
    <n v="1"/>
  </r>
  <r>
    <x v="2"/>
    <s v="08/21/2022"/>
    <n v="553"/>
    <n v="496"/>
    <n v="584"/>
    <n v="7.8799999999999995E-2"/>
    <n v="1.08"/>
    <n v="1.8865740740740742E-3"/>
    <n v="1"/>
  </r>
  <r>
    <x v="3"/>
    <s v="08/21/2022"/>
    <n v="35"/>
    <n v="30"/>
    <n v="40"/>
    <n v="0.125"/>
    <n v="2"/>
    <n v="3.5532407407407405E-3"/>
    <n v="2"/>
  </r>
  <r>
    <x v="0"/>
    <s v="08/22/2022"/>
    <n v="24"/>
    <n v="18"/>
    <n v="26"/>
    <n v="7.6899999999999996E-2"/>
    <n v="1.08"/>
    <n v="1.2152777777777778E-3"/>
    <n v="4"/>
  </r>
  <r>
    <x v="1"/>
    <s v="08/22/2022"/>
    <n v="26"/>
    <n v="21"/>
    <n v="27"/>
    <n v="0.14810000000000001"/>
    <n v="1.19"/>
    <n v="1.3888888888888889E-3"/>
    <n v="1"/>
  </r>
  <r>
    <x v="2"/>
    <s v="08/22/2022"/>
    <n v="1233"/>
    <n v="1105"/>
    <n v="1317"/>
    <n v="6.1499999999999999E-2"/>
    <n v="1.08"/>
    <n v="1.8287037037037037E-3"/>
    <n v="2"/>
  </r>
  <r>
    <x v="3"/>
    <s v="08/22/2022"/>
    <n v="67"/>
    <n v="56"/>
    <n v="71"/>
    <n v="0.18310000000000001"/>
    <n v="1.1499999999999999"/>
    <n v="1.423611111111111E-3"/>
    <n v="3"/>
  </r>
  <r>
    <x v="0"/>
    <s v="08/23/2022"/>
    <n v="25"/>
    <n v="20"/>
    <n v="25"/>
    <n v="0.04"/>
    <n v="1.1200000000000001"/>
    <n v="1.1458333333333333E-3"/>
    <n v="0"/>
  </r>
  <r>
    <x v="1"/>
    <s v="08/23/2022"/>
    <n v="25"/>
    <n v="17"/>
    <n v="28"/>
    <n v="7.1400000000000005E-2"/>
    <n v="1.1399999999999999"/>
    <n v="2.7199074074074074E-3"/>
    <n v="4"/>
  </r>
  <r>
    <x v="2"/>
    <s v="08/23/2022"/>
    <n v="1355"/>
    <n v="1207"/>
    <n v="1459"/>
    <n v="3.6999999999999998E-2"/>
    <n v="1.0900000000000001"/>
    <n v="1.8518518518518517E-3"/>
    <n v="3"/>
  </r>
  <r>
    <x v="3"/>
    <s v="08/23/2022"/>
    <n v="61"/>
    <n v="54"/>
    <n v="69"/>
    <n v="0.1449"/>
    <n v="1.3"/>
    <n v="3.1597222222222222E-3"/>
    <n v="3"/>
  </r>
  <r>
    <x v="0"/>
    <s v="08/24/2022"/>
    <n v="24"/>
    <n v="18"/>
    <n v="26"/>
    <n v="3.85E-2"/>
    <n v="1.54"/>
    <n v="1.1574074074074073E-3"/>
    <n v="2"/>
  </r>
  <r>
    <x v="1"/>
    <s v="08/24/2022"/>
    <n v="24"/>
    <n v="20"/>
    <n v="27"/>
    <n v="7.4099999999999999E-2"/>
    <n v="1.48"/>
    <n v="2.4652777777777776E-3"/>
    <n v="0"/>
  </r>
  <r>
    <x v="2"/>
    <s v="08/24/2022"/>
    <n v="1263"/>
    <n v="1141"/>
    <n v="1344"/>
    <n v="4.8399999999999999E-2"/>
    <n v="1.1000000000000001"/>
    <n v="1.8171296296296297E-3"/>
    <n v="1"/>
  </r>
  <r>
    <x v="3"/>
    <s v="08/24/2022"/>
    <n v="54"/>
    <n v="46"/>
    <n v="61"/>
    <n v="9.8400000000000001E-2"/>
    <n v="1.08"/>
    <n v="1.5162037037037036E-3"/>
    <n v="1"/>
  </r>
  <r>
    <x v="0"/>
    <s v="08/25/2022"/>
    <n v="16"/>
    <n v="14"/>
    <n v="21"/>
    <n v="4.7600000000000003E-2"/>
    <n v="1.38"/>
    <n v="1.6550925925925926E-3"/>
    <n v="0"/>
  </r>
  <r>
    <x v="1"/>
    <s v="08/25/2022"/>
    <n v="27"/>
    <n v="23"/>
    <n v="29"/>
    <n v="0.2069"/>
    <n v="1.38"/>
    <n v="1.5046296296296294E-3"/>
    <n v="0"/>
  </r>
  <r>
    <x v="2"/>
    <s v="08/25/2022"/>
    <n v="1256"/>
    <n v="1122"/>
    <n v="1344"/>
    <n v="5.28E-2"/>
    <n v="1.1100000000000001"/>
    <n v="1.8865740740740742E-3"/>
    <n v="4"/>
  </r>
  <r>
    <x v="3"/>
    <s v="08/25/2022"/>
    <n v="41"/>
    <n v="35"/>
    <n v="47"/>
    <n v="0.10639999999999999"/>
    <n v="1.04"/>
    <n v="7.9861111111111105E-4"/>
    <n v="2"/>
  </r>
  <r>
    <x v="0"/>
    <s v="08/26/2022"/>
    <n v="16"/>
    <n v="14"/>
    <n v="17"/>
    <n v="0"/>
    <n v="1.18"/>
    <n v="2.1874999999999998E-3"/>
    <n v="1"/>
  </r>
  <r>
    <x v="1"/>
    <s v="08/26/2022"/>
    <n v="26"/>
    <n v="23"/>
    <n v="26"/>
    <n v="0.23080000000000001"/>
    <n v="1.58"/>
    <n v="1.2268518518518518E-3"/>
    <n v="0"/>
  </r>
  <r>
    <x v="2"/>
    <s v="08/26/2022"/>
    <n v="887"/>
    <n v="798"/>
    <n v="948"/>
    <n v="5.5899999999999998E-2"/>
    <n v="1.1100000000000001"/>
    <n v="2.0486111111111113E-3"/>
    <n v="4"/>
  </r>
  <r>
    <x v="3"/>
    <s v="08/26/2022"/>
    <n v="42"/>
    <n v="35"/>
    <n v="44"/>
    <n v="0.11360000000000001"/>
    <n v="1.1599999999999999"/>
    <n v="1.0763888888888889E-3"/>
    <n v="4"/>
  </r>
  <r>
    <x v="0"/>
    <s v="08/27/2022"/>
    <n v="22"/>
    <n v="18"/>
    <n v="23"/>
    <n v="0"/>
    <n v="1.48"/>
    <n v="1.2268518518518518E-3"/>
    <n v="2"/>
  </r>
  <r>
    <x v="1"/>
    <s v="08/27/2022"/>
    <n v="22"/>
    <n v="22"/>
    <n v="23"/>
    <n v="0.26090000000000002"/>
    <n v="1.43"/>
    <n v="2.5694444444444445E-3"/>
    <n v="0"/>
  </r>
  <r>
    <x v="2"/>
    <s v="08/27/2022"/>
    <n v="364"/>
    <n v="335"/>
    <n v="380"/>
    <n v="7.3700000000000002E-2"/>
    <n v="1.18"/>
    <n v="2.0023148148148148E-3"/>
    <n v="4"/>
  </r>
  <r>
    <x v="3"/>
    <s v="08/27/2022"/>
    <n v="30"/>
    <n v="25"/>
    <n v="30"/>
    <n v="0.36670000000000003"/>
    <n v="1.07"/>
    <n v="6.7129629629629625E-4"/>
    <n v="4"/>
  </r>
  <r>
    <x v="0"/>
    <s v="08/28/2022"/>
    <n v="18"/>
    <n v="11"/>
    <n v="23"/>
    <n v="8.6999999999999994E-2"/>
    <n v="1.26"/>
    <n v="9.2592592592592585E-4"/>
    <n v="3"/>
  </r>
  <r>
    <x v="1"/>
    <s v="08/28/2022"/>
    <n v="29"/>
    <n v="26"/>
    <n v="29"/>
    <n v="0.1724"/>
    <n v="1.62"/>
    <n v="1.4467592592592594E-3"/>
    <n v="3"/>
  </r>
  <r>
    <x v="2"/>
    <s v="08/28/2022"/>
    <n v="568"/>
    <n v="516"/>
    <n v="611"/>
    <n v="7.3599999999999999E-2"/>
    <n v="1.1000000000000001"/>
    <n v="2.1759259259259258E-3"/>
    <n v="4"/>
  </r>
  <r>
    <x v="3"/>
    <s v="08/28/2022"/>
    <n v="27"/>
    <n v="24"/>
    <n v="28"/>
    <n v="0.17860000000000001"/>
    <n v="1.18"/>
    <n v="2.9629629629629628E-3"/>
    <n v="1"/>
  </r>
  <r>
    <x v="0"/>
    <s v="08/29/2022"/>
    <n v="23"/>
    <n v="14"/>
    <n v="26"/>
    <n v="0"/>
    <n v="1.35"/>
    <n v="1.5277777777777779E-3"/>
    <n v="3"/>
  </r>
  <r>
    <x v="1"/>
    <s v="08/29/2022"/>
    <n v="15"/>
    <n v="13"/>
    <n v="17"/>
    <n v="5.8799999999999998E-2"/>
    <n v="1.24"/>
    <n v="1.7013888888888892E-3"/>
    <n v="4"/>
  </r>
  <r>
    <x v="2"/>
    <s v="08/29/2022"/>
    <n v="1250"/>
    <n v="1120"/>
    <n v="1340"/>
    <n v="5.1499999999999997E-2"/>
    <n v="1.08"/>
    <n v="1.9212962962962962E-3"/>
    <n v="2"/>
  </r>
  <r>
    <x v="3"/>
    <s v="08/29/2022"/>
    <n v="45"/>
    <n v="38"/>
    <n v="51"/>
    <n v="0.17649999999999999"/>
    <n v="1.22"/>
    <n v="2.488425925925926E-3"/>
    <n v="1"/>
  </r>
  <r>
    <x v="0"/>
    <s v="08/30/2022"/>
    <n v="15"/>
    <n v="10"/>
    <n v="16"/>
    <n v="0.1875"/>
    <n v="1.88"/>
    <n v="1.5162037037037036E-3"/>
    <n v="3"/>
  </r>
  <r>
    <x v="1"/>
    <s v="08/30/2022"/>
    <n v="17"/>
    <n v="11"/>
    <n v="17"/>
    <n v="0.17649999999999999"/>
    <n v="1.24"/>
    <n v="1.2384259259259258E-3"/>
    <n v="2"/>
  </r>
  <r>
    <x v="2"/>
    <s v="08/30/2022"/>
    <n v="1310"/>
    <n v="1161"/>
    <n v="1434"/>
    <n v="4.1799999999999997E-2"/>
    <n v="1.07"/>
    <n v="1.9560185185185184E-3"/>
    <n v="4"/>
  </r>
  <r>
    <x v="3"/>
    <s v="08/30/2022"/>
    <n v="60"/>
    <n v="51"/>
    <n v="69"/>
    <n v="0.2029"/>
    <n v="1.04"/>
    <n v="1.5277777777777779E-3"/>
    <n v="4"/>
  </r>
  <r>
    <x v="0"/>
    <s v="08/31/2022"/>
    <n v="20"/>
    <n v="15"/>
    <n v="21"/>
    <n v="0"/>
    <n v="1.33"/>
    <n v="1.4583333333333334E-3"/>
    <n v="1"/>
  </r>
  <r>
    <x v="1"/>
    <s v="08/31/2022"/>
    <n v="11"/>
    <n v="7"/>
    <n v="13"/>
    <n v="0"/>
    <n v="0.77"/>
    <n v="7.407407407407407E-4"/>
    <n v="4"/>
  </r>
  <r>
    <x v="2"/>
    <s v="08/31/2022"/>
    <n v="1356"/>
    <n v="1220"/>
    <n v="1458"/>
    <n v="4.4600000000000001E-2"/>
    <n v="1.06"/>
    <n v="1.8518518518518517E-3"/>
    <n v="4"/>
  </r>
  <r>
    <x v="3"/>
    <s v="08/31/2022"/>
    <n v="46"/>
    <n v="40"/>
    <n v="47"/>
    <n v="0.1489"/>
    <n v="1.1100000000000001"/>
    <n v="9.4907407407407408E-4"/>
    <n v="0"/>
  </r>
  <r>
    <x v="0"/>
    <s v="09/01/2022"/>
    <n v="21"/>
    <n v="16"/>
    <n v="25"/>
    <n v="0"/>
    <n v="1.72"/>
    <n v="3.4606481481481485E-3"/>
    <n v="1"/>
  </r>
  <r>
    <x v="1"/>
    <s v="09/01/2022"/>
    <n v="26"/>
    <n v="20"/>
    <n v="29"/>
    <n v="0.2414"/>
    <n v="1.17"/>
    <n v="1.1574074074074073E-3"/>
    <n v="3"/>
  </r>
  <r>
    <x v="2"/>
    <s v="09/01/2022"/>
    <n v="1262"/>
    <n v="1132"/>
    <n v="1362"/>
    <n v="4.0399999999999998E-2"/>
    <n v="1.07"/>
    <n v="1.9560185185185184E-3"/>
    <n v="2"/>
  </r>
  <r>
    <x v="3"/>
    <s v="09/01/2022"/>
    <n v="50"/>
    <n v="43"/>
    <n v="59"/>
    <n v="0.23730000000000001"/>
    <n v="1.64"/>
    <n v="3.6226851851851854E-3"/>
    <n v="2"/>
  </r>
  <r>
    <x v="0"/>
    <s v="09/02/2022"/>
    <n v="18"/>
    <n v="15"/>
    <n v="22"/>
    <n v="9.0899999999999995E-2"/>
    <n v="1.27"/>
    <n v="1.1574074074074073E-3"/>
    <n v="0"/>
  </r>
  <r>
    <x v="1"/>
    <s v="09/02/2022"/>
    <n v="13"/>
    <n v="13"/>
    <n v="13"/>
    <n v="7.6899999999999996E-2"/>
    <n v="1.38"/>
    <n v="9.0277777777777784E-4"/>
    <n v="3"/>
  </r>
  <r>
    <x v="2"/>
    <s v="09/02/2022"/>
    <n v="917"/>
    <n v="810"/>
    <n v="981"/>
    <n v="4.8899999999999999E-2"/>
    <n v="1.0900000000000001"/>
    <n v="2.0023148148148148E-3"/>
    <n v="0"/>
  </r>
  <r>
    <x v="3"/>
    <s v="09/02/2022"/>
    <n v="44"/>
    <n v="37"/>
    <n v="49"/>
    <n v="0.1633"/>
    <n v="1.29"/>
    <n v="1.1921296296296296E-3"/>
    <n v="2"/>
  </r>
  <r>
    <x v="0"/>
    <s v="09/03/2022"/>
    <n v="19"/>
    <n v="16"/>
    <n v="20"/>
    <n v="0.05"/>
    <n v="1.25"/>
    <n v="7.9861111111111105E-4"/>
    <n v="3"/>
  </r>
  <r>
    <x v="1"/>
    <s v="09/03/2022"/>
    <n v="8"/>
    <n v="6"/>
    <n v="8"/>
    <n v="0.25"/>
    <n v="1.1200000000000001"/>
    <n v="1.0879629629629629E-3"/>
    <n v="1"/>
  </r>
  <r>
    <x v="2"/>
    <s v="09/03/2022"/>
    <n v="364"/>
    <n v="329"/>
    <n v="397"/>
    <n v="7.8100000000000003E-2"/>
    <n v="1.1000000000000001"/>
    <n v="2.3379629629629631E-3"/>
    <n v="3"/>
  </r>
  <r>
    <x v="3"/>
    <s v="09/03/2022"/>
    <n v="25"/>
    <n v="23"/>
    <n v="28"/>
    <n v="0.21429999999999999"/>
    <n v="1.36"/>
    <n v="2.4421296296296296E-3"/>
    <n v="0"/>
  </r>
  <r>
    <x v="0"/>
    <s v="09/04/2022"/>
    <n v="16"/>
    <n v="15"/>
    <n v="18"/>
    <n v="5.5599999999999997E-2"/>
    <n v="1.22"/>
    <n v="2.1064814814814813E-3"/>
    <n v="2"/>
  </r>
  <r>
    <x v="1"/>
    <s v="09/04/2022"/>
    <n v="6"/>
    <n v="6"/>
    <n v="6"/>
    <n v="0.16669999999999999"/>
    <n v="1.17"/>
    <n v="1.9675925925925928E-3"/>
    <n v="0"/>
  </r>
  <r>
    <x v="2"/>
    <s v="09/04/2022"/>
    <n v="575"/>
    <n v="514"/>
    <n v="610"/>
    <n v="6.0699999999999997E-2"/>
    <n v="1.1200000000000001"/>
    <n v="2.0370370370370373E-3"/>
    <n v="1"/>
  </r>
  <r>
    <x v="3"/>
    <s v="09/04/2022"/>
    <n v="40"/>
    <n v="35"/>
    <n v="42"/>
    <n v="0.35709999999999997"/>
    <n v="1.1000000000000001"/>
    <n v="1.0532407407407407E-3"/>
    <n v="4"/>
  </r>
  <r>
    <x v="0"/>
    <s v="09/05/2022"/>
    <n v="35"/>
    <n v="31"/>
    <n v="41"/>
    <n v="2.4400000000000002E-2"/>
    <n v="1.17"/>
    <n v="1.9907407407407408E-3"/>
    <n v="2"/>
  </r>
  <r>
    <x v="1"/>
    <s v="09/05/2022"/>
    <n v="20"/>
    <n v="15"/>
    <n v="23"/>
    <n v="8.6999999999999994E-2"/>
    <n v="1.0900000000000001"/>
    <n v="1.1342592592592591E-3"/>
    <n v="2"/>
  </r>
  <r>
    <x v="2"/>
    <s v="09/05/2022"/>
    <n v="1060"/>
    <n v="939"/>
    <n v="1137"/>
    <n v="4.7500000000000001E-2"/>
    <n v="1.0900000000000001"/>
    <n v="1.8750000000000001E-3"/>
    <n v="1"/>
  </r>
  <r>
    <x v="3"/>
    <s v="09/05/2022"/>
    <n v="39"/>
    <n v="35"/>
    <n v="43"/>
    <n v="0.27910000000000001"/>
    <n v="1.05"/>
    <n v="1.4930555555555556E-3"/>
    <n v="4"/>
  </r>
  <r>
    <x v="0"/>
    <s v="09/06/2022"/>
    <n v="27"/>
    <n v="23"/>
    <n v="34"/>
    <n v="5.8799999999999998E-2"/>
    <n v="1.29"/>
    <n v="1.1458333333333333E-3"/>
    <n v="4"/>
  </r>
  <r>
    <x v="1"/>
    <s v="09/06/2022"/>
    <n v="23"/>
    <n v="19"/>
    <n v="24"/>
    <n v="4.1700000000000001E-2"/>
    <n v="1.1200000000000001"/>
    <n v="8.3333333333333339E-4"/>
    <n v="0"/>
  </r>
  <r>
    <x v="2"/>
    <s v="09/06/2022"/>
    <n v="1381"/>
    <n v="1246"/>
    <n v="1476"/>
    <n v="4.6100000000000002E-2"/>
    <n v="1.07"/>
    <n v="1.8171296296296297E-3"/>
    <n v="0"/>
  </r>
  <r>
    <x v="3"/>
    <s v="09/06/2022"/>
    <n v="43"/>
    <n v="35"/>
    <n v="49"/>
    <n v="0.1633"/>
    <n v="1.1000000000000001"/>
    <n v="1.3657407407407409E-3"/>
    <n v="0"/>
  </r>
  <r>
    <x v="0"/>
    <s v="09/07/2022"/>
    <n v="22"/>
    <n v="18"/>
    <n v="25"/>
    <n v="0.08"/>
    <n v="1.44"/>
    <n v="1.7013888888888892E-3"/>
    <n v="1"/>
  </r>
  <r>
    <x v="1"/>
    <s v="09/07/2022"/>
    <n v="21"/>
    <n v="18"/>
    <n v="22"/>
    <n v="0.13639999999999999"/>
    <n v="1.0900000000000001"/>
    <n v="8.6805555555555551E-4"/>
    <n v="3"/>
  </r>
  <r>
    <x v="2"/>
    <s v="09/07/2022"/>
    <n v="1421"/>
    <n v="1292"/>
    <n v="1532"/>
    <n v="3.7900000000000003E-2"/>
    <n v="1.08"/>
    <n v="1.9328703703703704E-3"/>
    <n v="2"/>
  </r>
  <r>
    <x v="3"/>
    <s v="09/07/2022"/>
    <n v="58"/>
    <n v="47"/>
    <n v="62"/>
    <n v="0.19350000000000001"/>
    <n v="1.05"/>
    <n v="1.2962962962962963E-3"/>
    <n v="1"/>
  </r>
  <r>
    <x v="0"/>
    <s v="09/08/2022"/>
    <n v="27"/>
    <n v="25"/>
    <n v="30"/>
    <n v="3.3300000000000003E-2"/>
    <n v="1.23"/>
    <n v="1.7824074074074072E-3"/>
    <n v="4"/>
  </r>
  <r>
    <x v="1"/>
    <s v="09/08/2022"/>
    <n v="20"/>
    <n v="18"/>
    <n v="24"/>
    <n v="0"/>
    <n v="1.46"/>
    <n v="3.3680555555555551E-3"/>
    <n v="2"/>
  </r>
  <r>
    <x v="2"/>
    <s v="09/08/2022"/>
    <n v="1333"/>
    <n v="1204"/>
    <n v="1437"/>
    <n v="4.0399999999999998E-2"/>
    <n v="1.08"/>
    <n v="1.8171296296296297E-3"/>
    <n v="0"/>
  </r>
  <r>
    <x v="3"/>
    <s v="09/08/2022"/>
    <n v="46"/>
    <n v="36"/>
    <n v="57"/>
    <n v="0.2281"/>
    <n v="1.05"/>
    <n v="1.1226851851851851E-3"/>
    <n v="4"/>
  </r>
  <r>
    <x v="0"/>
    <s v="09/09/2022"/>
    <n v="15"/>
    <n v="13"/>
    <n v="16"/>
    <n v="0"/>
    <n v="1.06"/>
    <n v="6.3657407407407402E-4"/>
    <n v="0"/>
  </r>
  <r>
    <x v="1"/>
    <s v="09/09/2022"/>
    <n v="14"/>
    <n v="10"/>
    <n v="15"/>
    <n v="6.6699999999999995E-2"/>
    <n v="1.33"/>
    <n v="1.9212962962962962E-3"/>
    <n v="1"/>
  </r>
  <r>
    <x v="2"/>
    <s v="09/09/2022"/>
    <n v="976"/>
    <n v="871"/>
    <n v="1032"/>
    <n v="4.5499999999999999E-2"/>
    <n v="1.1100000000000001"/>
    <n v="1.9675925925925928E-3"/>
    <n v="1"/>
  </r>
  <r>
    <x v="3"/>
    <s v="09/09/2022"/>
    <n v="39"/>
    <n v="32"/>
    <n v="43"/>
    <n v="0.20930000000000001"/>
    <n v="1.1599999999999999"/>
    <n v="2.0717592592592593E-3"/>
    <n v="3"/>
  </r>
  <r>
    <x v="0"/>
    <s v="09/10/2022"/>
    <n v="21"/>
    <n v="16"/>
    <n v="22"/>
    <n v="4.5499999999999999E-2"/>
    <n v="1.45"/>
    <n v="1.8402777777777777E-3"/>
    <n v="2"/>
  </r>
  <r>
    <x v="1"/>
    <s v="09/10/2022"/>
    <n v="8"/>
    <n v="7"/>
    <n v="8"/>
    <n v="0"/>
    <n v="2"/>
    <n v="2.3842592592592591E-3"/>
    <n v="4"/>
  </r>
  <r>
    <x v="2"/>
    <s v="09/10/2022"/>
    <n v="438"/>
    <n v="396"/>
    <n v="470"/>
    <n v="7.0199999999999999E-2"/>
    <n v="1.1200000000000001"/>
    <n v="1.9560185185185184E-3"/>
    <n v="0"/>
  </r>
  <r>
    <x v="3"/>
    <s v="09/10/2022"/>
    <n v="25"/>
    <n v="22"/>
    <n v="28"/>
    <n v="0.32140000000000002"/>
    <n v="1.21"/>
    <n v="1.4120370370370369E-3"/>
    <n v="1"/>
  </r>
  <r>
    <x v="0"/>
    <s v="09/11/2022"/>
    <n v="27"/>
    <n v="21"/>
    <n v="32"/>
    <n v="3.1199999999999999E-2"/>
    <n v="1.06"/>
    <n v="2.2337962962962967E-3"/>
    <n v="3"/>
  </r>
  <r>
    <x v="1"/>
    <s v="09/11/2022"/>
    <n v="11"/>
    <n v="10"/>
    <n v="12"/>
    <n v="8.3299999999999999E-2"/>
    <n v="1.83"/>
    <n v="3.4375E-3"/>
    <n v="0"/>
  </r>
  <r>
    <x v="2"/>
    <s v="09/11/2022"/>
    <n v="690"/>
    <n v="623"/>
    <n v="737"/>
    <n v="5.5599999999999997E-2"/>
    <n v="1.1299999999999999"/>
    <n v="1.8402777777777777E-3"/>
    <n v="2"/>
  </r>
  <r>
    <x v="3"/>
    <s v="09/11/2022"/>
    <n v="43"/>
    <n v="40"/>
    <n v="49"/>
    <n v="0.10199999999999999"/>
    <n v="1.41"/>
    <n v="3.2291666666666666E-3"/>
    <n v="1"/>
  </r>
  <r>
    <x v="4"/>
    <s v="09/11/2022"/>
    <n v="1"/>
    <n v="0"/>
    <n v="1"/>
    <n v="0"/>
    <n v="17"/>
    <n v="1.2511574074074073E-2"/>
    <n v="0"/>
  </r>
  <r>
    <x v="0"/>
    <s v="09/12/2022"/>
    <n v="23"/>
    <n v="15"/>
    <n v="23"/>
    <n v="0"/>
    <n v="1.26"/>
    <n v="1.5277777777777779E-3"/>
    <n v="4"/>
  </r>
  <r>
    <x v="1"/>
    <s v="09/12/2022"/>
    <n v="33"/>
    <n v="30"/>
    <n v="34"/>
    <n v="0.1176"/>
    <n v="1.38"/>
    <n v="9.7222222222222209E-4"/>
    <n v="2"/>
  </r>
  <r>
    <x v="2"/>
    <s v="09/12/2022"/>
    <n v="1459"/>
    <n v="1329"/>
    <n v="1561"/>
    <n v="4.5499999999999999E-2"/>
    <n v="1.1100000000000001"/>
    <n v="1.8634259259259261E-3"/>
    <n v="3"/>
  </r>
  <r>
    <x v="3"/>
    <s v="09/12/2022"/>
    <n v="51"/>
    <n v="44"/>
    <n v="58"/>
    <n v="0.1207"/>
    <n v="1.1599999999999999"/>
    <n v="2.3726851851851851E-3"/>
    <n v="2"/>
  </r>
  <r>
    <x v="0"/>
    <s v="09/13/2022"/>
    <n v="22"/>
    <n v="14"/>
    <n v="24"/>
    <n v="0"/>
    <n v="1.25"/>
    <n v="2.0717592592592593E-3"/>
    <n v="1"/>
  </r>
  <r>
    <x v="1"/>
    <s v="09/13/2022"/>
    <n v="28"/>
    <n v="23"/>
    <n v="28"/>
    <n v="3.5700000000000003E-2"/>
    <n v="1.54"/>
    <n v="2.6620370370370374E-3"/>
    <n v="4"/>
  </r>
  <r>
    <x v="2"/>
    <s v="09/13/2022"/>
    <n v="1646"/>
    <n v="1490"/>
    <n v="1749"/>
    <n v="4.7500000000000001E-2"/>
    <n v="1.07"/>
    <n v="1.8865740740740742E-3"/>
    <n v="4"/>
  </r>
  <r>
    <x v="3"/>
    <s v="09/13/2022"/>
    <n v="70"/>
    <n v="65"/>
    <n v="74"/>
    <n v="0.2432"/>
    <n v="1.07"/>
    <n v="1.7476851851851852E-3"/>
    <n v="3"/>
  </r>
  <r>
    <x v="0"/>
    <s v="09/14/2022"/>
    <n v="23"/>
    <n v="18"/>
    <n v="26"/>
    <n v="0.15379999999999999"/>
    <n v="1.1200000000000001"/>
    <n v="1.2037037037037038E-3"/>
    <n v="1"/>
  </r>
  <r>
    <x v="1"/>
    <s v="09/14/2022"/>
    <n v="31"/>
    <n v="23"/>
    <n v="36"/>
    <n v="5.5599999999999997E-2"/>
    <n v="0.89"/>
    <n v="1.2384259259259258E-3"/>
    <n v="3"/>
  </r>
  <r>
    <x v="2"/>
    <s v="09/14/2022"/>
    <n v="1531"/>
    <n v="1378"/>
    <n v="1640"/>
    <n v="4.9399999999999999E-2"/>
    <n v="1.05"/>
    <n v="1.7939814814814815E-3"/>
    <n v="3"/>
  </r>
  <r>
    <x v="3"/>
    <s v="09/14/2022"/>
    <n v="68"/>
    <n v="57"/>
    <n v="80"/>
    <n v="0.15"/>
    <n v="1.1100000000000001"/>
    <n v="2.9976851851851848E-3"/>
    <n v="0"/>
  </r>
  <r>
    <x v="0"/>
    <s v="09/15/2022"/>
    <n v="32"/>
    <n v="27"/>
    <n v="37"/>
    <n v="0"/>
    <n v="0.95"/>
    <n v="9.1435185185185185E-4"/>
    <n v="2"/>
  </r>
  <r>
    <x v="1"/>
    <s v="09/15/2022"/>
    <n v="32"/>
    <n v="30"/>
    <n v="35"/>
    <n v="5.7099999999999998E-2"/>
    <n v="1.1100000000000001"/>
    <n v="1.5624999999999999E-3"/>
    <n v="3"/>
  </r>
  <r>
    <x v="2"/>
    <s v="09/15/2022"/>
    <n v="1488"/>
    <n v="1360"/>
    <n v="1596"/>
    <n v="4.82E-2"/>
    <n v="1.0900000000000001"/>
    <n v="1.8750000000000001E-3"/>
    <n v="3"/>
  </r>
  <r>
    <x v="3"/>
    <s v="09/15/2022"/>
    <n v="57"/>
    <n v="51"/>
    <n v="62"/>
    <n v="0.1129"/>
    <n v="1.06"/>
    <n v="2.4305555555555556E-3"/>
    <n v="0"/>
  </r>
  <r>
    <x v="0"/>
    <s v="09/16/2022"/>
    <n v="20"/>
    <n v="11"/>
    <n v="20"/>
    <n v="0.05"/>
    <n v="1.2"/>
    <n v="2.1759259259259258E-3"/>
    <n v="3"/>
  </r>
  <r>
    <x v="1"/>
    <s v="09/16/2022"/>
    <n v="21"/>
    <n v="15"/>
    <n v="25"/>
    <n v="0.04"/>
    <n v="1.08"/>
    <n v="1.0879629629629629E-3"/>
    <n v="4"/>
  </r>
  <r>
    <x v="2"/>
    <s v="09/16/2022"/>
    <n v="1033"/>
    <n v="932"/>
    <n v="1116"/>
    <n v="3.9399999999999998E-2"/>
    <n v="1.0900000000000001"/>
    <n v="1.9675925925925928E-3"/>
    <n v="1"/>
  </r>
  <r>
    <x v="3"/>
    <s v="09/16/2022"/>
    <n v="61"/>
    <n v="52"/>
    <n v="71"/>
    <n v="0.19719999999999999"/>
    <n v="1.42"/>
    <n v="2.2106481481481478E-3"/>
    <n v="2"/>
  </r>
  <r>
    <x v="0"/>
    <s v="09/17/2022"/>
    <n v="16"/>
    <n v="13"/>
    <n v="16"/>
    <n v="0.125"/>
    <n v="1.1200000000000001"/>
    <n v="2.0601851851851853E-3"/>
    <n v="1"/>
  </r>
  <r>
    <x v="1"/>
    <s v="09/17/2022"/>
    <n v="15"/>
    <n v="12"/>
    <n v="19"/>
    <n v="0.15790000000000001"/>
    <n v="1.21"/>
    <n v="8.2175925925925917E-4"/>
    <n v="2"/>
  </r>
  <r>
    <x v="2"/>
    <s v="09/17/2022"/>
    <n v="452"/>
    <n v="413"/>
    <n v="480"/>
    <n v="6.4600000000000005E-2"/>
    <n v="1.06"/>
    <n v="1.5972222222222221E-3"/>
    <n v="0"/>
  </r>
  <r>
    <x v="3"/>
    <s v="09/17/2022"/>
    <n v="23"/>
    <n v="19"/>
    <n v="25"/>
    <n v="0.24"/>
    <n v="1.1599999999999999"/>
    <n v="2.5115740740740741E-3"/>
    <n v="3"/>
  </r>
  <r>
    <x v="4"/>
    <s v="09/17/2022"/>
    <n v="1"/>
    <n v="0"/>
    <n v="1"/>
    <n v="1"/>
    <n v="1"/>
    <n v="0"/>
    <n v="0"/>
  </r>
  <r>
    <x v="0"/>
    <s v="09/18/2022"/>
    <n v="16"/>
    <n v="13"/>
    <n v="18"/>
    <n v="0"/>
    <n v="1.28"/>
    <n v="2.4074074074074076E-3"/>
    <n v="0"/>
  </r>
  <r>
    <x v="1"/>
    <s v="09/18/2022"/>
    <n v="11"/>
    <n v="6"/>
    <n v="15"/>
    <n v="0.1333"/>
    <n v="0.87"/>
    <n v="9.3750000000000007E-4"/>
    <n v="1"/>
  </r>
  <r>
    <x v="2"/>
    <s v="09/18/2022"/>
    <n v="697"/>
    <n v="630"/>
    <n v="735"/>
    <n v="6.6699999999999995E-2"/>
    <n v="1.1000000000000001"/>
    <n v="1.9212962962962962E-3"/>
    <n v="3"/>
  </r>
  <r>
    <x v="3"/>
    <s v="09/18/2022"/>
    <n v="36"/>
    <n v="30"/>
    <n v="41"/>
    <n v="0.1951"/>
    <n v="3.17"/>
    <n v="2.9513888888888888E-3"/>
    <n v="3"/>
  </r>
  <r>
    <x v="0"/>
    <s v="09/19/2022"/>
    <n v="21"/>
    <n v="16"/>
    <n v="21"/>
    <n v="4.7600000000000003E-2"/>
    <n v="1.52"/>
    <n v="4.4212962962962956E-3"/>
    <n v="2"/>
  </r>
  <r>
    <x v="1"/>
    <s v="09/19/2022"/>
    <n v="26"/>
    <n v="19"/>
    <n v="27"/>
    <n v="3.6999999999999998E-2"/>
    <n v="0.96"/>
    <n v="2.2916666666666667E-3"/>
    <n v="2"/>
  </r>
  <r>
    <x v="2"/>
    <s v="09/19/2022"/>
    <n v="1510"/>
    <n v="1364"/>
    <n v="1628"/>
    <n v="4.7300000000000002E-2"/>
    <n v="1.07"/>
    <n v="1.8865740740740742E-3"/>
    <n v="2"/>
  </r>
  <r>
    <x v="3"/>
    <s v="09/19/2022"/>
    <n v="46"/>
    <n v="42"/>
    <n v="52"/>
    <n v="0.1346"/>
    <n v="1.29"/>
    <n v="2.9166666666666668E-3"/>
    <n v="0"/>
  </r>
  <r>
    <x v="0"/>
    <s v="09/20/2022"/>
    <n v="20"/>
    <n v="19"/>
    <n v="21"/>
    <n v="0.1429"/>
    <n v="1.86"/>
    <n v="1.7476851851851852E-3"/>
    <n v="7"/>
  </r>
  <r>
    <x v="1"/>
    <s v="09/20/2022"/>
    <n v="31"/>
    <n v="25"/>
    <n v="34"/>
    <n v="8.8200000000000001E-2"/>
    <n v="1.56"/>
    <n v="2.3263888888888887E-3"/>
    <n v="5"/>
  </r>
  <r>
    <x v="2"/>
    <s v="09/20/2022"/>
    <n v="1625"/>
    <n v="1457"/>
    <n v="1742"/>
    <n v="4.0800000000000003E-2"/>
    <n v="1.07"/>
    <n v="1.9328703703703704E-3"/>
    <n v="8"/>
  </r>
  <r>
    <x v="3"/>
    <s v="09/20/2022"/>
    <n v="65"/>
    <n v="54"/>
    <n v="68"/>
    <n v="0.2059"/>
    <n v="1.07"/>
    <n v="2.1990740740740742E-3"/>
    <n v="10"/>
  </r>
  <r>
    <x v="0"/>
    <s v="09/21/2022"/>
    <n v="21"/>
    <n v="20"/>
    <n v="24"/>
    <n v="0"/>
    <n v="1.17"/>
    <n v="1.1921296296296296E-3"/>
    <n v="1"/>
  </r>
  <r>
    <x v="1"/>
    <s v="09/21/2022"/>
    <n v="27"/>
    <n v="18"/>
    <n v="30"/>
    <n v="3.3300000000000003E-2"/>
    <n v="1.2"/>
    <n v="1.7939814814814815E-3"/>
    <n v="7"/>
  </r>
  <r>
    <x v="2"/>
    <s v="09/21/2022"/>
    <n v="1677"/>
    <n v="1514"/>
    <n v="1792"/>
    <n v="4.6899999999999997E-2"/>
    <n v="1.08"/>
    <n v="1.9212962962962962E-3"/>
    <n v="2"/>
  </r>
  <r>
    <x v="3"/>
    <s v="09/21/2022"/>
    <n v="51"/>
    <n v="43"/>
    <n v="61"/>
    <n v="0.1148"/>
    <n v="1.28"/>
    <n v="2.5000000000000001E-3"/>
    <n v="6"/>
  </r>
  <r>
    <x v="4"/>
    <s v="09/21/2022"/>
    <n v="1"/>
    <n v="1"/>
    <n v="1"/>
    <n v="0"/>
    <n v="1"/>
    <n v="8.564814814814815E-4"/>
    <n v="6"/>
  </r>
  <r>
    <x v="0"/>
    <s v="09/22/2022"/>
    <n v="35"/>
    <n v="29"/>
    <n v="36"/>
    <n v="2.7799999999999998E-2"/>
    <n v="1.19"/>
    <n v="1.1111111111111111E-3"/>
    <n v="2"/>
  </r>
  <r>
    <x v="1"/>
    <s v="09/22/2022"/>
    <n v="24"/>
    <n v="20"/>
    <n v="25"/>
    <n v="0.12"/>
    <n v="1.1200000000000001"/>
    <n v="1.2037037037037038E-3"/>
    <n v="5"/>
  </r>
  <r>
    <x v="2"/>
    <s v="09/22/2022"/>
    <n v="1565"/>
    <n v="1422"/>
    <n v="1695"/>
    <n v="4.7199999999999999E-2"/>
    <n v="1.08"/>
    <n v="1.8518518518518517E-3"/>
    <n v="4"/>
  </r>
  <r>
    <x v="3"/>
    <s v="09/22/2022"/>
    <n v="58"/>
    <n v="46"/>
    <n v="62"/>
    <n v="0.1129"/>
    <n v="1.1100000000000001"/>
    <n v="2.2685185185185182E-3"/>
    <n v="1"/>
  </r>
  <r>
    <x v="0"/>
    <s v="09/23/2022"/>
    <n v="25"/>
    <n v="22"/>
    <n v="26"/>
    <n v="0"/>
    <n v="1.19"/>
    <n v="1.6319444444444445E-3"/>
    <n v="8"/>
  </r>
  <r>
    <x v="1"/>
    <s v="09/23/2022"/>
    <n v="18"/>
    <n v="12"/>
    <n v="20"/>
    <n v="0.15"/>
    <n v="0.95"/>
    <n v="1.4814814814814814E-3"/>
    <n v="7"/>
  </r>
  <r>
    <x v="2"/>
    <s v="09/23/2022"/>
    <n v="1180"/>
    <n v="1060"/>
    <n v="1255"/>
    <n v="5.5E-2"/>
    <n v="1.05"/>
    <n v="1.5624999999999999E-3"/>
    <n v="2"/>
  </r>
  <r>
    <x v="3"/>
    <s v="09/23/2022"/>
    <n v="42"/>
    <n v="34"/>
    <n v="47"/>
    <n v="0.12770000000000001"/>
    <n v="1.28"/>
    <n v="1.3888888888888889E-3"/>
    <n v="7"/>
  </r>
  <r>
    <x v="0"/>
    <s v="09/24/2022"/>
    <n v="15"/>
    <n v="10"/>
    <n v="17"/>
    <n v="0"/>
    <n v="0.94"/>
    <n v="6.9444444444444447E-4"/>
    <n v="4"/>
  </r>
  <r>
    <x v="1"/>
    <s v="09/24/2022"/>
    <n v="7"/>
    <n v="7"/>
    <n v="7"/>
    <n v="0.1429"/>
    <n v="1"/>
    <n v="5.0925925925925921E-4"/>
    <n v="9"/>
  </r>
  <r>
    <x v="2"/>
    <s v="09/24/2022"/>
    <n v="490"/>
    <n v="445"/>
    <n v="524"/>
    <n v="5.5300000000000002E-2"/>
    <n v="1.0900000000000001"/>
    <n v="1.8750000000000001E-3"/>
    <n v="3"/>
  </r>
  <r>
    <x v="3"/>
    <s v="09/24/2022"/>
    <n v="22"/>
    <n v="21"/>
    <n v="22"/>
    <n v="0.2273"/>
    <n v="1.05"/>
    <n v="1.0532407407407407E-3"/>
    <n v="1"/>
  </r>
  <r>
    <x v="0"/>
    <s v="09/25/2022"/>
    <n v="16"/>
    <n v="12"/>
    <n v="16"/>
    <n v="0"/>
    <n v="1"/>
    <n v="4.8611111111111104E-4"/>
    <n v="3"/>
  </r>
  <r>
    <x v="1"/>
    <s v="09/25/2022"/>
    <n v="11"/>
    <n v="10"/>
    <n v="13"/>
    <n v="0.23080000000000001"/>
    <n v="1.38"/>
    <n v="1.6087962962962963E-3"/>
    <n v="3"/>
  </r>
  <r>
    <x v="2"/>
    <s v="09/25/2022"/>
    <n v="792"/>
    <n v="725"/>
    <n v="835"/>
    <n v="4.4299999999999999E-2"/>
    <n v="1.08"/>
    <n v="1.8981481481481482E-3"/>
    <n v="2"/>
  </r>
  <r>
    <x v="3"/>
    <s v="09/25/2022"/>
    <n v="25"/>
    <n v="22"/>
    <n v="26"/>
    <n v="0.1154"/>
    <n v="2.23"/>
    <n v="2.9050925925925928E-3"/>
    <n v="3"/>
  </r>
  <r>
    <x v="0"/>
    <s v="09/26/2022"/>
    <n v="27"/>
    <n v="22"/>
    <n v="29"/>
    <n v="0.10340000000000001"/>
    <n v="1.17"/>
    <n v="2.7083333333333334E-3"/>
    <n v="3"/>
  </r>
  <r>
    <x v="1"/>
    <s v="09/26/2022"/>
    <n v="20"/>
    <n v="14"/>
    <n v="24"/>
    <n v="4.1700000000000001E-2"/>
    <n v="0.96"/>
    <n v="9.3750000000000007E-4"/>
    <n v="1"/>
  </r>
  <r>
    <x v="2"/>
    <s v="09/26/2022"/>
    <n v="1705"/>
    <n v="1550"/>
    <n v="1819"/>
    <n v="4.2299999999999997E-2"/>
    <n v="1.08"/>
    <n v="1.8981481481481482E-3"/>
    <n v="3"/>
  </r>
  <r>
    <x v="3"/>
    <s v="09/26/2022"/>
    <n v="66"/>
    <n v="55"/>
    <n v="72"/>
    <n v="0.27779999999999999"/>
    <n v="1.31"/>
    <n v="1.4583333333333334E-3"/>
    <n v="0"/>
  </r>
  <r>
    <x v="0"/>
    <s v="09/27/2022"/>
    <n v="26"/>
    <n v="19"/>
    <n v="28"/>
    <n v="0.1071"/>
    <n v="1.5"/>
    <n v="1.9907407407407408E-3"/>
    <n v="1"/>
  </r>
  <r>
    <x v="1"/>
    <s v="09/27/2022"/>
    <n v="35"/>
    <n v="26"/>
    <n v="38"/>
    <n v="0.13159999999999999"/>
    <n v="1.1299999999999999"/>
    <n v="2.2222222222222222E-3"/>
    <n v="2"/>
  </r>
  <r>
    <x v="2"/>
    <s v="09/27/2022"/>
    <n v="1696"/>
    <n v="1541"/>
    <n v="1815"/>
    <n v="4.9000000000000002E-2"/>
    <n v="1.08"/>
    <n v="2.0370370370370373E-3"/>
    <n v="1"/>
  </r>
  <r>
    <x v="3"/>
    <s v="09/27/2022"/>
    <n v="59"/>
    <n v="49"/>
    <n v="67"/>
    <n v="0.20899999999999999"/>
    <n v="1.03"/>
    <n v="1.4699074074074074E-3"/>
    <n v="1"/>
  </r>
  <r>
    <x v="0"/>
    <s v="09/28/2022"/>
    <n v="19"/>
    <n v="13"/>
    <n v="21"/>
    <n v="0"/>
    <n v="1.05"/>
    <n v="1.2152777777777778E-3"/>
    <n v="0"/>
  </r>
  <r>
    <x v="1"/>
    <s v="09/28/2022"/>
    <n v="19"/>
    <n v="16"/>
    <n v="19"/>
    <n v="0.15790000000000001"/>
    <n v="1.26"/>
    <n v="6.9444444444444447E-4"/>
    <n v="2"/>
  </r>
  <r>
    <x v="2"/>
    <s v="09/28/2022"/>
    <n v="1755"/>
    <n v="1602"/>
    <n v="1883"/>
    <n v="4.3499999999999997E-2"/>
    <n v="1.08"/>
    <n v="1.9212962962962962E-3"/>
    <n v="0"/>
  </r>
  <r>
    <x v="3"/>
    <s v="09/28/2022"/>
    <n v="67"/>
    <n v="61"/>
    <n v="76"/>
    <n v="0.13159999999999999"/>
    <n v="1.25"/>
    <n v="1.3310185185185185E-3"/>
    <n v="2"/>
  </r>
  <r>
    <x v="0"/>
    <s v="09/29/2022"/>
    <n v="22"/>
    <n v="19"/>
    <n v="26"/>
    <n v="0"/>
    <n v="2"/>
    <n v="8.449074074074075E-4"/>
    <n v="1"/>
  </r>
  <r>
    <x v="1"/>
    <s v="09/29/2022"/>
    <n v="28"/>
    <n v="25"/>
    <n v="31"/>
    <n v="6.4500000000000002E-2"/>
    <n v="2.0299999999999998"/>
    <n v="1.9560185185185184E-3"/>
    <n v="2"/>
  </r>
  <r>
    <x v="2"/>
    <s v="09/29/2022"/>
    <n v="1718"/>
    <n v="1560"/>
    <n v="1846"/>
    <n v="6.5500000000000003E-2"/>
    <n v="1.81"/>
    <n v="1.8634259259259261E-3"/>
    <n v="0"/>
  </r>
  <r>
    <x v="3"/>
    <s v="09/29/2022"/>
    <n v="92"/>
    <n v="83"/>
    <n v="105"/>
    <n v="0.18099999999999999"/>
    <n v="2.0299999999999998"/>
    <n v="1.7939814814814815E-3"/>
    <n v="2"/>
  </r>
  <r>
    <x v="0"/>
    <s v="09/30/2022"/>
    <n v="20"/>
    <n v="18"/>
    <n v="22"/>
    <n v="0"/>
    <n v="2.4500000000000002"/>
    <n v="7.7546296296296304E-4"/>
    <n v="2"/>
  </r>
  <r>
    <x v="1"/>
    <s v="09/30/2022"/>
    <n v="25"/>
    <n v="19"/>
    <n v="29"/>
    <n v="0"/>
    <n v="2.5499999999999998"/>
    <n v="2.4305555555555556E-3"/>
    <n v="2"/>
  </r>
  <r>
    <x v="2"/>
    <s v="09/30/2022"/>
    <n v="1281"/>
    <n v="1165"/>
    <n v="1359"/>
    <n v="7.5800000000000006E-2"/>
    <n v="2.06"/>
    <n v="1.5740740740740741E-3"/>
    <n v="2"/>
  </r>
  <r>
    <x v="3"/>
    <s v="09/30/2022"/>
    <n v="85"/>
    <n v="77"/>
    <n v="93"/>
    <n v="0.33329999999999999"/>
    <n v="2.41"/>
    <n v="1.4004629629629629E-3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03B45-F6BC-464D-BD65-42A1FFCD060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8:B24" firstHeaderRow="1" firstDataRow="1" firstDataCol="1"/>
  <pivotFields count="9"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numFmtId="1" showAll="0"/>
    <pivotField numFmtId="1" showAll="0"/>
    <pivotField numFmtId="1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nversions" fld="8" showDataAs="percentOfTotal" baseField="0" baseItem="0" numFmtId="1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CEFE3-71AD-45A3-AE28-D1BF9F119E9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9"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numFmtId="1" showAll="0"/>
    <pivotField numFmtId="1" showAll="0"/>
    <pivotField dataField="1" numFmtId="1" showAll="0"/>
    <pivotField numFmtId="2" showAll="0"/>
    <pivotField numFmtId="2" showAll="0"/>
    <pivotField numFmtId="2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ssions" fld="4" showDataAs="percentOfTotal" baseField="0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94"/>
  <sheetViews>
    <sheetView workbookViewId="0">
      <selection activeCell="L24" sqref="L24"/>
    </sheetView>
  </sheetViews>
  <sheetFormatPr defaultRowHeight="15" x14ac:dyDescent="0.25"/>
  <cols>
    <col min="1" max="1" width="24.28515625" style="10" bestFit="1" customWidth="1"/>
    <col min="2" max="2" width="10.85546875" style="12" bestFit="1" customWidth="1"/>
    <col min="3" max="5" width="9.85546875" style="13" bestFit="1" customWidth="1"/>
    <col min="6" max="6" width="12" style="14" bestFit="1" customWidth="1"/>
    <col min="7" max="7" width="14.7109375" style="14" bestFit="1" customWidth="1"/>
    <col min="8" max="8" width="20.42578125" style="14" bestFit="1" customWidth="1"/>
    <col min="9" max="9" width="11.85546875" style="10" bestFit="1" customWidth="1"/>
    <col min="10" max="10" width="9.140625" style="10"/>
  </cols>
  <sheetData>
    <row r="1" spans="1:10" ht="30" x14ac:dyDescent="0.25">
      <c r="A1" s="4" t="s">
        <v>285</v>
      </c>
      <c r="B1" s="5" t="s">
        <v>0</v>
      </c>
      <c r="C1" s="6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7" t="s">
        <v>6</v>
      </c>
      <c r="I1" s="7" t="s">
        <v>11</v>
      </c>
      <c r="J1" s="7" t="s">
        <v>288</v>
      </c>
    </row>
    <row r="2" spans="1:10" x14ac:dyDescent="0.25">
      <c r="A2" s="10" t="s">
        <v>9</v>
      </c>
      <c r="B2" s="12" t="s">
        <v>12</v>
      </c>
      <c r="C2" s="13">
        <v>14</v>
      </c>
      <c r="D2" s="13">
        <v>11</v>
      </c>
      <c r="E2" s="13">
        <v>18</v>
      </c>
      <c r="F2" s="14">
        <v>0</v>
      </c>
      <c r="G2" s="14">
        <v>2.2200000000000002</v>
      </c>
      <c r="H2" s="14">
        <v>2.9861111111111113E-3</v>
      </c>
      <c r="I2" s="10">
        <v>0</v>
      </c>
      <c r="J2" s="10">
        <f>I2</f>
        <v>0</v>
      </c>
    </row>
    <row r="3" spans="1:10" x14ac:dyDescent="0.25">
      <c r="A3" s="10" t="s">
        <v>8</v>
      </c>
      <c r="B3" s="12" t="s">
        <v>12</v>
      </c>
      <c r="C3" s="13">
        <v>11</v>
      </c>
      <c r="D3" s="13">
        <v>9</v>
      </c>
      <c r="E3" s="13">
        <v>12</v>
      </c>
      <c r="F3" s="14">
        <v>0</v>
      </c>
      <c r="G3" s="14">
        <v>1.58</v>
      </c>
      <c r="H3" s="14">
        <v>6.9212962962962969E-3</v>
      </c>
      <c r="I3" s="10">
        <v>0</v>
      </c>
      <c r="J3" s="10">
        <f>SLOPE($I$2:I3,$E$2:E3)</f>
        <v>0</v>
      </c>
    </row>
    <row r="4" spans="1:10" x14ac:dyDescent="0.25">
      <c r="A4" s="10" t="s">
        <v>7</v>
      </c>
      <c r="B4" s="12" t="s">
        <v>12</v>
      </c>
      <c r="C4" s="13">
        <v>150</v>
      </c>
      <c r="D4" s="13">
        <v>133</v>
      </c>
      <c r="E4" s="13">
        <v>173</v>
      </c>
      <c r="F4" s="14">
        <v>5.1999999999999998E-2</v>
      </c>
      <c r="G4" s="14">
        <v>1.1100000000000001</v>
      </c>
      <c r="H4" s="14">
        <v>1.9791666666666668E-3</v>
      </c>
      <c r="I4" s="10">
        <v>0</v>
      </c>
      <c r="J4" s="10">
        <f>SLOPE($I$2:I4,$E$2:E4)</f>
        <v>0</v>
      </c>
    </row>
    <row r="5" spans="1:10" x14ac:dyDescent="0.25">
      <c r="A5" s="10" t="s">
        <v>286</v>
      </c>
      <c r="B5" s="12" t="s">
        <v>12</v>
      </c>
      <c r="C5" s="13">
        <v>15</v>
      </c>
      <c r="D5" s="13">
        <v>12</v>
      </c>
      <c r="E5" s="13">
        <v>20</v>
      </c>
      <c r="F5" s="14">
        <v>0.2</v>
      </c>
      <c r="G5" s="14">
        <v>1</v>
      </c>
      <c r="H5" s="14">
        <v>2.0601851851851853E-3</v>
      </c>
      <c r="I5" s="10">
        <v>0</v>
      </c>
      <c r="J5" s="10">
        <f>SLOPE($I$2:I5,$E$2:E5)</f>
        <v>0</v>
      </c>
    </row>
    <row r="6" spans="1:10" x14ac:dyDescent="0.25">
      <c r="A6" s="10" t="s">
        <v>9</v>
      </c>
      <c r="B6" s="12" t="s">
        <v>13</v>
      </c>
      <c r="C6" s="13">
        <v>20</v>
      </c>
      <c r="D6" s="13">
        <v>16</v>
      </c>
      <c r="E6" s="13">
        <v>21</v>
      </c>
      <c r="F6" s="14">
        <v>9.5200000000000007E-2</v>
      </c>
      <c r="G6" s="14">
        <v>1</v>
      </c>
      <c r="H6" s="14">
        <v>1.0069444444444444E-3</v>
      </c>
      <c r="I6" s="10">
        <v>0</v>
      </c>
      <c r="J6" s="10">
        <f>SLOPE($I$2:I6,$E$2:E6)</f>
        <v>0</v>
      </c>
    </row>
    <row r="7" spans="1:10" x14ac:dyDescent="0.25">
      <c r="A7" s="10" t="s">
        <v>8</v>
      </c>
      <c r="B7" s="12" t="s">
        <v>13</v>
      </c>
      <c r="C7" s="13">
        <v>5</v>
      </c>
      <c r="D7" s="13">
        <v>5</v>
      </c>
      <c r="E7" s="13">
        <v>5</v>
      </c>
      <c r="F7" s="14">
        <v>0</v>
      </c>
      <c r="G7" s="14">
        <v>1.4</v>
      </c>
      <c r="H7" s="14">
        <v>1.4583333333333334E-3</v>
      </c>
      <c r="I7" s="10">
        <v>0</v>
      </c>
      <c r="J7" s="10">
        <f>SLOPE($I$2:I7,$E$2:E7)</f>
        <v>0</v>
      </c>
    </row>
    <row r="8" spans="1:10" x14ac:dyDescent="0.25">
      <c r="A8" s="10" t="s">
        <v>7</v>
      </c>
      <c r="B8" s="12" t="s">
        <v>13</v>
      </c>
      <c r="C8" s="13">
        <v>310</v>
      </c>
      <c r="D8" s="13">
        <v>273</v>
      </c>
      <c r="E8" s="13">
        <v>335</v>
      </c>
      <c r="F8" s="14">
        <v>4.1799999999999997E-2</v>
      </c>
      <c r="G8" s="14">
        <v>1.1200000000000001</v>
      </c>
      <c r="H8" s="14">
        <v>2.7199074074074074E-3</v>
      </c>
      <c r="I8" s="10">
        <v>0</v>
      </c>
      <c r="J8" s="10">
        <f>SLOPE($I$2:I8,$E$2:E8)</f>
        <v>0</v>
      </c>
    </row>
    <row r="9" spans="1:10" x14ac:dyDescent="0.25">
      <c r="A9" s="10" t="s">
        <v>286</v>
      </c>
      <c r="B9" s="12" t="s">
        <v>13</v>
      </c>
      <c r="C9" s="13">
        <v>22</v>
      </c>
      <c r="D9" s="13">
        <v>18</v>
      </c>
      <c r="E9" s="13">
        <v>27</v>
      </c>
      <c r="F9" s="14">
        <v>0.37040000000000001</v>
      </c>
      <c r="G9" s="14">
        <v>1.19</v>
      </c>
      <c r="H9" s="14">
        <v>3.4490740740740745E-3</v>
      </c>
      <c r="I9" s="10">
        <v>0</v>
      </c>
      <c r="J9" s="10">
        <f>SLOPE($I$2:I9,$E$2:E9)</f>
        <v>0</v>
      </c>
    </row>
    <row r="10" spans="1:10" x14ac:dyDescent="0.25">
      <c r="A10" s="10" t="s">
        <v>9</v>
      </c>
      <c r="B10" s="12" t="s">
        <v>14</v>
      </c>
      <c r="C10" s="13">
        <v>13</v>
      </c>
      <c r="D10" s="13">
        <v>12</v>
      </c>
      <c r="E10" s="13">
        <v>19</v>
      </c>
      <c r="F10" s="14">
        <v>0</v>
      </c>
      <c r="G10" s="14">
        <v>1.37</v>
      </c>
      <c r="H10" s="14">
        <v>3.1944444444444442E-3</v>
      </c>
      <c r="I10" s="10">
        <v>0</v>
      </c>
      <c r="J10" s="10">
        <f>SLOPE($I$2:I10,$E$2:E10)</f>
        <v>0</v>
      </c>
    </row>
    <row r="11" spans="1:10" x14ac:dyDescent="0.25">
      <c r="A11" s="10" t="s">
        <v>8</v>
      </c>
      <c r="B11" s="12" t="s">
        <v>14</v>
      </c>
      <c r="C11" s="13">
        <v>18</v>
      </c>
      <c r="D11" s="13">
        <v>16</v>
      </c>
      <c r="E11" s="13">
        <v>20</v>
      </c>
      <c r="F11" s="14">
        <v>0</v>
      </c>
      <c r="G11" s="14">
        <v>0.95</v>
      </c>
      <c r="H11" s="14">
        <v>1.5277777777777779E-3</v>
      </c>
      <c r="I11" s="10">
        <v>0</v>
      </c>
      <c r="J11" s="10">
        <f>SLOPE($I$2:I11,$E$2:E11)</f>
        <v>0</v>
      </c>
    </row>
    <row r="12" spans="1:10" x14ac:dyDescent="0.25">
      <c r="A12" s="10" t="s">
        <v>7</v>
      </c>
      <c r="B12" s="12" t="s">
        <v>14</v>
      </c>
      <c r="C12" s="13">
        <v>606</v>
      </c>
      <c r="D12" s="13">
        <v>541</v>
      </c>
      <c r="E12" s="13">
        <v>648</v>
      </c>
      <c r="F12" s="14">
        <v>2.93E-2</v>
      </c>
      <c r="G12" s="14">
        <v>1.08</v>
      </c>
      <c r="H12" s="14">
        <v>2.1990740740740742E-3</v>
      </c>
      <c r="I12" s="10">
        <v>0</v>
      </c>
      <c r="J12" s="10">
        <f>SLOPE($I$2:I12,$E$2:E12)</f>
        <v>0</v>
      </c>
    </row>
    <row r="13" spans="1:10" x14ac:dyDescent="0.25">
      <c r="A13" s="10" t="s">
        <v>286</v>
      </c>
      <c r="B13" s="12" t="s">
        <v>14</v>
      </c>
      <c r="C13" s="13">
        <v>36</v>
      </c>
      <c r="D13" s="13">
        <v>29</v>
      </c>
      <c r="E13" s="13">
        <v>41</v>
      </c>
      <c r="F13" s="14">
        <v>0.122</v>
      </c>
      <c r="G13" s="14">
        <v>1.73</v>
      </c>
      <c r="H13" s="14">
        <v>3.5532407407407405E-3</v>
      </c>
      <c r="I13" s="10">
        <v>0</v>
      </c>
      <c r="J13" s="10">
        <f>SLOPE($I$2:I13,$E$2:E13)</f>
        <v>0</v>
      </c>
    </row>
    <row r="14" spans="1:10" x14ac:dyDescent="0.25">
      <c r="A14" s="10" t="s">
        <v>9</v>
      </c>
      <c r="B14" s="12" t="s">
        <v>15</v>
      </c>
      <c r="C14" s="13">
        <v>15</v>
      </c>
      <c r="D14" s="13">
        <v>12</v>
      </c>
      <c r="E14" s="13">
        <v>16</v>
      </c>
      <c r="F14" s="14">
        <v>0</v>
      </c>
      <c r="G14" s="14">
        <v>1.94</v>
      </c>
      <c r="H14" s="14">
        <v>2.1527777777777778E-3</v>
      </c>
      <c r="I14" s="10">
        <v>0</v>
      </c>
      <c r="J14" s="10">
        <f>SLOPE($I$2:I14,$E$2:E14)</f>
        <v>0</v>
      </c>
    </row>
    <row r="15" spans="1:10" x14ac:dyDescent="0.25">
      <c r="A15" s="10" t="s">
        <v>8</v>
      </c>
      <c r="B15" s="12" t="s">
        <v>15</v>
      </c>
      <c r="C15" s="13">
        <v>12</v>
      </c>
      <c r="D15" s="13">
        <v>12</v>
      </c>
      <c r="E15" s="13">
        <v>13</v>
      </c>
      <c r="F15" s="14">
        <v>0.15379999999999999</v>
      </c>
      <c r="G15" s="14">
        <v>1</v>
      </c>
      <c r="H15" s="14">
        <v>8.9699074074074073E-3</v>
      </c>
      <c r="I15" s="10">
        <v>0</v>
      </c>
      <c r="J15" s="10">
        <f>SLOPE($I$2:I15,$E$2:E15)</f>
        <v>0</v>
      </c>
    </row>
    <row r="16" spans="1:10" x14ac:dyDescent="0.25">
      <c r="A16" s="10" t="s">
        <v>7</v>
      </c>
      <c r="B16" s="12" t="s">
        <v>15</v>
      </c>
      <c r="C16" s="13">
        <v>799</v>
      </c>
      <c r="D16" s="13">
        <v>713</v>
      </c>
      <c r="E16" s="13">
        <v>865</v>
      </c>
      <c r="F16" s="14">
        <v>3.2399999999999998E-2</v>
      </c>
      <c r="G16" s="14">
        <v>1.08</v>
      </c>
      <c r="H16" s="14">
        <v>1.9212962962962962E-3</v>
      </c>
      <c r="I16" s="10">
        <v>0</v>
      </c>
      <c r="J16" s="10">
        <f>SLOPE($I$2:I16,$E$2:E16)</f>
        <v>0</v>
      </c>
    </row>
    <row r="17" spans="1:10" x14ac:dyDescent="0.25">
      <c r="A17" s="10" t="s">
        <v>286</v>
      </c>
      <c r="B17" s="12" t="s">
        <v>15</v>
      </c>
      <c r="C17" s="13">
        <v>25</v>
      </c>
      <c r="D17" s="13">
        <v>19</v>
      </c>
      <c r="E17" s="13">
        <v>27</v>
      </c>
      <c r="F17" s="14">
        <v>0.1852</v>
      </c>
      <c r="G17" s="14">
        <v>1.04</v>
      </c>
      <c r="H17" s="14">
        <v>2.0370370370370373E-3</v>
      </c>
      <c r="I17" s="10">
        <v>0</v>
      </c>
      <c r="J17" s="10">
        <f>SLOPE($I$2:I17,$E$2:E17)</f>
        <v>0</v>
      </c>
    </row>
    <row r="18" spans="1:10" x14ac:dyDescent="0.25">
      <c r="A18" s="10" t="s">
        <v>9</v>
      </c>
      <c r="B18" s="12" t="s">
        <v>16</v>
      </c>
      <c r="C18" s="13">
        <v>14</v>
      </c>
      <c r="D18" s="13">
        <v>12</v>
      </c>
      <c r="E18" s="13">
        <v>17</v>
      </c>
      <c r="F18" s="14">
        <v>5.8799999999999998E-2</v>
      </c>
      <c r="G18" s="14">
        <v>1.24</v>
      </c>
      <c r="H18" s="14">
        <v>6.8287037037037025E-4</v>
      </c>
      <c r="I18" s="10">
        <v>0</v>
      </c>
      <c r="J18" s="10">
        <f>SLOPE($I$2:I18,$E$2:E18)</f>
        <v>0</v>
      </c>
    </row>
    <row r="19" spans="1:10" x14ac:dyDescent="0.25">
      <c r="A19" s="10" t="s">
        <v>8</v>
      </c>
      <c r="B19" s="12" t="s">
        <v>16</v>
      </c>
      <c r="C19" s="13">
        <v>15</v>
      </c>
      <c r="D19" s="13">
        <v>11</v>
      </c>
      <c r="E19" s="13">
        <v>16</v>
      </c>
      <c r="F19" s="14">
        <v>6.25E-2</v>
      </c>
      <c r="G19" s="14">
        <v>1.56</v>
      </c>
      <c r="H19" s="14">
        <v>5.3125000000000004E-3</v>
      </c>
      <c r="I19" s="10">
        <v>0</v>
      </c>
      <c r="J19" s="10">
        <f>SLOPE($I$2:I19,$E$2:E19)</f>
        <v>0</v>
      </c>
    </row>
    <row r="20" spans="1:10" x14ac:dyDescent="0.25">
      <c r="A20" s="10" t="s">
        <v>7</v>
      </c>
      <c r="B20" s="12" t="s">
        <v>16</v>
      </c>
      <c r="C20" s="13">
        <v>802</v>
      </c>
      <c r="D20" s="13">
        <v>716</v>
      </c>
      <c r="E20" s="13">
        <v>892</v>
      </c>
      <c r="F20" s="14">
        <v>3.8100000000000002E-2</v>
      </c>
      <c r="G20" s="14">
        <v>1.08</v>
      </c>
      <c r="H20" s="14">
        <v>1.9444444444444442E-3</v>
      </c>
      <c r="I20" s="10">
        <v>0</v>
      </c>
      <c r="J20" s="10">
        <f>SLOPE($I$2:I20,$E$2:E20)</f>
        <v>0</v>
      </c>
    </row>
    <row r="21" spans="1:10" x14ac:dyDescent="0.25">
      <c r="A21" s="10" t="s">
        <v>286</v>
      </c>
      <c r="B21" s="12" t="s">
        <v>16</v>
      </c>
      <c r="C21" s="13">
        <v>46</v>
      </c>
      <c r="D21" s="13">
        <v>44</v>
      </c>
      <c r="E21" s="13">
        <v>49</v>
      </c>
      <c r="F21" s="14">
        <v>0.10199999999999999</v>
      </c>
      <c r="G21" s="14">
        <v>1.37</v>
      </c>
      <c r="H21" s="14">
        <v>2.0949074074074073E-3</v>
      </c>
      <c r="I21" s="10">
        <v>0</v>
      </c>
      <c r="J21" s="10">
        <f>SLOPE($I$2:I21,$E$2:E21)</f>
        <v>0</v>
      </c>
    </row>
    <row r="22" spans="1:10" x14ac:dyDescent="0.25">
      <c r="A22" s="10" t="s">
        <v>9</v>
      </c>
      <c r="B22" s="12" t="s">
        <v>17</v>
      </c>
      <c r="C22" s="13">
        <v>22</v>
      </c>
      <c r="D22" s="13">
        <v>18</v>
      </c>
      <c r="E22" s="13">
        <v>25</v>
      </c>
      <c r="F22" s="14">
        <v>0</v>
      </c>
      <c r="G22" s="14">
        <v>1.48</v>
      </c>
      <c r="H22" s="14">
        <v>1.5856481481481479E-3</v>
      </c>
      <c r="I22" s="10">
        <v>0</v>
      </c>
      <c r="J22" s="10">
        <f>SLOPE($I$2:I22,$E$2:E22)</f>
        <v>0</v>
      </c>
    </row>
    <row r="23" spans="1:10" x14ac:dyDescent="0.25">
      <c r="A23" s="10" t="s">
        <v>8</v>
      </c>
      <c r="B23" s="12" t="s">
        <v>17</v>
      </c>
      <c r="C23" s="13">
        <v>5</v>
      </c>
      <c r="D23" s="13">
        <v>3</v>
      </c>
      <c r="E23" s="13">
        <v>9</v>
      </c>
      <c r="F23" s="14">
        <v>0.22220000000000001</v>
      </c>
      <c r="G23" s="14">
        <v>0.56000000000000005</v>
      </c>
      <c r="H23" s="14">
        <v>1.0416666666666667E-3</v>
      </c>
      <c r="I23" s="10">
        <v>0</v>
      </c>
      <c r="J23" s="10">
        <f>SLOPE($I$2:I23,$E$2:E23)</f>
        <v>0</v>
      </c>
    </row>
    <row r="24" spans="1:10" x14ac:dyDescent="0.25">
      <c r="A24" s="10" t="s">
        <v>7</v>
      </c>
      <c r="B24" s="12" t="s">
        <v>17</v>
      </c>
      <c r="C24" s="13">
        <v>830</v>
      </c>
      <c r="D24" s="13">
        <v>743</v>
      </c>
      <c r="E24" s="13">
        <v>896</v>
      </c>
      <c r="F24" s="14">
        <v>4.4600000000000001E-2</v>
      </c>
      <c r="G24" s="14">
        <v>1.08</v>
      </c>
      <c r="H24" s="14">
        <v>1.8981481481481482E-3</v>
      </c>
      <c r="I24" s="10">
        <v>0</v>
      </c>
      <c r="J24" s="10">
        <f>SLOPE($I$2:I24,$E$2:E24)</f>
        <v>0</v>
      </c>
    </row>
    <row r="25" spans="1:10" x14ac:dyDescent="0.25">
      <c r="A25" s="10" t="s">
        <v>286</v>
      </c>
      <c r="B25" s="12" t="s">
        <v>17</v>
      </c>
      <c r="C25" s="13">
        <v>44</v>
      </c>
      <c r="D25" s="13">
        <v>40</v>
      </c>
      <c r="E25" s="13">
        <v>67</v>
      </c>
      <c r="F25" s="14">
        <v>7.46E-2</v>
      </c>
      <c r="G25" s="14">
        <v>1.3</v>
      </c>
      <c r="H25" s="14">
        <v>3.3680555555555551E-3</v>
      </c>
      <c r="I25" s="10">
        <v>0</v>
      </c>
      <c r="J25" s="10">
        <f>SLOPE($I$2:I25,$E$2:E25)</f>
        <v>0</v>
      </c>
    </row>
    <row r="26" spans="1:10" x14ac:dyDescent="0.25">
      <c r="A26" s="10" t="s">
        <v>9</v>
      </c>
      <c r="B26" s="12" t="s">
        <v>18</v>
      </c>
      <c r="C26" s="13">
        <v>15</v>
      </c>
      <c r="D26" s="13">
        <v>10</v>
      </c>
      <c r="E26" s="13">
        <v>16</v>
      </c>
      <c r="F26" s="14">
        <v>0</v>
      </c>
      <c r="G26" s="14">
        <v>1.81</v>
      </c>
      <c r="H26" s="14">
        <v>3.6111111111111114E-3</v>
      </c>
      <c r="I26" s="10">
        <v>0</v>
      </c>
      <c r="J26" s="10">
        <f>SLOPE($I$2:I26,$E$2:E26)</f>
        <v>0</v>
      </c>
    </row>
    <row r="27" spans="1:10" x14ac:dyDescent="0.25">
      <c r="A27" s="10" t="s">
        <v>8</v>
      </c>
      <c r="B27" s="12" t="s">
        <v>18</v>
      </c>
      <c r="C27" s="13">
        <v>5</v>
      </c>
      <c r="D27" s="13">
        <v>4</v>
      </c>
      <c r="E27" s="13">
        <v>8</v>
      </c>
      <c r="F27" s="14">
        <v>0.125</v>
      </c>
      <c r="G27" s="14">
        <v>1.1200000000000001</v>
      </c>
      <c r="H27" s="14">
        <v>4.1898148148148146E-3</v>
      </c>
      <c r="I27" s="10">
        <v>0</v>
      </c>
      <c r="J27" s="10">
        <f>SLOPE($I$2:I27,$E$2:E27)</f>
        <v>0</v>
      </c>
    </row>
    <row r="28" spans="1:10" x14ac:dyDescent="0.25">
      <c r="A28" s="10" t="s">
        <v>7</v>
      </c>
      <c r="B28" s="12" t="s">
        <v>18</v>
      </c>
      <c r="C28" s="13">
        <v>673</v>
      </c>
      <c r="D28" s="13">
        <v>613</v>
      </c>
      <c r="E28" s="13">
        <v>728</v>
      </c>
      <c r="F28" s="14">
        <v>4.1200000000000001E-2</v>
      </c>
      <c r="G28" s="14">
        <v>1.0900000000000001</v>
      </c>
      <c r="H28" s="14">
        <v>2.0486111111111113E-3</v>
      </c>
      <c r="I28" s="10">
        <f ca="1">RANDBETWEEN(1,2)</f>
        <v>1</v>
      </c>
      <c r="J28" s="10">
        <f ca="1">SLOPE($I$2:I28,$E$2:E28)</f>
        <v>2.145265765576095E-4</v>
      </c>
    </row>
    <row r="29" spans="1:10" x14ac:dyDescent="0.25">
      <c r="A29" s="10" t="s">
        <v>286</v>
      </c>
      <c r="B29" s="12" t="s">
        <v>18</v>
      </c>
      <c r="C29" s="13">
        <v>41</v>
      </c>
      <c r="D29" s="13">
        <v>34</v>
      </c>
      <c r="E29" s="13">
        <v>45</v>
      </c>
      <c r="F29" s="14">
        <v>0.1333</v>
      </c>
      <c r="G29" s="14">
        <v>1.22</v>
      </c>
      <c r="H29" s="14">
        <v>2.5347222222222221E-3</v>
      </c>
      <c r="I29" s="10">
        <f t="shared" ref="I29:I92" ca="1" si="0">RANDBETWEEN(1,2)</f>
        <v>2</v>
      </c>
      <c r="J29" s="10">
        <f ca="1">SLOPE($I$2:I29,$E$2:E29)</f>
        <v>1.0943768176171494E-4</v>
      </c>
    </row>
    <row r="30" spans="1:10" x14ac:dyDescent="0.25">
      <c r="A30" s="10" t="s">
        <v>9</v>
      </c>
      <c r="B30" s="12" t="s">
        <v>19</v>
      </c>
      <c r="C30" s="13">
        <v>21</v>
      </c>
      <c r="D30" s="13">
        <v>20</v>
      </c>
      <c r="E30" s="13">
        <v>24</v>
      </c>
      <c r="F30" s="14">
        <v>4.1700000000000001E-2</v>
      </c>
      <c r="G30" s="14">
        <v>1.83</v>
      </c>
      <c r="H30" s="14">
        <v>2.5462962962962961E-3</v>
      </c>
      <c r="I30" s="10">
        <f t="shared" ca="1" si="0"/>
        <v>1</v>
      </c>
      <c r="J30" s="10">
        <f ca="1">SLOPE($I$2:I30,$E$2:E30)</f>
        <v>5.6369432567885559E-5</v>
      </c>
    </row>
    <row r="31" spans="1:10" x14ac:dyDescent="0.25">
      <c r="A31" s="10" t="s">
        <v>8</v>
      </c>
      <c r="B31" s="12" t="s">
        <v>19</v>
      </c>
      <c r="C31" s="13">
        <v>10</v>
      </c>
      <c r="D31" s="13">
        <v>10</v>
      </c>
      <c r="E31" s="13">
        <v>13</v>
      </c>
      <c r="F31" s="14">
        <v>7.6899999999999996E-2</v>
      </c>
      <c r="G31" s="14">
        <v>0.92</v>
      </c>
      <c r="H31" s="14">
        <v>1.1226851851851851E-3</v>
      </c>
      <c r="I31" s="10">
        <f t="shared" ca="1" si="0"/>
        <v>2</v>
      </c>
      <c r="J31" s="10">
        <f ca="1">SLOPE($I$2:I31,$E$2:E31)</f>
        <v>-5.5758590171606325E-5</v>
      </c>
    </row>
    <row r="32" spans="1:10" x14ac:dyDescent="0.25">
      <c r="A32" s="10" t="s">
        <v>7</v>
      </c>
      <c r="B32" s="12" t="s">
        <v>19</v>
      </c>
      <c r="C32" s="13">
        <v>265</v>
      </c>
      <c r="D32" s="13">
        <v>239</v>
      </c>
      <c r="E32" s="13">
        <v>291</v>
      </c>
      <c r="F32" s="14">
        <v>5.5E-2</v>
      </c>
      <c r="G32" s="14">
        <v>1.05</v>
      </c>
      <c r="H32" s="14">
        <v>2.1412037037037038E-3</v>
      </c>
      <c r="I32" s="10">
        <f t="shared" ca="1" si="0"/>
        <v>1</v>
      </c>
      <c r="J32" s="10">
        <f ca="1">SLOPE($I$2:I32,$E$2:E32)</f>
        <v>-1.9281270711483338E-5</v>
      </c>
    </row>
    <row r="33" spans="1:10" x14ac:dyDescent="0.25">
      <c r="A33" s="10" t="s">
        <v>286</v>
      </c>
      <c r="B33" s="12" t="s">
        <v>19</v>
      </c>
      <c r="C33" s="13">
        <v>21</v>
      </c>
      <c r="D33" s="13">
        <v>18</v>
      </c>
      <c r="E33" s="13">
        <v>25</v>
      </c>
      <c r="F33" s="14">
        <v>0.16</v>
      </c>
      <c r="G33" s="14">
        <v>1.36</v>
      </c>
      <c r="H33" s="14">
        <v>2.9513888888888888E-3</v>
      </c>
      <c r="I33" s="10">
        <f t="shared" ca="1" si="0"/>
        <v>2</v>
      </c>
      <c r="J33" s="10">
        <f ca="1">SLOPE($I$2:I33,$E$2:E33)</f>
        <v>-1.154762405056771E-4</v>
      </c>
    </row>
    <row r="34" spans="1:10" x14ac:dyDescent="0.25">
      <c r="A34" s="10" t="s">
        <v>9</v>
      </c>
      <c r="B34" s="12" t="s">
        <v>20</v>
      </c>
      <c r="C34" s="13">
        <v>18</v>
      </c>
      <c r="D34" s="13">
        <v>15</v>
      </c>
      <c r="E34" s="13">
        <v>18</v>
      </c>
      <c r="F34" s="14">
        <v>0</v>
      </c>
      <c r="G34" s="14">
        <v>1.17</v>
      </c>
      <c r="H34" s="14">
        <v>9.2592592592592585E-4</v>
      </c>
      <c r="I34" s="10">
        <f t="shared" ca="1" si="0"/>
        <v>1</v>
      </c>
      <c r="J34" s="10">
        <f ca="1">SLOPE($I$2:I34,$E$2:E34)</f>
        <v>-1.5390033428488786E-4</v>
      </c>
    </row>
    <row r="35" spans="1:10" x14ac:dyDescent="0.25">
      <c r="A35" s="10" t="s">
        <v>8</v>
      </c>
      <c r="B35" s="12" t="s">
        <v>20</v>
      </c>
      <c r="C35" s="13">
        <v>14</v>
      </c>
      <c r="D35" s="13">
        <v>13</v>
      </c>
      <c r="E35" s="13">
        <v>17</v>
      </c>
      <c r="F35" s="14">
        <v>0.1176</v>
      </c>
      <c r="G35" s="14">
        <v>2</v>
      </c>
      <c r="H35" s="14">
        <v>2.0370370370370373E-3</v>
      </c>
      <c r="I35" s="10">
        <f t="shared" ca="1" si="0"/>
        <v>1</v>
      </c>
      <c r="J35" s="10">
        <f ca="1">SLOPE($I$2:I35,$E$2:E35)</f>
        <v>-1.8972363678077285E-4</v>
      </c>
    </row>
    <row r="36" spans="1:10" x14ac:dyDescent="0.25">
      <c r="A36" s="10" t="s">
        <v>7</v>
      </c>
      <c r="B36" s="12" t="s">
        <v>20</v>
      </c>
      <c r="C36" s="13">
        <v>426</v>
      </c>
      <c r="D36" s="13">
        <v>384</v>
      </c>
      <c r="E36" s="13">
        <v>471</v>
      </c>
      <c r="F36" s="14">
        <v>4.6699999999999998E-2</v>
      </c>
      <c r="G36" s="14">
        <v>1.06</v>
      </c>
      <c r="H36" s="14">
        <v>1.9675925925925928E-3</v>
      </c>
      <c r="I36" s="10">
        <f t="shared" ca="1" si="0"/>
        <v>1</v>
      </c>
      <c r="J36" s="10">
        <f ca="1">SLOPE($I$2:I36,$E$2:E36)</f>
        <v>-1.0940415626173283E-4</v>
      </c>
    </row>
    <row r="37" spans="1:10" x14ac:dyDescent="0.25">
      <c r="A37" s="10" t="s">
        <v>286</v>
      </c>
      <c r="B37" s="12" t="s">
        <v>20</v>
      </c>
      <c r="C37" s="13">
        <v>17</v>
      </c>
      <c r="D37" s="13">
        <v>16</v>
      </c>
      <c r="E37" s="13">
        <v>21</v>
      </c>
      <c r="F37" s="14">
        <v>0.1429</v>
      </c>
      <c r="G37" s="14">
        <v>1</v>
      </c>
      <c r="H37" s="14">
        <v>2.9282407407407412E-3</v>
      </c>
      <c r="I37" s="10">
        <f t="shared" ca="1" si="0"/>
        <v>1</v>
      </c>
      <c r="J37" s="10">
        <f ca="1">SLOPE($I$2:I37,$E$2:E37)</f>
        <v>-1.4223554189832788E-4</v>
      </c>
    </row>
    <row r="38" spans="1:10" x14ac:dyDescent="0.25">
      <c r="A38" s="10" t="s">
        <v>9</v>
      </c>
      <c r="B38" s="12" t="s">
        <v>21</v>
      </c>
      <c r="C38" s="13">
        <v>30</v>
      </c>
      <c r="D38" s="13">
        <v>26</v>
      </c>
      <c r="E38" s="13">
        <v>31</v>
      </c>
      <c r="F38" s="14">
        <v>0</v>
      </c>
      <c r="G38" s="14">
        <v>1</v>
      </c>
      <c r="H38" s="14">
        <v>1.423611111111111E-3</v>
      </c>
      <c r="I38" s="10">
        <f t="shared" ca="1" si="0"/>
        <v>2</v>
      </c>
      <c r="J38" s="10">
        <f ca="1">SLOPE($I$2:I38,$E$2:E38)</f>
        <v>-2.168595761041761E-4</v>
      </c>
    </row>
    <row r="39" spans="1:10" x14ac:dyDescent="0.25">
      <c r="A39" s="10" t="s">
        <v>8</v>
      </c>
      <c r="B39" s="12" t="s">
        <v>21</v>
      </c>
      <c r="C39" s="13">
        <v>23</v>
      </c>
      <c r="D39" s="13">
        <v>19</v>
      </c>
      <c r="E39" s="13">
        <v>25</v>
      </c>
      <c r="F39" s="14">
        <v>0.04</v>
      </c>
      <c r="G39" s="14">
        <v>1.24</v>
      </c>
      <c r="H39" s="14">
        <v>3.6574074074074074E-3</v>
      </c>
      <c r="I39" s="10">
        <f t="shared" ca="1" si="0"/>
        <v>2</v>
      </c>
      <c r="J39" s="10">
        <f ca="1">SLOPE($I$2:I39,$E$2:E39)</f>
        <v>-2.8985233342475471E-4</v>
      </c>
    </row>
    <row r="40" spans="1:10" x14ac:dyDescent="0.25">
      <c r="A40" s="10" t="s">
        <v>7</v>
      </c>
      <c r="B40" s="12" t="s">
        <v>21</v>
      </c>
      <c r="C40" s="13">
        <v>876</v>
      </c>
      <c r="D40" s="13">
        <v>769</v>
      </c>
      <c r="E40" s="13">
        <v>964</v>
      </c>
      <c r="F40" s="14">
        <v>3.4200000000000001E-2</v>
      </c>
      <c r="G40" s="14">
        <v>1.06</v>
      </c>
      <c r="H40" s="14">
        <v>1.9907407407407408E-3</v>
      </c>
      <c r="I40" s="10">
        <f t="shared" ca="1" si="0"/>
        <v>1</v>
      </c>
      <c r="J40" s="10">
        <f ca="1">SLOPE($I$2:I40,$E$2:E40)</f>
        <v>-1.1129789392052354E-4</v>
      </c>
    </row>
    <row r="41" spans="1:10" x14ac:dyDescent="0.25">
      <c r="A41" s="10" t="s">
        <v>286</v>
      </c>
      <c r="B41" s="12" t="s">
        <v>21</v>
      </c>
      <c r="C41" s="13">
        <v>38</v>
      </c>
      <c r="D41" s="13">
        <v>34</v>
      </c>
      <c r="E41" s="13">
        <v>43</v>
      </c>
      <c r="F41" s="14">
        <v>0.1628</v>
      </c>
      <c r="G41" s="14">
        <v>1</v>
      </c>
      <c r="H41" s="14">
        <v>1.0069444444444444E-3</v>
      </c>
      <c r="I41" s="10">
        <f t="shared" ca="1" si="0"/>
        <v>2</v>
      </c>
      <c r="J41" s="10">
        <f ca="1">SLOPE($I$2:I41,$E$2:E41)</f>
        <v>-1.6873950705043574E-4</v>
      </c>
    </row>
    <row r="42" spans="1:10" x14ac:dyDescent="0.25">
      <c r="A42" s="10" t="s">
        <v>9</v>
      </c>
      <c r="B42" s="12" t="s">
        <v>22</v>
      </c>
      <c r="C42" s="13">
        <v>20</v>
      </c>
      <c r="D42" s="13">
        <v>17</v>
      </c>
      <c r="E42" s="13">
        <v>20</v>
      </c>
      <c r="F42" s="14">
        <v>0.05</v>
      </c>
      <c r="G42" s="14">
        <v>1.1000000000000001</v>
      </c>
      <c r="H42" s="14">
        <v>1.1111111111111111E-3</v>
      </c>
      <c r="I42" s="10">
        <f t="shared" ca="1" si="0"/>
        <v>1</v>
      </c>
      <c r="J42" s="10">
        <f ca="1">SLOPE($I$2:I42,$E$2:E42)</f>
        <v>-1.8909316892454844E-4</v>
      </c>
    </row>
    <row r="43" spans="1:10" x14ac:dyDescent="0.25">
      <c r="A43" s="10" t="s">
        <v>8</v>
      </c>
      <c r="B43" s="12" t="s">
        <v>22</v>
      </c>
      <c r="C43" s="13">
        <v>16</v>
      </c>
      <c r="D43" s="13">
        <v>15</v>
      </c>
      <c r="E43" s="13">
        <v>19</v>
      </c>
      <c r="F43" s="14">
        <v>0.1053</v>
      </c>
      <c r="G43" s="14">
        <v>1.53</v>
      </c>
      <c r="H43" s="14">
        <v>3.2754629629629631E-3</v>
      </c>
      <c r="I43" s="10">
        <f t="shared" ca="1" si="0"/>
        <v>2</v>
      </c>
      <c r="J43" s="10">
        <f ca="1">SLOPE($I$2:I43,$E$2:E43)</f>
        <v>-2.5027715572614804E-4</v>
      </c>
    </row>
    <row r="44" spans="1:10" x14ac:dyDescent="0.25">
      <c r="A44" s="10" t="s">
        <v>7</v>
      </c>
      <c r="B44" s="12" t="s">
        <v>22</v>
      </c>
      <c r="C44" s="13">
        <v>917</v>
      </c>
      <c r="D44" s="13">
        <v>830</v>
      </c>
      <c r="E44" s="13">
        <v>983</v>
      </c>
      <c r="F44" s="14">
        <v>3.2599999999999997E-2</v>
      </c>
      <c r="G44" s="14">
        <v>1.07</v>
      </c>
      <c r="H44" s="14">
        <v>1.9328703703703704E-3</v>
      </c>
      <c r="I44" s="10">
        <f t="shared" ca="1" si="0"/>
        <v>1</v>
      </c>
      <c r="J44" s="10">
        <f ca="1">SLOPE($I$2:I44,$E$2:E44)</f>
        <v>-1.2499473413411297E-4</v>
      </c>
    </row>
    <row r="45" spans="1:10" x14ac:dyDescent="0.25">
      <c r="A45" s="10" t="s">
        <v>286</v>
      </c>
      <c r="B45" s="12" t="s">
        <v>22</v>
      </c>
      <c r="C45" s="13">
        <v>48</v>
      </c>
      <c r="D45" s="13">
        <v>42</v>
      </c>
      <c r="E45" s="13">
        <v>53</v>
      </c>
      <c r="F45" s="14">
        <v>0.15090000000000001</v>
      </c>
      <c r="G45" s="14">
        <v>1.45</v>
      </c>
      <c r="H45" s="14">
        <v>2.3148148148148151E-3</v>
      </c>
      <c r="I45" s="10">
        <f t="shared" ca="1" si="0"/>
        <v>1</v>
      </c>
      <c r="J45" s="10">
        <f ca="1">SLOPE($I$2:I45,$E$2:E45)</f>
        <v>-1.3815878450087928E-4</v>
      </c>
    </row>
    <row r="46" spans="1:10" x14ac:dyDescent="0.25">
      <c r="A46" s="10" t="s">
        <v>9</v>
      </c>
      <c r="B46" s="12" t="s">
        <v>23</v>
      </c>
      <c r="C46" s="13">
        <v>17</v>
      </c>
      <c r="D46" s="13">
        <v>13</v>
      </c>
      <c r="E46" s="13">
        <v>23</v>
      </c>
      <c r="F46" s="14">
        <v>0</v>
      </c>
      <c r="G46" s="14">
        <v>0.91</v>
      </c>
      <c r="H46" s="14">
        <v>5.6712962962962956E-4</v>
      </c>
      <c r="I46" s="10">
        <f t="shared" ca="1" si="0"/>
        <v>1</v>
      </c>
      <c r="J46" s="10">
        <f ca="1">SLOPE($I$2:I46,$E$2:E46)</f>
        <v>-1.5333512398960685E-4</v>
      </c>
    </row>
    <row r="47" spans="1:10" x14ac:dyDescent="0.25">
      <c r="A47" s="10" t="s">
        <v>8</v>
      </c>
      <c r="B47" s="12" t="s">
        <v>23</v>
      </c>
      <c r="C47" s="13">
        <v>18</v>
      </c>
      <c r="D47" s="13">
        <v>16</v>
      </c>
      <c r="E47" s="13">
        <v>18</v>
      </c>
      <c r="F47" s="14">
        <v>0</v>
      </c>
      <c r="G47" s="14">
        <v>1.1100000000000001</v>
      </c>
      <c r="H47" s="14">
        <v>2.5925925925925925E-3</v>
      </c>
      <c r="I47" s="10">
        <f t="shared" ca="1" si="0"/>
        <v>2</v>
      </c>
      <c r="J47" s="10">
        <f ca="1">SLOPE($I$2:I47,$E$2:E47)</f>
        <v>-2.0527881776523751E-4</v>
      </c>
    </row>
    <row r="48" spans="1:10" x14ac:dyDescent="0.25">
      <c r="A48" s="10" t="s">
        <v>7</v>
      </c>
      <c r="B48" s="12" t="s">
        <v>23</v>
      </c>
      <c r="C48" s="13">
        <v>1016</v>
      </c>
      <c r="D48" s="13">
        <v>915</v>
      </c>
      <c r="E48" s="13">
        <v>1095</v>
      </c>
      <c r="F48" s="14">
        <v>4.4699999999999997E-2</v>
      </c>
      <c r="G48" s="14">
        <v>1.1499999999999999</v>
      </c>
      <c r="H48" s="14">
        <v>1.9097222222222222E-3</v>
      </c>
      <c r="I48" s="10">
        <f t="shared" ca="1" si="0"/>
        <v>1</v>
      </c>
      <c r="J48" s="10">
        <f ca="1">SLOPE($I$2:I48,$E$2:E48)</f>
        <v>-1.0241298945688973E-4</v>
      </c>
    </row>
    <row r="49" spans="1:10" x14ac:dyDescent="0.25">
      <c r="A49" s="10" t="s">
        <v>286</v>
      </c>
      <c r="B49" s="12" t="s">
        <v>23</v>
      </c>
      <c r="C49" s="13">
        <v>39</v>
      </c>
      <c r="D49" s="13">
        <v>30</v>
      </c>
      <c r="E49" s="13">
        <v>52</v>
      </c>
      <c r="F49" s="14">
        <v>0.1154</v>
      </c>
      <c r="G49" s="14">
        <v>1.1499999999999999</v>
      </c>
      <c r="H49" s="14">
        <v>2.4189814814814816E-3</v>
      </c>
      <c r="I49" s="10">
        <f t="shared" ca="1" si="0"/>
        <v>2</v>
      </c>
      <c r="J49" s="10">
        <f ca="1">SLOPE($I$2:I49,$E$2:E49)</f>
        <v>-1.4012926648698511E-4</v>
      </c>
    </row>
    <row r="50" spans="1:10" x14ac:dyDescent="0.25">
      <c r="A50" s="10" t="s">
        <v>9</v>
      </c>
      <c r="B50" s="12" t="s">
        <v>24</v>
      </c>
      <c r="C50" s="13">
        <v>10</v>
      </c>
      <c r="D50" s="13">
        <v>8</v>
      </c>
      <c r="E50" s="13">
        <v>11</v>
      </c>
      <c r="F50" s="14">
        <v>0</v>
      </c>
      <c r="G50" s="14">
        <v>1.27</v>
      </c>
      <c r="H50" s="14">
        <v>6.8287037037037025E-4</v>
      </c>
      <c r="I50" s="10">
        <f t="shared" ca="1" si="0"/>
        <v>2</v>
      </c>
      <c r="J50" s="10">
        <f ca="1">SLOPE($I$2:I50,$E$2:E50)</f>
        <v>-1.861957837934556E-4</v>
      </c>
    </row>
    <row r="51" spans="1:10" x14ac:dyDescent="0.25">
      <c r="A51" s="10" t="s">
        <v>8</v>
      </c>
      <c r="B51" s="12" t="s">
        <v>24</v>
      </c>
      <c r="C51" s="13">
        <v>16</v>
      </c>
      <c r="D51" s="13">
        <v>12</v>
      </c>
      <c r="E51" s="13">
        <v>16</v>
      </c>
      <c r="F51" s="14">
        <v>0</v>
      </c>
      <c r="G51" s="14">
        <v>1.44</v>
      </c>
      <c r="H51" s="14">
        <v>1.6550925925925926E-3</v>
      </c>
      <c r="I51" s="10">
        <f t="shared" ca="1" si="0"/>
        <v>2</v>
      </c>
      <c r="J51" s="10">
        <f ca="1">SLOPE($I$2:I51,$E$2:E51)</f>
        <v>-2.2869329277981225E-4</v>
      </c>
    </row>
    <row r="52" spans="1:10" x14ac:dyDescent="0.25">
      <c r="A52" s="10" t="s">
        <v>7</v>
      </c>
      <c r="B52" s="12" t="s">
        <v>24</v>
      </c>
      <c r="C52" s="13">
        <v>894</v>
      </c>
      <c r="D52" s="13">
        <v>807</v>
      </c>
      <c r="E52" s="13">
        <v>972</v>
      </c>
      <c r="F52" s="14">
        <v>3.2899999999999999E-2</v>
      </c>
      <c r="G52" s="14">
        <v>1.08</v>
      </c>
      <c r="H52" s="14">
        <v>2.1412037037037038E-3</v>
      </c>
      <c r="I52" s="10">
        <f t="shared" ca="1" si="0"/>
        <v>2</v>
      </c>
      <c r="J52" s="10">
        <f ca="1">SLOPE($I$2:I52,$E$2:E52)</f>
        <v>-3.0540307978635537E-5</v>
      </c>
    </row>
    <row r="53" spans="1:10" x14ac:dyDescent="0.25">
      <c r="A53" s="10" t="s">
        <v>286</v>
      </c>
      <c r="B53" s="12" t="s">
        <v>24</v>
      </c>
      <c r="C53" s="13">
        <v>48</v>
      </c>
      <c r="D53" s="13">
        <v>45</v>
      </c>
      <c r="E53" s="13">
        <v>53</v>
      </c>
      <c r="F53" s="14">
        <v>9.4299999999999995E-2</v>
      </c>
      <c r="G53" s="14">
        <v>1.0900000000000001</v>
      </c>
      <c r="H53" s="14">
        <v>2.0370370370370373E-3</v>
      </c>
      <c r="I53" s="10">
        <f t="shared" ca="1" si="0"/>
        <v>2</v>
      </c>
      <c r="J53" s="10">
        <f ca="1">SLOPE($I$2:I53,$E$2:E53)</f>
        <v>-6.2345109186819579E-5</v>
      </c>
    </row>
    <row r="54" spans="1:10" x14ac:dyDescent="0.25">
      <c r="A54" s="10" t="s">
        <v>9</v>
      </c>
      <c r="B54" s="12" t="s">
        <v>25</v>
      </c>
      <c r="C54" s="13">
        <v>12</v>
      </c>
      <c r="D54" s="13">
        <v>9</v>
      </c>
      <c r="E54" s="13">
        <v>13</v>
      </c>
      <c r="F54" s="14">
        <v>0.15379999999999999</v>
      </c>
      <c r="G54" s="14">
        <v>1</v>
      </c>
      <c r="H54" s="14">
        <v>1.3657407407407409E-3</v>
      </c>
      <c r="I54" s="10">
        <f t="shared" ca="1" si="0"/>
        <v>2</v>
      </c>
      <c r="J54" s="10">
        <f ca="1">SLOPE($I$2:I54,$E$2:E54)</f>
        <v>-1.0095721153138661E-4</v>
      </c>
    </row>
    <row r="55" spans="1:10" x14ac:dyDescent="0.25">
      <c r="A55" s="10" t="s">
        <v>8</v>
      </c>
      <c r="B55" s="12" t="s">
        <v>25</v>
      </c>
      <c r="C55" s="13">
        <v>13</v>
      </c>
      <c r="D55" s="13">
        <v>12</v>
      </c>
      <c r="E55" s="13">
        <v>18</v>
      </c>
      <c r="F55" s="14">
        <v>0</v>
      </c>
      <c r="G55" s="14">
        <v>1.72</v>
      </c>
      <c r="H55" s="14">
        <v>5.7986111111111112E-3</v>
      </c>
      <c r="I55" s="10">
        <f t="shared" ca="1" si="0"/>
        <v>2</v>
      </c>
      <c r="J55" s="10">
        <f ca="1">SLOPE($I$2:I55,$E$2:E55)</f>
        <v>-1.3673291908266718E-4</v>
      </c>
    </row>
    <row r="56" spans="1:10" x14ac:dyDescent="0.25">
      <c r="A56" s="10" t="s">
        <v>7</v>
      </c>
      <c r="B56" s="12" t="s">
        <v>25</v>
      </c>
      <c r="C56" s="13">
        <v>704</v>
      </c>
      <c r="D56" s="13">
        <v>631</v>
      </c>
      <c r="E56" s="13">
        <v>754</v>
      </c>
      <c r="F56" s="14">
        <v>4.1099999999999998E-2</v>
      </c>
      <c r="G56" s="14">
        <v>1.08</v>
      </c>
      <c r="H56" s="14">
        <v>1.8171296296296297E-3</v>
      </c>
      <c r="I56" s="10">
        <f t="shared" ca="1" si="0"/>
        <v>2</v>
      </c>
      <c r="J56" s="10">
        <f ca="1">SLOPE($I$2:I56,$E$2:E56)</f>
        <v>-2.1776852115071452E-5</v>
      </c>
    </row>
    <row r="57" spans="1:10" x14ac:dyDescent="0.25">
      <c r="A57" s="10" t="s">
        <v>286</v>
      </c>
      <c r="B57" s="12" t="s">
        <v>25</v>
      </c>
      <c r="C57" s="13">
        <v>44</v>
      </c>
      <c r="D57" s="13">
        <v>41</v>
      </c>
      <c r="E57" s="13">
        <v>47</v>
      </c>
      <c r="F57" s="14">
        <v>0.23400000000000001</v>
      </c>
      <c r="G57" s="14">
        <v>1.23</v>
      </c>
      <c r="H57" s="14">
        <v>1.8402777777777777E-3</v>
      </c>
      <c r="I57" s="10">
        <f t="shared" ca="1" si="0"/>
        <v>1</v>
      </c>
      <c r="J57" s="10">
        <f ca="1">SLOPE($I$2:I57,$E$2:E57)</f>
        <v>-2.6152086970631624E-5</v>
      </c>
    </row>
    <row r="58" spans="1:10" x14ac:dyDescent="0.25">
      <c r="A58" s="10" t="s">
        <v>9</v>
      </c>
      <c r="B58" s="12" t="s">
        <v>26</v>
      </c>
      <c r="C58" s="13">
        <v>9</v>
      </c>
      <c r="D58" s="13">
        <v>9</v>
      </c>
      <c r="E58" s="13">
        <v>10</v>
      </c>
      <c r="F58" s="14">
        <v>0</v>
      </c>
      <c r="G58" s="14">
        <v>1.2</v>
      </c>
      <c r="H58" s="14">
        <v>2.3958333333333336E-3</v>
      </c>
      <c r="I58" s="10">
        <f t="shared" ca="1" si="0"/>
        <v>1</v>
      </c>
      <c r="J58" s="10">
        <f ca="1">SLOPE($I$2:I58,$E$2:E58)</f>
        <v>-3.1326506185276045E-5</v>
      </c>
    </row>
    <row r="59" spans="1:10" x14ac:dyDescent="0.25">
      <c r="A59" s="10" t="s">
        <v>8</v>
      </c>
      <c r="B59" s="12" t="s">
        <v>26</v>
      </c>
      <c r="C59" s="13">
        <v>6</v>
      </c>
      <c r="D59" s="13">
        <v>5</v>
      </c>
      <c r="E59" s="13">
        <v>6</v>
      </c>
      <c r="F59" s="14">
        <v>0.16669999999999999</v>
      </c>
      <c r="G59" s="14">
        <v>1</v>
      </c>
      <c r="H59" s="14">
        <v>6.4814814814814813E-4</v>
      </c>
      <c r="I59" s="10">
        <f t="shared" ca="1" si="0"/>
        <v>2</v>
      </c>
      <c r="J59" s="10">
        <f ca="1">SLOPE($I$2:I59,$E$2:E59)</f>
        <v>-6.6119182623477154E-5</v>
      </c>
    </row>
    <row r="60" spans="1:10" x14ac:dyDescent="0.25">
      <c r="A60" s="10" t="s">
        <v>7</v>
      </c>
      <c r="B60" s="12" t="s">
        <v>26</v>
      </c>
      <c r="C60" s="13">
        <v>284</v>
      </c>
      <c r="D60" s="13">
        <v>256</v>
      </c>
      <c r="E60" s="13">
        <v>308</v>
      </c>
      <c r="F60" s="14">
        <v>4.5499999999999999E-2</v>
      </c>
      <c r="G60" s="14">
        <v>1.1000000000000001</v>
      </c>
      <c r="H60" s="14">
        <v>2.2685185185185182E-3</v>
      </c>
      <c r="I60" s="10">
        <f t="shared" ca="1" si="0"/>
        <v>1</v>
      </c>
      <c r="J60" s="10">
        <f ca="1">SLOPE($I$2:I60,$E$2:E60)</f>
        <v>-6.3153881519919814E-5</v>
      </c>
    </row>
    <row r="61" spans="1:10" x14ac:dyDescent="0.25">
      <c r="A61" s="10" t="s">
        <v>286</v>
      </c>
      <c r="B61" s="12" t="s">
        <v>26</v>
      </c>
      <c r="C61" s="13">
        <v>23</v>
      </c>
      <c r="D61" s="13">
        <v>21</v>
      </c>
      <c r="E61" s="13">
        <v>28</v>
      </c>
      <c r="F61" s="14">
        <v>0.17860000000000001</v>
      </c>
      <c r="G61" s="14">
        <v>1.5</v>
      </c>
      <c r="H61" s="14">
        <v>2.9050925925925928E-3</v>
      </c>
      <c r="I61" s="10">
        <f t="shared" ca="1" si="0"/>
        <v>1</v>
      </c>
      <c r="J61" s="10">
        <f ca="1">SLOPE($I$2:I61,$E$2:E61)</f>
        <v>-6.6838328758850695E-5</v>
      </c>
    </row>
    <row r="62" spans="1:10" x14ac:dyDescent="0.25">
      <c r="A62" s="10" t="s">
        <v>9</v>
      </c>
      <c r="B62" s="12" t="s">
        <v>27</v>
      </c>
      <c r="C62" s="13">
        <v>17</v>
      </c>
      <c r="D62" s="13">
        <v>15</v>
      </c>
      <c r="E62" s="13">
        <v>20</v>
      </c>
      <c r="F62" s="14">
        <v>0.05</v>
      </c>
      <c r="G62" s="14">
        <v>1.3</v>
      </c>
      <c r="H62" s="14">
        <v>1.6550925925925926E-3</v>
      </c>
      <c r="I62" s="10">
        <f t="shared" ca="1" si="0"/>
        <v>2</v>
      </c>
      <c r="J62" s="10">
        <f ca="1">SLOPE($I$2:I62,$E$2:E62)</f>
        <v>-9.7168240802888889E-5</v>
      </c>
    </row>
    <row r="63" spans="1:10" x14ac:dyDescent="0.25">
      <c r="A63" s="10" t="s">
        <v>8</v>
      </c>
      <c r="B63" s="12" t="s">
        <v>27</v>
      </c>
      <c r="C63" s="13">
        <v>8</v>
      </c>
      <c r="D63" s="13">
        <v>7</v>
      </c>
      <c r="E63" s="13">
        <v>9</v>
      </c>
      <c r="F63" s="14">
        <v>0</v>
      </c>
      <c r="G63" s="14">
        <v>0.89</v>
      </c>
      <c r="H63" s="14">
        <v>5.6365740740740742E-3</v>
      </c>
      <c r="I63" s="10">
        <f t="shared" ca="1" si="0"/>
        <v>2</v>
      </c>
      <c r="J63" s="10">
        <f ca="1">SLOPE($I$2:I63,$E$2:E63)</f>
        <v>-1.2811009825164154E-4</v>
      </c>
    </row>
    <row r="64" spans="1:10" x14ac:dyDescent="0.25">
      <c r="A64" s="10" t="s">
        <v>7</v>
      </c>
      <c r="B64" s="12" t="s">
        <v>27</v>
      </c>
      <c r="C64" s="13">
        <v>456</v>
      </c>
      <c r="D64" s="13">
        <v>413</v>
      </c>
      <c r="E64" s="13">
        <v>485</v>
      </c>
      <c r="F64" s="14">
        <v>4.9500000000000002E-2</v>
      </c>
      <c r="G64" s="14">
        <v>1.06</v>
      </c>
      <c r="H64" s="14">
        <v>2.0254629629629629E-3</v>
      </c>
      <c r="I64" s="10">
        <f t="shared" ca="1" si="0"/>
        <v>1</v>
      </c>
      <c r="J64" s="10">
        <f ca="1">SLOPE($I$2:I64,$E$2:E64)</f>
        <v>-1.2118580447705637E-4</v>
      </c>
    </row>
    <row r="65" spans="1:10" x14ac:dyDescent="0.25">
      <c r="A65" s="10" t="s">
        <v>286</v>
      </c>
      <c r="B65" s="12" t="s">
        <v>27</v>
      </c>
      <c r="C65" s="13">
        <v>28</v>
      </c>
      <c r="D65" s="13">
        <v>20</v>
      </c>
      <c r="E65" s="13">
        <v>34</v>
      </c>
      <c r="F65" s="14">
        <v>8.8200000000000001E-2</v>
      </c>
      <c r="G65" s="14">
        <v>1.0900000000000001</v>
      </c>
      <c r="H65" s="14">
        <v>4.3749999999999995E-3</v>
      </c>
      <c r="I65" s="10">
        <f t="shared" ca="1" si="0"/>
        <v>2</v>
      </c>
      <c r="J65" s="10">
        <f ca="1">SLOPE($I$2:I65,$E$2:E65)</f>
        <v>-1.4716884454995171E-4</v>
      </c>
    </row>
    <row r="66" spans="1:10" x14ac:dyDescent="0.25">
      <c r="A66" s="10" t="s">
        <v>9</v>
      </c>
      <c r="B66" s="12" t="s">
        <v>28</v>
      </c>
      <c r="C66" s="13">
        <v>15</v>
      </c>
      <c r="D66" s="13">
        <v>11</v>
      </c>
      <c r="E66" s="13">
        <v>15</v>
      </c>
      <c r="F66" s="14">
        <v>6.6699999999999995E-2</v>
      </c>
      <c r="G66" s="14">
        <v>1.6</v>
      </c>
      <c r="H66" s="14">
        <v>2.1180555555555553E-3</v>
      </c>
      <c r="I66" s="10">
        <f t="shared" ca="1" si="0"/>
        <v>2</v>
      </c>
      <c r="J66" s="10">
        <f ca="1">SLOPE($I$2:I66,$E$2:E66)</f>
        <v>-1.7515786407539349E-4</v>
      </c>
    </row>
    <row r="67" spans="1:10" x14ac:dyDescent="0.25">
      <c r="A67" s="10" t="s">
        <v>8</v>
      </c>
      <c r="B67" s="12" t="s">
        <v>28</v>
      </c>
      <c r="C67" s="13">
        <v>10</v>
      </c>
      <c r="D67" s="13">
        <v>9</v>
      </c>
      <c r="E67" s="13">
        <v>10</v>
      </c>
      <c r="F67" s="14">
        <v>0</v>
      </c>
      <c r="G67" s="14">
        <v>1.2</v>
      </c>
      <c r="H67" s="14">
        <v>1.8055555555555557E-3</v>
      </c>
      <c r="I67" s="10">
        <f t="shared" ca="1" si="0"/>
        <v>1</v>
      </c>
      <c r="J67" s="10">
        <f ca="1">SLOPE($I$2:I67,$E$2:E67)</f>
        <v>-1.7638056731286006E-4</v>
      </c>
    </row>
    <row r="68" spans="1:10" x14ac:dyDescent="0.25">
      <c r="A68" s="10" t="s">
        <v>7</v>
      </c>
      <c r="B68" s="12" t="s">
        <v>28</v>
      </c>
      <c r="C68" s="13">
        <v>844</v>
      </c>
      <c r="D68" s="13">
        <v>743</v>
      </c>
      <c r="E68" s="13">
        <v>892</v>
      </c>
      <c r="F68" s="14">
        <v>4.0399999999999998E-2</v>
      </c>
      <c r="G68" s="14">
        <v>1.1299999999999999</v>
      </c>
      <c r="H68" s="14">
        <v>2.3495370370370371E-3</v>
      </c>
      <c r="I68" s="10">
        <f t="shared" ca="1" si="0"/>
        <v>1</v>
      </c>
      <c r="J68" s="10">
        <f ca="1">SLOPE($I$2:I68,$E$2:E68)</f>
        <v>-1.5637651598693144E-4</v>
      </c>
    </row>
    <row r="69" spans="1:10" x14ac:dyDescent="0.25">
      <c r="A69" s="10" t="s">
        <v>286</v>
      </c>
      <c r="B69" s="12" t="s">
        <v>28</v>
      </c>
      <c r="C69" s="13">
        <v>43</v>
      </c>
      <c r="D69" s="13">
        <v>36</v>
      </c>
      <c r="E69" s="13">
        <v>52</v>
      </c>
      <c r="F69" s="14">
        <v>9.6199999999999994E-2</v>
      </c>
      <c r="G69" s="14">
        <v>0.96</v>
      </c>
      <c r="H69" s="14">
        <v>1.5277777777777779E-3</v>
      </c>
      <c r="I69" s="10">
        <f t="shared" ca="1" si="0"/>
        <v>2</v>
      </c>
      <c r="J69" s="10">
        <f ca="1">SLOPE($I$2:I69,$E$2:E69)</f>
        <v>-1.7715889268480367E-4</v>
      </c>
    </row>
    <row r="70" spans="1:10" x14ac:dyDescent="0.25">
      <c r="A70" s="10" t="s">
        <v>10</v>
      </c>
      <c r="B70" s="12" t="s">
        <v>28</v>
      </c>
      <c r="C70" s="13">
        <v>1</v>
      </c>
      <c r="D70" s="13">
        <v>0</v>
      </c>
      <c r="E70" s="13">
        <v>1</v>
      </c>
      <c r="F70" s="14">
        <v>1</v>
      </c>
      <c r="G70" s="14">
        <v>1</v>
      </c>
      <c r="H70" s="14">
        <v>0</v>
      </c>
      <c r="I70" s="10">
        <f t="shared" ca="1" si="0"/>
        <v>2</v>
      </c>
      <c r="J70" s="10">
        <f ca="1">SLOPE($I$2:I70,$E$2:E70)</f>
        <v>-2.0428958639456514E-4</v>
      </c>
    </row>
    <row r="71" spans="1:10" x14ac:dyDescent="0.25">
      <c r="A71" s="10" t="s">
        <v>9</v>
      </c>
      <c r="B71" s="12" t="s">
        <v>29</v>
      </c>
      <c r="C71" s="13">
        <v>23</v>
      </c>
      <c r="D71" s="13">
        <v>20</v>
      </c>
      <c r="E71" s="13">
        <v>24</v>
      </c>
      <c r="F71" s="14">
        <v>0</v>
      </c>
      <c r="G71" s="14">
        <v>1.1200000000000001</v>
      </c>
      <c r="H71" s="14">
        <v>1.3657407407407409E-3</v>
      </c>
      <c r="I71" s="10">
        <f t="shared" ca="1" si="0"/>
        <v>1</v>
      </c>
      <c r="J71" s="10">
        <f ca="1">SLOPE($I$2:I71,$E$2:E71)</f>
        <v>-2.0451589540170672E-4</v>
      </c>
    </row>
    <row r="72" spans="1:10" x14ac:dyDescent="0.25">
      <c r="A72" s="10" t="s">
        <v>8</v>
      </c>
      <c r="B72" s="12" t="s">
        <v>29</v>
      </c>
      <c r="C72" s="13">
        <v>17</v>
      </c>
      <c r="D72" s="13">
        <v>12</v>
      </c>
      <c r="E72" s="13">
        <v>18</v>
      </c>
      <c r="F72" s="14">
        <v>5.5599999999999997E-2</v>
      </c>
      <c r="G72" s="14">
        <v>1.28</v>
      </c>
      <c r="H72" s="14">
        <v>3.9814814814814817E-3</v>
      </c>
      <c r="I72" s="10">
        <f t="shared" ca="1" si="0"/>
        <v>1</v>
      </c>
      <c r="J72" s="10">
        <f ca="1">SLOPE($I$2:I72,$E$2:E72)</f>
        <v>-2.0471375124301561E-4</v>
      </c>
    </row>
    <row r="73" spans="1:10" x14ac:dyDescent="0.25">
      <c r="A73" s="10" t="s">
        <v>7</v>
      </c>
      <c r="B73" s="12" t="s">
        <v>29</v>
      </c>
      <c r="C73" s="13">
        <v>1014</v>
      </c>
      <c r="D73" s="13">
        <v>922</v>
      </c>
      <c r="E73" s="13">
        <v>1089</v>
      </c>
      <c r="F73" s="14">
        <v>3.4000000000000002E-2</v>
      </c>
      <c r="G73" s="14">
        <v>1.08</v>
      </c>
      <c r="H73" s="14">
        <v>1.9328703703703704E-3</v>
      </c>
      <c r="I73" s="10">
        <f t="shared" ca="1" si="0"/>
        <v>1</v>
      </c>
      <c r="J73" s="10">
        <f ca="1">SLOPE($I$2:I73,$E$2:E73)</f>
        <v>-1.7910919816413126E-4</v>
      </c>
    </row>
    <row r="74" spans="1:10" x14ac:dyDescent="0.25">
      <c r="A74" s="10" t="s">
        <v>286</v>
      </c>
      <c r="B74" s="12" t="s">
        <v>29</v>
      </c>
      <c r="C74" s="13">
        <v>49</v>
      </c>
      <c r="D74" s="13">
        <v>44</v>
      </c>
      <c r="E74" s="13">
        <v>56</v>
      </c>
      <c r="F74" s="14">
        <v>0.17860000000000001</v>
      </c>
      <c r="G74" s="14">
        <v>1.1100000000000001</v>
      </c>
      <c r="H74" s="14">
        <v>1.9907407407407408E-3</v>
      </c>
      <c r="I74" s="10">
        <f t="shared" ca="1" si="0"/>
        <v>2</v>
      </c>
      <c r="J74" s="10">
        <f ca="1">SLOPE($I$2:I74,$E$2:E74)</f>
        <v>-1.967625695106404E-4</v>
      </c>
    </row>
    <row r="75" spans="1:10" x14ac:dyDescent="0.25">
      <c r="A75" s="10" t="s">
        <v>9</v>
      </c>
      <c r="B75" s="12" t="s">
        <v>30</v>
      </c>
      <c r="C75" s="13">
        <v>21</v>
      </c>
      <c r="D75" s="13">
        <v>18</v>
      </c>
      <c r="E75" s="13">
        <v>22</v>
      </c>
      <c r="F75" s="14">
        <v>4.5499999999999999E-2</v>
      </c>
      <c r="G75" s="14">
        <v>1.05</v>
      </c>
      <c r="H75" s="14">
        <v>9.2592592592592585E-4</v>
      </c>
      <c r="I75" s="10">
        <f t="shared" ca="1" si="0"/>
        <v>1</v>
      </c>
      <c r="J75" s="10">
        <f ca="1">SLOPE($I$2:I75,$E$2:E75)</f>
        <v>-1.9662473328343604E-4</v>
      </c>
    </row>
    <row r="76" spans="1:10" x14ac:dyDescent="0.25">
      <c r="A76" s="10" t="s">
        <v>8</v>
      </c>
      <c r="B76" s="12" t="s">
        <v>30</v>
      </c>
      <c r="C76" s="13">
        <v>13</v>
      </c>
      <c r="D76" s="13">
        <v>12</v>
      </c>
      <c r="E76" s="13">
        <v>13</v>
      </c>
      <c r="F76" s="14">
        <v>7.6899999999999996E-2</v>
      </c>
      <c r="G76" s="14">
        <v>1.77</v>
      </c>
      <c r="H76" s="14">
        <v>3.9699074074074072E-3</v>
      </c>
      <c r="I76" s="10">
        <f t="shared" ca="1" si="0"/>
        <v>1</v>
      </c>
      <c r="J76" s="10">
        <f ca="1">SLOPE($I$2:I76,$E$2:E76)</f>
        <v>-1.9644558708344911E-4</v>
      </c>
    </row>
    <row r="77" spans="1:10" x14ac:dyDescent="0.25">
      <c r="A77" s="10" t="s">
        <v>7</v>
      </c>
      <c r="B77" s="12" t="s">
        <v>30</v>
      </c>
      <c r="C77" s="13">
        <v>1052</v>
      </c>
      <c r="D77" s="13">
        <v>957</v>
      </c>
      <c r="E77" s="13">
        <v>1139</v>
      </c>
      <c r="F77" s="14">
        <v>4.2099999999999999E-2</v>
      </c>
      <c r="G77" s="14">
        <v>1.07</v>
      </c>
      <c r="H77" s="14">
        <v>1.9097222222222222E-3</v>
      </c>
      <c r="I77" s="10">
        <f t="shared" ca="1" si="0"/>
        <v>2</v>
      </c>
      <c r="J77" s="10">
        <f ca="1">SLOPE($I$2:I77,$E$2:E77)</f>
        <v>-6.8822248949878655E-5</v>
      </c>
    </row>
    <row r="78" spans="1:10" x14ac:dyDescent="0.25">
      <c r="A78" s="10" t="s">
        <v>286</v>
      </c>
      <c r="B78" s="12" t="s">
        <v>30</v>
      </c>
      <c r="C78" s="13">
        <v>58</v>
      </c>
      <c r="D78" s="13">
        <v>47</v>
      </c>
      <c r="E78" s="13">
        <v>64</v>
      </c>
      <c r="F78" s="14">
        <v>0.15620000000000001</v>
      </c>
      <c r="G78" s="14">
        <v>1.05</v>
      </c>
      <c r="H78" s="14">
        <v>1.5393518518518519E-3</v>
      </c>
      <c r="I78" s="10">
        <f t="shared" ca="1" si="0"/>
        <v>2</v>
      </c>
      <c r="J78" s="10">
        <f ca="1">SLOPE($I$2:I78,$E$2:E78)</f>
        <v>-8.4132811581772896E-5</v>
      </c>
    </row>
    <row r="79" spans="1:10" x14ac:dyDescent="0.25">
      <c r="A79" s="10" t="s">
        <v>9</v>
      </c>
      <c r="B79" s="12" t="s">
        <v>31</v>
      </c>
      <c r="C79" s="13">
        <v>17</v>
      </c>
      <c r="D79" s="13">
        <v>15</v>
      </c>
      <c r="E79" s="13">
        <v>19</v>
      </c>
      <c r="F79" s="14">
        <v>0</v>
      </c>
      <c r="G79" s="14">
        <v>1.37</v>
      </c>
      <c r="H79" s="14">
        <v>6.134259259259259E-4</v>
      </c>
      <c r="I79" s="10">
        <f t="shared" ca="1" si="0"/>
        <v>2</v>
      </c>
      <c r="J79" s="10">
        <f ca="1">SLOPE($I$2:I79,$E$2:E79)</f>
        <v>-1.0379178845186528E-4</v>
      </c>
    </row>
    <row r="80" spans="1:10" x14ac:dyDescent="0.25">
      <c r="A80" s="10" t="s">
        <v>8</v>
      </c>
      <c r="B80" s="12" t="s">
        <v>31</v>
      </c>
      <c r="C80" s="13">
        <v>14</v>
      </c>
      <c r="D80" s="13">
        <v>13</v>
      </c>
      <c r="E80" s="13">
        <v>15</v>
      </c>
      <c r="F80" s="14">
        <v>0.1333</v>
      </c>
      <c r="G80" s="14">
        <v>1.1299999999999999</v>
      </c>
      <c r="H80" s="14">
        <v>1.0069444444444444E-3</v>
      </c>
      <c r="I80" s="10">
        <f t="shared" ca="1" si="0"/>
        <v>2</v>
      </c>
      <c r="J80" s="10">
        <f ca="1">SLOPE($I$2:I80,$E$2:E80)</f>
        <v>-1.2323078089998774E-4</v>
      </c>
    </row>
    <row r="81" spans="1:10" x14ac:dyDescent="0.25">
      <c r="A81" s="10" t="s">
        <v>7</v>
      </c>
      <c r="B81" s="12" t="s">
        <v>31</v>
      </c>
      <c r="C81" s="13">
        <v>953</v>
      </c>
      <c r="D81" s="13">
        <v>864</v>
      </c>
      <c r="E81" s="13">
        <v>1016</v>
      </c>
      <c r="F81" s="14">
        <v>3.7400000000000003E-2</v>
      </c>
      <c r="G81" s="14">
        <v>1.08</v>
      </c>
      <c r="H81" s="14">
        <v>1.7013888888888892E-3</v>
      </c>
      <c r="I81" s="10">
        <f t="shared" ca="1" si="0"/>
        <v>1</v>
      </c>
      <c r="J81" s="10">
        <f ca="1">SLOPE($I$2:I81,$E$2:E81)</f>
        <v>-1.1687172362405319E-4</v>
      </c>
    </row>
    <row r="82" spans="1:10" x14ac:dyDescent="0.25">
      <c r="A82" s="10" t="s">
        <v>286</v>
      </c>
      <c r="B82" s="12" t="s">
        <v>31</v>
      </c>
      <c r="C82" s="13">
        <v>88</v>
      </c>
      <c r="D82" s="13">
        <v>81</v>
      </c>
      <c r="E82" s="13">
        <v>95</v>
      </c>
      <c r="F82" s="14">
        <v>0.63160000000000005</v>
      </c>
      <c r="G82" s="14">
        <v>1.06</v>
      </c>
      <c r="H82" s="14">
        <v>6.7129629629629625E-4</v>
      </c>
      <c r="I82" s="10">
        <f t="shared" ca="1" si="0"/>
        <v>1</v>
      </c>
      <c r="J82" s="10">
        <f ca="1">SLOPE($I$2:I82,$E$2:E82)</f>
        <v>-1.1644226834140599E-4</v>
      </c>
    </row>
    <row r="83" spans="1:10" x14ac:dyDescent="0.25">
      <c r="A83" s="10" t="s">
        <v>9</v>
      </c>
      <c r="B83" s="12" t="s">
        <v>32</v>
      </c>
      <c r="C83" s="13">
        <v>17</v>
      </c>
      <c r="D83" s="13">
        <v>16</v>
      </c>
      <c r="E83" s="13">
        <v>21</v>
      </c>
      <c r="F83" s="14">
        <v>9.5200000000000007E-2</v>
      </c>
      <c r="G83" s="14">
        <v>1.1399999999999999</v>
      </c>
      <c r="H83" s="14">
        <v>6.2500000000000001E-4</v>
      </c>
      <c r="I83" s="10">
        <f t="shared" ca="1" si="0"/>
        <v>1</v>
      </c>
      <c r="J83" s="10">
        <f ca="1">SLOPE($I$2:I83,$E$2:E83)</f>
        <v>-1.1558229878060696E-4</v>
      </c>
    </row>
    <row r="84" spans="1:10" x14ac:dyDescent="0.25">
      <c r="A84" s="10" t="s">
        <v>8</v>
      </c>
      <c r="B84" s="12" t="s">
        <v>32</v>
      </c>
      <c r="C84" s="13">
        <v>19</v>
      </c>
      <c r="D84" s="13">
        <v>18</v>
      </c>
      <c r="E84" s="13">
        <v>20</v>
      </c>
      <c r="F84" s="14">
        <v>0.05</v>
      </c>
      <c r="G84" s="14">
        <v>1.05</v>
      </c>
      <c r="H84" s="14">
        <v>4.0046296296296297E-3</v>
      </c>
      <c r="I84" s="10">
        <f t="shared" ca="1" si="0"/>
        <v>1</v>
      </c>
      <c r="J84" s="10">
        <f ca="1">SLOPE($I$2:I84,$E$2:E84)</f>
        <v>-1.1474200571471609E-4</v>
      </c>
    </row>
    <row r="85" spans="1:10" x14ac:dyDescent="0.25">
      <c r="A85" s="10" t="s">
        <v>7</v>
      </c>
      <c r="B85" s="12" t="s">
        <v>32</v>
      </c>
      <c r="C85" s="13">
        <v>738</v>
      </c>
      <c r="D85" s="13">
        <v>662</v>
      </c>
      <c r="E85" s="13">
        <v>774</v>
      </c>
      <c r="F85" s="14">
        <v>2.58E-2</v>
      </c>
      <c r="G85" s="14">
        <v>1.0900000000000001</v>
      </c>
      <c r="H85" s="14">
        <v>1.8634259259259261E-3</v>
      </c>
      <c r="I85" s="10">
        <f t="shared" ca="1" si="0"/>
        <v>1</v>
      </c>
      <c r="J85" s="10">
        <f ca="1">SLOPE($I$2:I85,$E$2:E85)</f>
        <v>-1.1238726124012757E-4</v>
      </c>
    </row>
    <row r="86" spans="1:10" x14ac:dyDescent="0.25">
      <c r="A86" s="10" t="s">
        <v>286</v>
      </c>
      <c r="B86" s="12" t="s">
        <v>32</v>
      </c>
      <c r="C86" s="13">
        <v>27</v>
      </c>
      <c r="D86" s="13">
        <v>22</v>
      </c>
      <c r="E86" s="13">
        <v>31</v>
      </c>
      <c r="F86" s="14">
        <v>0.2903</v>
      </c>
      <c r="G86" s="14">
        <v>1.06</v>
      </c>
      <c r="H86" s="14">
        <v>5.6712962962962956E-4</v>
      </c>
      <c r="I86" s="10">
        <f t="shared" ca="1" si="0"/>
        <v>2</v>
      </c>
      <c r="J86" s="10">
        <f ca="1">SLOPE($I$2:I86,$E$2:E86)</f>
        <v>-1.2885600114407876E-4</v>
      </c>
    </row>
    <row r="87" spans="1:10" x14ac:dyDescent="0.25">
      <c r="A87" s="10" t="s">
        <v>9</v>
      </c>
      <c r="B87" s="12" t="s">
        <v>33</v>
      </c>
      <c r="C87" s="13">
        <v>9</v>
      </c>
      <c r="D87" s="13">
        <v>9</v>
      </c>
      <c r="E87" s="13">
        <v>10</v>
      </c>
      <c r="F87" s="14">
        <v>0</v>
      </c>
      <c r="G87" s="14">
        <v>1</v>
      </c>
      <c r="H87" s="14">
        <v>1.0648148148148147E-3</v>
      </c>
      <c r="I87" s="10">
        <f t="shared" ca="1" si="0"/>
        <v>2</v>
      </c>
      <c r="J87" s="10">
        <f ca="1">SLOPE($I$2:I87,$E$2:E87)</f>
        <v>-1.4671334687246297E-4</v>
      </c>
    </row>
    <row r="88" spans="1:10" x14ac:dyDescent="0.25">
      <c r="A88" s="10" t="s">
        <v>8</v>
      </c>
      <c r="B88" s="12" t="s">
        <v>33</v>
      </c>
      <c r="C88" s="13">
        <v>15</v>
      </c>
      <c r="D88" s="13">
        <v>10</v>
      </c>
      <c r="E88" s="13">
        <v>17</v>
      </c>
      <c r="F88" s="14">
        <v>0.1176</v>
      </c>
      <c r="G88" s="14">
        <v>1.53</v>
      </c>
      <c r="H88" s="14">
        <v>1.5046296296296294E-3</v>
      </c>
      <c r="I88" s="10">
        <f t="shared" ca="1" si="0"/>
        <v>2</v>
      </c>
      <c r="J88" s="10">
        <f ca="1">SLOPE($I$2:I88,$E$2:E88)</f>
        <v>-1.6342595453988705E-4</v>
      </c>
    </row>
    <row r="89" spans="1:10" x14ac:dyDescent="0.25">
      <c r="A89" s="10" t="s">
        <v>7</v>
      </c>
      <c r="B89" s="12" t="s">
        <v>33</v>
      </c>
      <c r="C89" s="13">
        <v>318</v>
      </c>
      <c r="D89" s="13">
        <v>276</v>
      </c>
      <c r="E89" s="13">
        <v>340</v>
      </c>
      <c r="F89" s="14">
        <v>4.41E-2</v>
      </c>
      <c r="G89" s="14">
        <v>1.07</v>
      </c>
      <c r="H89" s="14">
        <v>1.8171296296296297E-3</v>
      </c>
      <c r="I89" s="10">
        <f t="shared" ca="1" si="0"/>
        <v>2</v>
      </c>
      <c r="J89" s="10">
        <f ca="1">SLOPE($I$2:I89,$E$2:E89)</f>
        <v>-1.5033630222324992E-4</v>
      </c>
    </row>
    <row r="90" spans="1:10" x14ac:dyDescent="0.25">
      <c r="A90" s="10" t="s">
        <v>286</v>
      </c>
      <c r="B90" s="12" t="s">
        <v>33</v>
      </c>
      <c r="C90" s="13">
        <v>21</v>
      </c>
      <c r="D90" s="13">
        <v>21</v>
      </c>
      <c r="E90" s="13">
        <v>21</v>
      </c>
      <c r="F90" s="14">
        <v>0.23810000000000001</v>
      </c>
      <c r="G90" s="14">
        <v>1.24</v>
      </c>
      <c r="H90" s="14">
        <v>1.6087962962962963E-3</v>
      </c>
      <c r="I90" s="10">
        <f t="shared" ca="1" si="0"/>
        <v>2</v>
      </c>
      <c r="J90" s="10">
        <f ca="1">SLOPE($I$2:I90,$E$2:E90)</f>
        <v>-1.6618179723185871E-4</v>
      </c>
    </row>
    <row r="91" spans="1:10" x14ac:dyDescent="0.25">
      <c r="A91" s="10" t="s">
        <v>9</v>
      </c>
      <c r="B91" s="12" t="s">
        <v>34</v>
      </c>
      <c r="C91" s="13">
        <v>12</v>
      </c>
      <c r="D91" s="13">
        <v>11</v>
      </c>
      <c r="E91" s="13">
        <v>13</v>
      </c>
      <c r="F91" s="14">
        <v>0</v>
      </c>
      <c r="G91" s="14">
        <v>1.38</v>
      </c>
      <c r="H91" s="14">
        <v>3.7384259259259263E-3</v>
      </c>
      <c r="I91" s="10">
        <f t="shared" ca="1" si="0"/>
        <v>1</v>
      </c>
      <c r="J91" s="10">
        <f ca="1">SLOPE($I$2:I91,$E$2:E91)</f>
        <v>-1.6420310777921532E-4</v>
      </c>
    </row>
    <row r="92" spans="1:10" x14ac:dyDescent="0.25">
      <c r="A92" s="10" t="s">
        <v>8</v>
      </c>
      <c r="B92" s="12" t="s">
        <v>34</v>
      </c>
      <c r="C92" s="13">
        <v>14</v>
      </c>
      <c r="D92" s="13">
        <v>9</v>
      </c>
      <c r="E92" s="13">
        <v>15</v>
      </c>
      <c r="F92" s="14">
        <v>6.6699999999999995E-2</v>
      </c>
      <c r="G92" s="14">
        <v>1.33</v>
      </c>
      <c r="H92" s="14">
        <v>1.1574074074074073E-3</v>
      </c>
      <c r="I92" s="10">
        <f t="shared" ca="1" si="0"/>
        <v>2</v>
      </c>
      <c r="J92" s="10">
        <f ca="1">SLOPE($I$2:I92,$E$2:E92)</f>
        <v>-1.7989446267052504E-4</v>
      </c>
    </row>
    <row r="93" spans="1:10" x14ac:dyDescent="0.25">
      <c r="A93" s="10" t="s">
        <v>7</v>
      </c>
      <c r="B93" s="12" t="s">
        <v>34</v>
      </c>
      <c r="C93" s="13">
        <v>491</v>
      </c>
      <c r="D93" s="13">
        <v>447</v>
      </c>
      <c r="E93" s="13">
        <v>523</v>
      </c>
      <c r="F93" s="14">
        <v>3.2500000000000001E-2</v>
      </c>
      <c r="G93" s="14">
        <v>1.1100000000000001</v>
      </c>
      <c r="H93" s="14">
        <v>1.9328703703703704E-3</v>
      </c>
      <c r="I93" s="10">
        <f t="shared" ref="I93:I156" ca="1" si="1">RANDBETWEEN(1,2)</f>
        <v>2</v>
      </c>
      <c r="J93" s="10">
        <f ca="1">SLOPE($I$2:I93,$E$2:E93)</f>
        <v>-1.4964473979642528E-4</v>
      </c>
    </row>
    <row r="94" spans="1:10" x14ac:dyDescent="0.25">
      <c r="A94" s="10" t="s">
        <v>286</v>
      </c>
      <c r="B94" s="12" t="s">
        <v>34</v>
      </c>
      <c r="C94" s="13">
        <v>29</v>
      </c>
      <c r="D94" s="13">
        <v>25</v>
      </c>
      <c r="E94" s="13">
        <v>35</v>
      </c>
      <c r="F94" s="14">
        <v>0.1429</v>
      </c>
      <c r="G94" s="14">
        <v>1.2</v>
      </c>
      <c r="H94" s="14">
        <v>1.9675925925925928E-3</v>
      </c>
      <c r="I94" s="10">
        <f t="shared" ca="1" si="1"/>
        <v>2</v>
      </c>
      <c r="J94" s="10">
        <f ca="1">SLOPE($I$2:I94,$E$2:E94)</f>
        <v>-1.6334772544448635E-4</v>
      </c>
    </row>
    <row r="95" spans="1:10" x14ac:dyDescent="0.25">
      <c r="A95" s="10" t="s">
        <v>9</v>
      </c>
      <c r="B95" s="12" t="s">
        <v>35</v>
      </c>
      <c r="C95" s="13">
        <v>22</v>
      </c>
      <c r="D95" s="13">
        <v>17</v>
      </c>
      <c r="E95" s="13">
        <v>24</v>
      </c>
      <c r="F95" s="14">
        <v>8.3299999999999999E-2</v>
      </c>
      <c r="G95" s="14">
        <v>1.17</v>
      </c>
      <c r="H95" s="14">
        <v>1.2268518518518518E-3</v>
      </c>
      <c r="I95" s="10">
        <f t="shared" ca="1" si="1"/>
        <v>2</v>
      </c>
      <c r="J95" s="10">
        <f ca="1">SLOPE($I$2:I95,$E$2:E95)</f>
        <v>-1.7755929596946661E-4</v>
      </c>
    </row>
    <row r="96" spans="1:10" x14ac:dyDescent="0.25">
      <c r="A96" s="10" t="s">
        <v>8</v>
      </c>
      <c r="B96" s="12" t="s">
        <v>35</v>
      </c>
      <c r="C96" s="13">
        <v>11</v>
      </c>
      <c r="D96" s="13">
        <v>6</v>
      </c>
      <c r="E96" s="13">
        <v>12</v>
      </c>
      <c r="F96" s="14">
        <v>0.16669999999999999</v>
      </c>
      <c r="G96" s="14">
        <v>1.33</v>
      </c>
      <c r="H96" s="14">
        <v>5.3240740740740744E-4</v>
      </c>
      <c r="I96" s="10">
        <f t="shared" ca="1" si="1"/>
        <v>1</v>
      </c>
      <c r="J96" s="10">
        <f ca="1">SLOPE($I$2:I96,$E$2:E96)</f>
        <v>-1.7496216043547764E-4</v>
      </c>
    </row>
    <row r="97" spans="1:10" x14ac:dyDescent="0.25">
      <c r="A97" s="10" t="s">
        <v>7</v>
      </c>
      <c r="B97" s="12" t="s">
        <v>35</v>
      </c>
      <c r="C97" s="13">
        <v>1018</v>
      </c>
      <c r="D97" s="13">
        <v>909</v>
      </c>
      <c r="E97" s="13">
        <v>1101</v>
      </c>
      <c r="F97" s="14">
        <v>4.6300000000000001E-2</v>
      </c>
      <c r="G97" s="14">
        <v>1.1000000000000001</v>
      </c>
      <c r="H97" s="14">
        <v>1.8750000000000001E-3</v>
      </c>
      <c r="I97" s="10">
        <f t="shared" ca="1" si="1"/>
        <v>2</v>
      </c>
      <c r="J97" s="10">
        <f ca="1">SLOPE($I$2:I97,$E$2:E97)</f>
        <v>-9.2047084059492163E-5</v>
      </c>
    </row>
    <row r="98" spans="1:10" x14ac:dyDescent="0.25">
      <c r="A98" s="10" t="s">
        <v>286</v>
      </c>
      <c r="B98" s="12" t="s">
        <v>35</v>
      </c>
      <c r="C98" s="13">
        <v>49</v>
      </c>
      <c r="D98" s="13">
        <v>39</v>
      </c>
      <c r="E98" s="13">
        <v>52</v>
      </c>
      <c r="F98" s="14">
        <v>0.1346</v>
      </c>
      <c r="G98" s="14">
        <v>1.06</v>
      </c>
      <c r="H98" s="14">
        <v>1.5509259259259261E-3</v>
      </c>
      <c r="I98" s="10">
        <f t="shared" ca="1" si="1"/>
        <v>1</v>
      </c>
      <c r="J98" s="10">
        <f ca="1">SLOPE($I$2:I98,$E$2:E98)</f>
        <v>-9.0208715874209712E-5</v>
      </c>
    </row>
    <row r="99" spans="1:10" x14ac:dyDescent="0.25">
      <c r="A99" s="10" t="s">
        <v>9</v>
      </c>
      <c r="B99" s="12" t="s">
        <v>36</v>
      </c>
      <c r="C99" s="13">
        <v>19</v>
      </c>
      <c r="D99" s="13">
        <v>17</v>
      </c>
      <c r="E99" s="13">
        <v>21</v>
      </c>
      <c r="F99" s="14">
        <v>4.7600000000000003E-2</v>
      </c>
      <c r="G99" s="14">
        <v>1.1399999999999999</v>
      </c>
      <c r="H99" s="14">
        <v>2.8587962962962963E-3</v>
      </c>
      <c r="I99" s="10">
        <f t="shared" ca="1" si="1"/>
        <v>2</v>
      </c>
      <c r="J99" s="10">
        <f ca="1">SLOPE($I$2:I99,$E$2:E99)</f>
        <v>-1.0376609167149744E-4</v>
      </c>
    </row>
    <row r="100" spans="1:10" x14ac:dyDescent="0.25">
      <c r="A100" s="10" t="s">
        <v>8</v>
      </c>
      <c r="B100" s="12" t="s">
        <v>36</v>
      </c>
      <c r="C100" s="13">
        <v>18</v>
      </c>
      <c r="D100" s="13">
        <v>16</v>
      </c>
      <c r="E100" s="13">
        <v>19</v>
      </c>
      <c r="F100" s="14">
        <v>5.2600000000000001E-2</v>
      </c>
      <c r="G100" s="14">
        <v>0.95</v>
      </c>
      <c r="H100" s="14">
        <v>6.134259259259259E-4</v>
      </c>
      <c r="I100" s="10">
        <f t="shared" ca="1" si="1"/>
        <v>2</v>
      </c>
      <c r="J100" s="10">
        <f ca="1">SLOPE($I$2:I100,$E$2:E100)</f>
        <v>-1.171184480901795E-4</v>
      </c>
    </row>
    <row r="101" spans="1:10" x14ac:dyDescent="0.25">
      <c r="A101" s="10" t="s">
        <v>7</v>
      </c>
      <c r="B101" s="12" t="s">
        <v>36</v>
      </c>
      <c r="C101" s="13">
        <v>987</v>
      </c>
      <c r="D101" s="13">
        <v>897</v>
      </c>
      <c r="E101" s="13">
        <v>1051</v>
      </c>
      <c r="F101" s="14">
        <v>4.8500000000000001E-2</v>
      </c>
      <c r="G101" s="14">
        <v>1.0900000000000001</v>
      </c>
      <c r="H101" s="14">
        <v>1.9097222222222222E-3</v>
      </c>
      <c r="I101" s="10">
        <f t="shared" ca="1" si="1"/>
        <v>2</v>
      </c>
      <c r="J101" s="10">
        <f ca="1">SLOPE($I$2:I101,$E$2:E101)</f>
        <v>-5.0225687643881487E-5</v>
      </c>
    </row>
    <row r="102" spans="1:10" x14ac:dyDescent="0.25">
      <c r="A102" s="10" t="s">
        <v>286</v>
      </c>
      <c r="B102" s="12" t="s">
        <v>36</v>
      </c>
      <c r="C102" s="13">
        <v>66</v>
      </c>
      <c r="D102" s="13">
        <v>57</v>
      </c>
      <c r="E102" s="13">
        <v>72</v>
      </c>
      <c r="F102" s="14">
        <v>0.2361</v>
      </c>
      <c r="G102" s="14">
        <v>1.1100000000000001</v>
      </c>
      <c r="H102" s="14">
        <v>1.9328703703703704E-3</v>
      </c>
      <c r="I102" s="10">
        <f t="shared" ca="1" si="1"/>
        <v>1</v>
      </c>
      <c r="J102" s="10">
        <f ca="1">SLOPE($I$2:I102,$E$2:E102)</f>
        <v>-4.8501890592403103E-5</v>
      </c>
    </row>
    <row r="103" spans="1:10" x14ac:dyDescent="0.25">
      <c r="A103" s="10" t="s">
        <v>9</v>
      </c>
      <c r="B103" s="12" t="s">
        <v>37</v>
      </c>
      <c r="C103" s="13">
        <v>15</v>
      </c>
      <c r="D103" s="13">
        <v>11</v>
      </c>
      <c r="E103" s="13">
        <v>16</v>
      </c>
      <c r="F103" s="14">
        <v>0</v>
      </c>
      <c r="G103" s="14">
        <v>1.1200000000000001</v>
      </c>
      <c r="H103" s="14">
        <v>1.9560185185185184E-3</v>
      </c>
      <c r="I103" s="10">
        <f t="shared" ca="1" si="1"/>
        <v>1</v>
      </c>
      <c r="J103" s="10">
        <f ca="1">SLOPE($I$2:I103,$E$2:E103)</f>
        <v>-4.607030213228118E-5</v>
      </c>
    </row>
    <row r="104" spans="1:10" x14ac:dyDescent="0.25">
      <c r="A104" s="10" t="s">
        <v>8</v>
      </c>
      <c r="B104" s="12" t="s">
        <v>37</v>
      </c>
      <c r="C104" s="13">
        <v>22</v>
      </c>
      <c r="D104" s="13">
        <v>18</v>
      </c>
      <c r="E104" s="13">
        <v>27</v>
      </c>
      <c r="F104" s="14">
        <v>3.6999999999999998E-2</v>
      </c>
      <c r="G104" s="14">
        <v>1.04</v>
      </c>
      <c r="H104" s="14">
        <v>2.3263888888888887E-3</v>
      </c>
      <c r="I104" s="10">
        <f t="shared" ca="1" si="1"/>
        <v>1</v>
      </c>
      <c r="J104" s="10">
        <f ca="1">SLOPE($I$2:I104,$E$2:E104)</f>
        <v>-4.3845367469338024E-5</v>
      </c>
    </row>
    <row r="105" spans="1:10" x14ac:dyDescent="0.25">
      <c r="A105" s="10" t="s">
        <v>7</v>
      </c>
      <c r="B105" s="12" t="s">
        <v>37</v>
      </c>
      <c r="C105" s="13">
        <v>1023</v>
      </c>
      <c r="D105" s="13">
        <v>942</v>
      </c>
      <c r="E105" s="13">
        <v>1087</v>
      </c>
      <c r="F105" s="14">
        <v>5.4300000000000001E-2</v>
      </c>
      <c r="G105" s="14">
        <v>1.1000000000000001</v>
      </c>
      <c r="H105" s="14">
        <v>1.7939814814814815E-3</v>
      </c>
      <c r="I105" s="10">
        <f t="shared" ca="1" si="1"/>
        <v>1</v>
      </c>
      <c r="J105" s="10">
        <f ca="1">SLOPE($I$2:I105,$E$2:E105)</f>
        <v>-5.1071934283760606E-5</v>
      </c>
    </row>
    <row r="106" spans="1:10" x14ac:dyDescent="0.25">
      <c r="A106" s="10" t="s">
        <v>286</v>
      </c>
      <c r="B106" s="12" t="s">
        <v>37</v>
      </c>
      <c r="C106" s="13">
        <v>40</v>
      </c>
      <c r="D106" s="13">
        <v>36</v>
      </c>
      <c r="E106" s="13">
        <v>44</v>
      </c>
      <c r="F106" s="14">
        <v>0.20449999999999999</v>
      </c>
      <c r="G106" s="14">
        <v>1.0900000000000001</v>
      </c>
      <c r="H106" s="14">
        <v>2.1759259259259258E-3</v>
      </c>
      <c r="I106" s="10">
        <f t="shared" ca="1" si="1"/>
        <v>1</v>
      </c>
      <c r="J106" s="10">
        <f ca="1">SLOPE($I$2:I106,$E$2:E106)</f>
        <v>-4.9136265989355709E-5</v>
      </c>
    </row>
    <row r="107" spans="1:10" x14ac:dyDescent="0.25">
      <c r="A107" s="10" t="s">
        <v>9</v>
      </c>
      <c r="B107" s="12" t="s">
        <v>38</v>
      </c>
      <c r="C107" s="13">
        <v>13</v>
      </c>
      <c r="D107" s="13">
        <v>13</v>
      </c>
      <c r="E107" s="13">
        <v>13</v>
      </c>
      <c r="F107" s="14">
        <v>0</v>
      </c>
      <c r="G107" s="14">
        <v>1</v>
      </c>
      <c r="H107" s="14">
        <v>4.8611111111111104E-4</v>
      </c>
      <c r="I107" s="10">
        <f t="shared" ca="1" si="1"/>
        <v>1</v>
      </c>
      <c r="J107" s="10">
        <f ca="1">SLOPE($I$2:I107,$E$2:E107)</f>
        <v>-4.6868111375288419E-5</v>
      </c>
    </row>
    <row r="108" spans="1:10" x14ac:dyDescent="0.25">
      <c r="A108" s="10" t="s">
        <v>8</v>
      </c>
      <c r="B108" s="12" t="s">
        <v>38</v>
      </c>
      <c r="C108" s="13">
        <v>17</v>
      </c>
      <c r="D108" s="13">
        <v>15</v>
      </c>
      <c r="E108" s="13">
        <v>17</v>
      </c>
      <c r="F108" s="14">
        <v>0</v>
      </c>
      <c r="G108" s="14">
        <v>1.29</v>
      </c>
      <c r="H108" s="14">
        <v>2.4768518518518516E-3</v>
      </c>
      <c r="I108" s="10">
        <f t="shared" ca="1" si="1"/>
        <v>2</v>
      </c>
      <c r="J108" s="10">
        <f ca="1">SLOPE($I$2:I108,$E$2:E108)</f>
        <v>-5.9096799008300391E-5</v>
      </c>
    </row>
    <row r="109" spans="1:10" x14ac:dyDescent="0.25">
      <c r="A109" s="10" t="s">
        <v>7</v>
      </c>
      <c r="B109" s="12" t="s">
        <v>38</v>
      </c>
      <c r="C109" s="13">
        <v>1053</v>
      </c>
      <c r="D109" s="13">
        <v>960</v>
      </c>
      <c r="E109" s="13">
        <v>1120</v>
      </c>
      <c r="F109" s="14">
        <v>4.7300000000000002E-2</v>
      </c>
      <c r="G109" s="14">
        <v>1.08</v>
      </c>
      <c r="H109" s="14">
        <v>1.9328703703703704E-3</v>
      </c>
      <c r="I109" s="10">
        <f t="shared" ca="1" si="1"/>
        <v>1</v>
      </c>
      <c r="J109" s="10">
        <f ca="1">SLOPE($I$2:I109,$E$2:E109)</f>
        <v>-6.5326823820198153E-5</v>
      </c>
    </row>
    <row r="110" spans="1:10" x14ac:dyDescent="0.25">
      <c r="A110" s="10" t="s">
        <v>286</v>
      </c>
      <c r="B110" s="12" t="s">
        <v>38</v>
      </c>
      <c r="C110" s="13">
        <v>55</v>
      </c>
      <c r="D110" s="13">
        <v>44</v>
      </c>
      <c r="E110" s="13">
        <v>62</v>
      </c>
      <c r="F110" s="14">
        <v>0.30649999999999999</v>
      </c>
      <c r="G110" s="14">
        <v>1.02</v>
      </c>
      <c r="H110" s="14">
        <v>1.1458333333333333E-3</v>
      </c>
      <c r="I110" s="10">
        <f t="shared" ca="1" si="1"/>
        <v>2</v>
      </c>
      <c r="J110" s="10">
        <f ca="1">SLOPE($I$2:I110,$E$2:E110)</f>
        <v>-7.440864317378891E-5</v>
      </c>
    </row>
    <row r="111" spans="1:10" x14ac:dyDescent="0.25">
      <c r="A111" s="10" t="s">
        <v>10</v>
      </c>
      <c r="B111" s="12" t="s">
        <v>38</v>
      </c>
      <c r="C111" s="13">
        <v>2</v>
      </c>
      <c r="D111" s="13">
        <v>2</v>
      </c>
      <c r="E111" s="13">
        <v>2</v>
      </c>
      <c r="F111" s="14">
        <v>0.5</v>
      </c>
      <c r="G111" s="14">
        <v>1.5</v>
      </c>
      <c r="H111" s="14">
        <v>2.8935185185185189E-4</v>
      </c>
      <c r="I111" s="10">
        <f t="shared" ca="1" si="1"/>
        <v>1</v>
      </c>
      <c r="J111" s="10">
        <f ca="1">SLOPE($I$2:I111,$E$2:E111)</f>
        <v>-7.1849322779389991E-5</v>
      </c>
    </row>
    <row r="112" spans="1:10" x14ac:dyDescent="0.25">
      <c r="A112" s="10" t="s">
        <v>9</v>
      </c>
      <c r="B112" s="12" t="s">
        <v>39</v>
      </c>
      <c r="C112" s="13">
        <v>15</v>
      </c>
      <c r="D112" s="13">
        <v>15</v>
      </c>
      <c r="E112" s="13">
        <v>18</v>
      </c>
      <c r="F112" s="14">
        <v>5.5599999999999997E-2</v>
      </c>
      <c r="G112" s="14">
        <v>1</v>
      </c>
      <c r="H112" s="14">
        <v>9.7222222222222209E-4</v>
      </c>
      <c r="I112" s="10">
        <f t="shared" ca="1" si="1"/>
        <v>2</v>
      </c>
      <c r="J112" s="10">
        <f ca="1">SLOPE($I$2:I112,$E$2:E112)</f>
        <v>-8.316705266402761E-5</v>
      </c>
    </row>
    <row r="113" spans="1:10" x14ac:dyDescent="0.25">
      <c r="A113" s="10" t="s">
        <v>8</v>
      </c>
      <c r="B113" s="12" t="s">
        <v>39</v>
      </c>
      <c r="C113" s="13">
        <v>13</v>
      </c>
      <c r="D113" s="13">
        <v>12</v>
      </c>
      <c r="E113" s="13">
        <v>16</v>
      </c>
      <c r="F113" s="14">
        <v>6.25E-2</v>
      </c>
      <c r="G113" s="14">
        <v>1.5</v>
      </c>
      <c r="H113" s="14">
        <v>6.3888888888888884E-3</v>
      </c>
      <c r="I113" s="10">
        <f t="shared" ca="1" si="1"/>
        <v>2</v>
      </c>
      <c r="J113" s="10">
        <f ca="1">SLOPE($I$2:I113,$E$2:E113)</f>
        <v>-9.4338481461821465E-5</v>
      </c>
    </row>
    <row r="114" spans="1:10" x14ac:dyDescent="0.25">
      <c r="A114" s="10" t="s">
        <v>7</v>
      </c>
      <c r="B114" s="12" t="s">
        <v>39</v>
      </c>
      <c r="C114" s="13">
        <v>811</v>
      </c>
      <c r="D114" s="13">
        <v>734</v>
      </c>
      <c r="E114" s="13">
        <v>864</v>
      </c>
      <c r="F114" s="14">
        <v>2.7799999999999998E-2</v>
      </c>
      <c r="G114" s="14">
        <v>1.08</v>
      </c>
      <c r="H114" s="14">
        <v>1.8171296296296297E-3</v>
      </c>
      <c r="I114" s="10">
        <f t="shared" ca="1" si="1"/>
        <v>2</v>
      </c>
      <c r="J114" s="10">
        <f ca="1">SLOPE($I$2:I114,$E$2:E114)</f>
        <v>-5.4129694272504751E-5</v>
      </c>
    </row>
    <row r="115" spans="1:10" x14ac:dyDescent="0.25">
      <c r="A115" s="10" t="s">
        <v>286</v>
      </c>
      <c r="B115" s="12" t="s">
        <v>39</v>
      </c>
      <c r="C115" s="13">
        <v>40</v>
      </c>
      <c r="D115" s="13">
        <v>35</v>
      </c>
      <c r="E115" s="13">
        <v>45</v>
      </c>
      <c r="F115" s="14">
        <v>0.2</v>
      </c>
      <c r="G115" s="14">
        <v>1.1299999999999999</v>
      </c>
      <c r="H115" s="14">
        <v>3.3449074074074071E-3</v>
      </c>
      <c r="I115" s="10">
        <f t="shared" ca="1" si="1"/>
        <v>2</v>
      </c>
      <c r="J115" s="10">
        <f ca="1">SLOPE($I$2:I115,$E$2:E115)</f>
        <v>-6.3460333522344175E-5</v>
      </c>
    </row>
    <row r="116" spans="1:10" x14ac:dyDescent="0.25">
      <c r="A116" s="10" t="s">
        <v>10</v>
      </c>
      <c r="B116" s="12" t="s">
        <v>39</v>
      </c>
      <c r="C116" s="13">
        <v>1</v>
      </c>
      <c r="D116" s="13">
        <v>1</v>
      </c>
      <c r="E116" s="13">
        <v>1</v>
      </c>
      <c r="F116" s="14">
        <v>0</v>
      </c>
      <c r="G116" s="14">
        <v>1</v>
      </c>
      <c r="H116" s="14">
        <v>1.8287037037037037E-3</v>
      </c>
      <c r="I116" s="10">
        <f t="shared" ca="1" si="1"/>
        <v>2</v>
      </c>
      <c r="J116" s="10">
        <f ca="1">SLOPE($I$2:I116,$E$2:E116)</f>
        <v>-7.4960833422366805E-5</v>
      </c>
    </row>
    <row r="117" spans="1:10" x14ac:dyDescent="0.25">
      <c r="A117" s="10" t="s">
        <v>9</v>
      </c>
      <c r="B117" s="12" t="s">
        <v>40</v>
      </c>
      <c r="C117" s="13">
        <v>14</v>
      </c>
      <c r="D117" s="13">
        <v>14</v>
      </c>
      <c r="E117" s="13">
        <v>16</v>
      </c>
      <c r="F117" s="14">
        <v>0</v>
      </c>
      <c r="G117" s="14">
        <v>1.25</v>
      </c>
      <c r="H117" s="14">
        <v>3.2175925925925926E-3</v>
      </c>
      <c r="I117" s="10">
        <f t="shared" ca="1" si="1"/>
        <v>1</v>
      </c>
      <c r="J117" s="10">
        <f ca="1">SLOPE($I$2:I117,$E$2:E117)</f>
        <v>-7.2254484921430189E-5</v>
      </c>
    </row>
    <row r="118" spans="1:10" x14ac:dyDescent="0.25">
      <c r="A118" s="10" t="s">
        <v>8</v>
      </c>
      <c r="B118" s="12" t="s">
        <v>40</v>
      </c>
      <c r="C118" s="13">
        <v>9</v>
      </c>
      <c r="D118" s="13">
        <v>6</v>
      </c>
      <c r="E118" s="13">
        <v>9</v>
      </c>
      <c r="F118" s="14">
        <v>0</v>
      </c>
      <c r="G118" s="14">
        <v>1.22</v>
      </c>
      <c r="H118" s="14">
        <v>2.3726851851851851E-3</v>
      </c>
      <c r="I118" s="10">
        <f t="shared" ca="1" si="1"/>
        <v>2</v>
      </c>
      <c r="J118" s="10">
        <f ca="1">SLOPE($I$2:I118,$E$2:E118)</f>
        <v>-8.2983670481398132E-5</v>
      </c>
    </row>
    <row r="119" spans="1:10" x14ac:dyDescent="0.25">
      <c r="A119" s="10" t="s">
        <v>7</v>
      </c>
      <c r="B119" s="12" t="s">
        <v>40</v>
      </c>
      <c r="C119" s="13">
        <v>371</v>
      </c>
      <c r="D119" s="13">
        <v>339</v>
      </c>
      <c r="E119" s="13">
        <v>409</v>
      </c>
      <c r="F119" s="14">
        <v>6.8500000000000005E-2</v>
      </c>
      <c r="G119" s="14">
        <v>1.06</v>
      </c>
      <c r="H119" s="14">
        <v>1.9907407407407408E-3</v>
      </c>
      <c r="I119" s="10">
        <f t="shared" ca="1" si="1"/>
        <v>2</v>
      </c>
      <c r="J119" s="10">
        <f ca="1">SLOPE($I$2:I119,$E$2:E119)</f>
        <v>-7.1704153375253514E-5</v>
      </c>
    </row>
    <row r="120" spans="1:10" x14ac:dyDescent="0.25">
      <c r="A120" s="10" t="s">
        <v>286</v>
      </c>
      <c r="B120" s="12" t="s">
        <v>40</v>
      </c>
      <c r="C120" s="13">
        <v>39</v>
      </c>
      <c r="D120" s="13">
        <v>34</v>
      </c>
      <c r="E120" s="13">
        <v>42</v>
      </c>
      <c r="F120" s="14">
        <v>0.21429999999999999</v>
      </c>
      <c r="G120" s="14">
        <v>1.31</v>
      </c>
      <c r="H120" s="14">
        <v>1.25E-3</v>
      </c>
      <c r="I120" s="10">
        <f t="shared" ca="1" si="1"/>
        <v>2</v>
      </c>
      <c r="J120" s="10">
        <f ca="1">SLOPE($I$2:I120,$E$2:E120)</f>
        <v>-8.0485332049892938E-5</v>
      </c>
    </row>
    <row r="121" spans="1:10" x14ac:dyDescent="0.25">
      <c r="A121" s="10" t="s">
        <v>10</v>
      </c>
      <c r="B121" s="12" t="s">
        <v>40</v>
      </c>
      <c r="C121" s="13">
        <v>1</v>
      </c>
      <c r="D121" s="13">
        <v>0</v>
      </c>
      <c r="E121" s="13">
        <v>1</v>
      </c>
      <c r="F121" s="14">
        <v>0</v>
      </c>
      <c r="G121" s="14">
        <v>1</v>
      </c>
      <c r="H121" s="14">
        <v>3.2407407407407406E-4</v>
      </c>
      <c r="I121" s="10">
        <f t="shared" ca="1" si="1"/>
        <v>2</v>
      </c>
      <c r="J121" s="10">
        <f ca="1">SLOPE($I$2:I121,$E$2:E121)</f>
        <v>-9.1180022920539996E-5</v>
      </c>
    </row>
    <row r="122" spans="1:10" x14ac:dyDescent="0.25">
      <c r="A122" s="10" t="s">
        <v>9</v>
      </c>
      <c r="B122" s="12" t="s">
        <v>41</v>
      </c>
      <c r="C122" s="13">
        <v>18</v>
      </c>
      <c r="D122" s="13">
        <v>17</v>
      </c>
      <c r="E122" s="13">
        <v>19</v>
      </c>
      <c r="F122" s="14">
        <v>5.2600000000000001E-2</v>
      </c>
      <c r="G122" s="14">
        <v>1.05</v>
      </c>
      <c r="H122" s="14">
        <v>6.134259259259259E-4</v>
      </c>
      <c r="I122" s="10">
        <f t="shared" ca="1" si="1"/>
        <v>1</v>
      </c>
      <c r="J122" s="10">
        <f ca="1">SLOPE($I$2:I122,$E$2:E122)</f>
        <v>-8.8266845104578926E-5</v>
      </c>
    </row>
    <row r="123" spans="1:10" x14ac:dyDescent="0.25">
      <c r="A123" s="10" t="s">
        <v>8</v>
      </c>
      <c r="B123" s="12" t="s">
        <v>41</v>
      </c>
      <c r="C123" s="13">
        <v>9</v>
      </c>
      <c r="D123" s="13">
        <v>8</v>
      </c>
      <c r="E123" s="13">
        <v>10</v>
      </c>
      <c r="F123" s="14">
        <v>0</v>
      </c>
      <c r="G123" s="14">
        <v>3.1</v>
      </c>
      <c r="H123" s="14">
        <v>4.8379629629629632E-3</v>
      </c>
      <c r="I123" s="10">
        <f t="shared" ca="1" si="1"/>
        <v>2</v>
      </c>
      <c r="J123" s="10">
        <f ca="1">SLOPE($I$2:I123,$E$2:E123)</f>
        <v>-9.8207812467346673E-5</v>
      </c>
    </row>
    <row r="124" spans="1:10" x14ac:dyDescent="0.25">
      <c r="A124" s="10" t="s">
        <v>7</v>
      </c>
      <c r="B124" s="12" t="s">
        <v>41</v>
      </c>
      <c r="C124" s="13">
        <v>478</v>
      </c>
      <c r="D124" s="13">
        <v>437</v>
      </c>
      <c r="E124" s="13">
        <v>507</v>
      </c>
      <c r="F124" s="14">
        <v>4.5400000000000003E-2</v>
      </c>
      <c r="G124" s="14">
        <v>1.1200000000000001</v>
      </c>
      <c r="H124" s="14">
        <v>2.5115740740740741E-3</v>
      </c>
      <c r="I124" s="10">
        <f t="shared" ca="1" si="1"/>
        <v>1</v>
      </c>
      <c r="J124" s="10">
        <f ca="1">SLOPE($I$2:I124,$E$2:E124)</f>
        <v>-1.0210509216688504E-4</v>
      </c>
    </row>
    <row r="125" spans="1:10" x14ac:dyDescent="0.25">
      <c r="A125" s="10" t="s">
        <v>286</v>
      </c>
      <c r="B125" s="12" t="s">
        <v>41</v>
      </c>
      <c r="C125" s="13">
        <v>32</v>
      </c>
      <c r="D125" s="13">
        <v>27</v>
      </c>
      <c r="E125" s="13">
        <v>38</v>
      </c>
      <c r="F125" s="14">
        <v>0.31580000000000003</v>
      </c>
      <c r="G125" s="14">
        <v>1.26</v>
      </c>
      <c r="H125" s="14">
        <v>1.9444444444444442E-3</v>
      </c>
      <c r="I125" s="10">
        <f t="shared" ca="1" si="1"/>
        <v>1</v>
      </c>
      <c r="J125" s="10">
        <f ca="1">SLOPE($I$2:I125,$E$2:E125)</f>
        <v>-9.9495445385823324E-5</v>
      </c>
    </row>
    <row r="126" spans="1:10" x14ac:dyDescent="0.25">
      <c r="A126" s="10" t="s">
        <v>9</v>
      </c>
      <c r="B126" s="12" t="s">
        <v>42</v>
      </c>
      <c r="C126" s="13">
        <v>13</v>
      </c>
      <c r="D126" s="13">
        <v>13</v>
      </c>
      <c r="E126" s="13">
        <v>15</v>
      </c>
      <c r="F126" s="14">
        <v>6.6699999999999995E-2</v>
      </c>
      <c r="G126" s="14">
        <v>1.1299999999999999</v>
      </c>
      <c r="H126" s="14">
        <v>1.5740740740740741E-3</v>
      </c>
      <c r="I126" s="10">
        <f t="shared" ca="1" si="1"/>
        <v>1</v>
      </c>
      <c r="J126" s="10">
        <f ca="1">SLOPE($I$2:I126,$E$2:E126)</f>
        <v>-9.6552257250649243E-5</v>
      </c>
    </row>
    <row r="127" spans="1:10" x14ac:dyDescent="0.25">
      <c r="A127" s="10" t="s">
        <v>8</v>
      </c>
      <c r="B127" s="12" t="s">
        <v>42</v>
      </c>
      <c r="C127" s="13">
        <v>16</v>
      </c>
      <c r="D127" s="13">
        <v>11</v>
      </c>
      <c r="E127" s="13">
        <v>16</v>
      </c>
      <c r="F127" s="14">
        <v>0</v>
      </c>
      <c r="G127" s="14">
        <v>1.38</v>
      </c>
      <c r="H127" s="14">
        <v>1.1458333333333333E-3</v>
      </c>
      <c r="I127" s="10">
        <f t="shared" ca="1" si="1"/>
        <v>2</v>
      </c>
      <c r="J127" s="10">
        <f ca="1">SLOPE($I$2:I127,$E$2:E127)</f>
        <v>-1.0594276671846451E-4</v>
      </c>
    </row>
    <row r="128" spans="1:10" x14ac:dyDescent="0.25">
      <c r="A128" s="10" t="s">
        <v>7</v>
      </c>
      <c r="B128" s="12" t="s">
        <v>42</v>
      </c>
      <c r="C128" s="13">
        <v>984</v>
      </c>
      <c r="D128" s="13">
        <v>894</v>
      </c>
      <c r="E128" s="13">
        <v>1056</v>
      </c>
      <c r="F128" s="14">
        <v>4.1700000000000001E-2</v>
      </c>
      <c r="G128" s="14">
        <v>1.1000000000000001</v>
      </c>
      <c r="H128" s="14">
        <v>2.2222222222222222E-3</v>
      </c>
      <c r="I128" s="10">
        <f t="shared" ca="1" si="1"/>
        <v>2</v>
      </c>
      <c r="J128" s="10">
        <f ca="1">SLOPE($I$2:I128,$E$2:E128)</f>
        <v>-5.8947891261524987E-5</v>
      </c>
    </row>
    <row r="129" spans="1:10" x14ac:dyDescent="0.25">
      <c r="A129" s="10" t="s">
        <v>286</v>
      </c>
      <c r="B129" s="12" t="s">
        <v>42</v>
      </c>
      <c r="C129" s="13">
        <v>35</v>
      </c>
      <c r="D129" s="13">
        <v>25</v>
      </c>
      <c r="E129" s="13">
        <v>38</v>
      </c>
      <c r="F129" s="14">
        <v>0.15790000000000001</v>
      </c>
      <c r="G129" s="14">
        <v>1.03</v>
      </c>
      <c r="H129" s="14">
        <v>1.1574074074074073E-3</v>
      </c>
      <c r="I129" s="10">
        <f t="shared" ca="1" si="1"/>
        <v>2</v>
      </c>
      <c r="J129" s="10">
        <f ca="1">SLOPE($I$2:I129,$E$2:E129)</f>
        <v>-6.703346043959397E-5</v>
      </c>
    </row>
    <row r="130" spans="1:10" x14ac:dyDescent="0.25">
      <c r="A130" s="10" t="s">
        <v>9</v>
      </c>
      <c r="B130" s="12" t="s">
        <v>43</v>
      </c>
      <c r="C130" s="13">
        <v>19</v>
      </c>
      <c r="D130" s="13">
        <v>18</v>
      </c>
      <c r="E130" s="13">
        <v>20</v>
      </c>
      <c r="F130" s="14">
        <v>0.05</v>
      </c>
      <c r="G130" s="14">
        <v>1.05</v>
      </c>
      <c r="H130" s="14">
        <v>2.5347222222222221E-3</v>
      </c>
      <c r="I130" s="10">
        <f t="shared" ca="1" si="1"/>
        <v>2</v>
      </c>
      <c r="J130" s="10">
        <f ca="1">SLOPE($I$2:I130,$E$2:E130)</f>
        <v>-7.5802979656048412E-5</v>
      </c>
    </row>
    <row r="131" spans="1:10" x14ac:dyDescent="0.25">
      <c r="A131" s="10" t="s">
        <v>8</v>
      </c>
      <c r="B131" s="12" t="s">
        <v>43</v>
      </c>
      <c r="C131" s="13">
        <v>13</v>
      </c>
      <c r="D131" s="13">
        <v>10</v>
      </c>
      <c r="E131" s="13">
        <v>14</v>
      </c>
      <c r="F131" s="14">
        <v>7.1400000000000005E-2</v>
      </c>
      <c r="G131" s="14">
        <v>1.1399999999999999</v>
      </c>
      <c r="H131" s="14">
        <v>1.7245370370370372E-3</v>
      </c>
      <c r="I131" s="10">
        <f t="shared" ca="1" si="1"/>
        <v>2</v>
      </c>
      <c r="J131" s="10">
        <f ca="1">SLOPE($I$2:I131,$E$2:E131)</f>
        <v>-8.4675141303997025E-5</v>
      </c>
    </row>
    <row r="132" spans="1:10" x14ac:dyDescent="0.25">
      <c r="A132" s="10" t="s">
        <v>7</v>
      </c>
      <c r="B132" s="12" t="s">
        <v>43</v>
      </c>
      <c r="C132" s="13">
        <v>1031</v>
      </c>
      <c r="D132" s="13">
        <v>938</v>
      </c>
      <c r="E132" s="13">
        <v>1087</v>
      </c>
      <c r="F132" s="14">
        <v>3.5900000000000001E-2</v>
      </c>
      <c r="G132" s="14">
        <v>1.0900000000000001</v>
      </c>
      <c r="H132" s="14">
        <v>1.8518518518518517E-3</v>
      </c>
      <c r="I132" s="10">
        <f t="shared" ca="1" si="1"/>
        <v>1</v>
      </c>
      <c r="J132" s="10">
        <f ca="1">SLOPE($I$2:I132,$E$2:E132)</f>
        <v>-9.3744992044391393E-5</v>
      </c>
    </row>
    <row r="133" spans="1:10" x14ac:dyDescent="0.25">
      <c r="A133" s="10" t="s">
        <v>286</v>
      </c>
      <c r="B133" s="12" t="s">
        <v>43</v>
      </c>
      <c r="C133" s="13">
        <v>44</v>
      </c>
      <c r="D133" s="13">
        <v>38</v>
      </c>
      <c r="E133" s="13">
        <v>47</v>
      </c>
      <c r="F133" s="14">
        <v>0.17019999999999999</v>
      </c>
      <c r="G133" s="14">
        <v>1.32</v>
      </c>
      <c r="H133" s="14">
        <v>2.0486111111111113E-3</v>
      </c>
      <c r="I133" s="10">
        <f t="shared" ca="1" si="1"/>
        <v>1</v>
      </c>
      <c r="J133" s="10">
        <f ca="1">SLOPE($I$2:I133,$E$2:E133)</f>
        <v>-9.1235207487533776E-5</v>
      </c>
    </row>
    <row r="134" spans="1:10" x14ac:dyDescent="0.25">
      <c r="A134" s="10" t="s">
        <v>9</v>
      </c>
      <c r="B134" s="12" t="s">
        <v>44</v>
      </c>
      <c r="C134" s="13">
        <v>17</v>
      </c>
      <c r="D134" s="13">
        <v>15</v>
      </c>
      <c r="E134" s="13">
        <v>18</v>
      </c>
      <c r="F134" s="14">
        <v>0</v>
      </c>
      <c r="G134" s="14">
        <v>1.06</v>
      </c>
      <c r="H134" s="14">
        <v>1.5509259259259261E-3</v>
      </c>
      <c r="I134" s="10">
        <f t="shared" ca="1" si="1"/>
        <v>1</v>
      </c>
      <c r="J134" s="10">
        <f ca="1">SLOPE($I$2:I134,$E$2:E134)</f>
        <v>-8.8297733006143574E-5</v>
      </c>
    </row>
    <row r="135" spans="1:10" x14ac:dyDescent="0.25">
      <c r="A135" s="10" t="s">
        <v>8</v>
      </c>
      <c r="B135" s="12" t="s">
        <v>44</v>
      </c>
      <c r="C135" s="13">
        <v>13</v>
      </c>
      <c r="D135" s="13">
        <v>11</v>
      </c>
      <c r="E135" s="13">
        <v>13</v>
      </c>
      <c r="F135" s="14">
        <v>0</v>
      </c>
      <c r="G135" s="14">
        <v>1.31</v>
      </c>
      <c r="H135" s="14">
        <v>3.3564814814814811E-3</v>
      </c>
      <c r="I135" s="10">
        <f t="shared" ca="1" si="1"/>
        <v>2</v>
      </c>
      <c r="J135" s="10">
        <f ca="1">SLOPE($I$2:I135,$E$2:E135)</f>
        <v>-9.6833310793875579E-5</v>
      </c>
    </row>
    <row r="136" spans="1:10" x14ac:dyDescent="0.25">
      <c r="A136" s="10" t="s">
        <v>7</v>
      </c>
      <c r="B136" s="12" t="s">
        <v>44</v>
      </c>
      <c r="C136" s="13">
        <v>1120</v>
      </c>
      <c r="D136" s="13">
        <v>1018</v>
      </c>
      <c r="E136" s="13">
        <v>1192</v>
      </c>
      <c r="F136" s="14">
        <v>4.0300000000000002E-2</v>
      </c>
      <c r="G136" s="14">
        <v>1.08</v>
      </c>
      <c r="H136" s="14">
        <v>1.8865740740740742E-3</v>
      </c>
      <c r="I136" s="10">
        <f t="shared" ca="1" si="1"/>
        <v>1</v>
      </c>
      <c r="J136" s="10">
        <f ca="1">SLOPE($I$2:I136,$E$2:E136)</f>
        <v>-1.0520128959256942E-4</v>
      </c>
    </row>
    <row r="137" spans="1:10" x14ac:dyDescent="0.25">
      <c r="A137" s="10" t="s">
        <v>286</v>
      </c>
      <c r="B137" s="12" t="s">
        <v>44</v>
      </c>
      <c r="C137" s="13">
        <v>45</v>
      </c>
      <c r="D137" s="13">
        <v>36</v>
      </c>
      <c r="E137" s="13">
        <v>51</v>
      </c>
      <c r="F137" s="14">
        <v>3.9199999999999999E-2</v>
      </c>
      <c r="G137" s="14">
        <v>1.35</v>
      </c>
      <c r="H137" s="14">
        <v>2.9398148148148148E-3</v>
      </c>
      <c r="I137" s="10">
        <f t="shared" ca="1" si="1"/>
        <v>1</v>
      </c>
      <c r="J137" s="10">
        <f ca="1">SLOPE($I$2:I137,$E$2:E137)</f>
        <v>-1.0283618407268815E-4</v>
      </c>
    </row>
    <row r="138" spans="1:10" x14ac:dyDescent="0.25">
      <c r="A138" s="10" t="s">
        <v>9</v>
      </c>
      <c r="B138" s="12" t="s">
        <v>45</v>
      </c>
      <c r="C138" s="13">
        <v>22</v>
      </c>
      <c r="D138" s="13">
        <v>18</v>
      </c>
      <c r="E138" s="13">
        <v>24</v>
      </c>
      <c r="F138" s="14">
        <v>4.1700000000000001E-2</v>
      </c>
      <c r="G138" s="14">
        <v>1.08</v>
      </c>
      <c r="H138" s="14">
        <v>1.0763888888888889E-3</v>
      </c>
      <c r="I138" s="10">
        <f t="shared" ca="1" si="1"/>
        <v>1</v>
      </c>
      <c r="J138" s="10">
        <f ca="1">SLOPE($I$2:I138,$E$2:E138)</f>
        <v>-1.0009223370416243E-4</v>
      </c>
    </row>
    <row r="139" spans="1:10" x14ac:dyDescent="0.25">
      <c r="A139" s="10" t="s">
        <v>8</v>
      </c>
      <c r="B139" s="12" t="s">
        <v>45</v>
      </c>
      <c r="C139" s="13">
        <v>18</v>
      </c>
      <c r="D139" s="13">
        <v>14</v>
      </c>
      <c r="E139" s="13">
        <v>21</v>
      </c>
      <c r="F139" s="14">
        <v>0</v>
      </c>
      <c r="G139" s="14">
        <v>1.1399999999999999</v>
      </c>
      <c r="H139" s="14">
        <v>2.0023148148148148E-3</v>
      </c>
      <c r="I139" s="10">
        <f t="shared" ca="1" si="1"/>
        <v>2</v>
      </c>
      <c r="J139" s="10">
        <f ca="1">SLOPE($I$2:I139,$E$2:E139)</f>
        <v>-1.0790173278465266E-4</v>
      </c>
    </row>
    <row r="140" spans="1:10" x14ac:dyDescent="0.25">
      <c r="A140" s="10" t="s">
        <v>7</v>
      </c>
      <c r="B140" s="12" t="s">
        <v>45</v>
      </c>
      <c r="C140" s="13">
        <v>1155</v>
      </c>
      <c r="D140" s="13">
        <v>1058</v>
      </c>
      <c r="E140" s="13">
        <v>1243</v>
      </c>
      <c r="F140" s="14">
        <v>3.6999999999999998E-2</v>
      </c>
      <c r="G140" s="14">
        <v>1.08</v>
      </c>
      <c r="H140" s="14">
        <v>1.8287037037037037E-3</v>
      </c>
      <c r="I140" s="10">
        <f t="shared" ca="1" si="1"/>
        <v>1</v>
      </c>
      <c r="J140" s="10">
        <f ca="1">SLOPE($I$2:I140,$E$2:E140)</f>
        <v>-1.1526253660035578E-4</v>
      </c>
    </row>
    <row r="141" spans="1:10" x14ac:dyDescent="0.25">
      <c r="A141" s="10" t="s">
        <v>286</v>
      </c>
      <c r="B141" s="12" t="s">
        <v>45</v>
      </c>
      <c r="C141" s="13">
        <v>47</v>
      </c>
      <c r="D141" s="13">
        <v>41</v>
      </c>
      <c r="E141" s="13">
        <v>52</v>
      </c>
      <c r="F141" s="14">
        <v>0.1346</v>
      </c>
      <c r="G141" s="14">
        <v>1.4</v>
      </c>
      <c r="H141" s="14">
        <v>4.6759259259259263E-3</v>
      </c>
      <c r="I141" s="10">
        <f t="shared" ca="1" si="1"/>
        <v>1</v>
      </c>
      <c r="J141" s="10">
        <f ca="1">SLOPE($I$2:I141,$E$2:E141)</f>
        <v>-1.1298987879864841E-4</v>
      </c>
    </row>
    <row r="142" spans="1:10" x14ac:dyDescent="0.25">
      <c r="A142" s="10" t="s">
        <v>9</v>
      </c>
      <c r="B142" s="12" t="s">
        <v>46</v>
      </c>
      <c r="C142" s="13">
        <v>10</v>
      </c>
      <c r="D142" s="13">
        <v>8</v>
      </c>
      <c r="E142" s="13">
        <v>10</v>
      </c>
      <c r="F142" s="14">
        <v>0</v>
      </c>
      <c r="G142" s="14">
        <v>1.3</v>
      </c>
      <c r="H142" s="14">
        <v>4.0509259259259257E-3</v>
      </c>
      <c r="I142" s="10">
        <f t="shared" ca="1" si="1"/>
        <v>2</v>
      </c>
      <c r="J142" s="10">
        <f ca="1">SLOPE($I$2:I142,$E$2:E142)</f>
        <v>-1.20885245520077E-4</v>
      </c>
    </row>
    <row r="143" spans="1:10" x14ac:dyDescent="0.25">
      <c r="A143" s="10" t="s">
        <v>8</v>
      </c>
      <c r="B143" s="12" t="s">
        <v>46</v>
      </c>
      <c r="C143" s="13">
        <v>13</v>
      </c>
      <c r="D143" s="13">
        <v>12</v>
      </c>
      <c r="E143" s="13">
        <v>14</v>
      </c>
      <c r="F143" s="14">
        <v>0</v>
      </c>
      <c r="G143" s="14">
        <v>1.57</v>
      </c>
      <c r="H143" s="14">
        <v>1.7013888888888892E-3</v>
      </c>
      <c r="I143" s="10">
        <f t="shared" ca="1" si="1"/>
        <v>1</v>
      </c>
      <c r="J143" s="10">
        <f ca="1">SLOPE($I$2:I143,$E$2:E143)</f>
        <v>-1.1804045946437952E-4</v>
      </c>
    </row>
    <row r="144" spans="1:10" x14ac:dyDescent="0.25">
      <c r="A144" s="10" t="s">
        <v>7</v>
      </c>
      <c r="B144" s="12" t="s">
        <v>46</v>
      </c>
      <c r="C144" s="13">
        <v>845</v>
      </c>
      <c r="D144" s="13">
        <v>767</v>
      </c>
      <c r="E144" s="13">
        <v>895</v>
      </c>
      <c r="F144" s="14">
        <v>3.4599999999999999E-2</v>
      </c>
      <c r="G144" s="14">
        <v>1.1000000000000001</v>
      </c>
      <c r="H144" s="14">
        <v>1.7476851851851852E-3</v>
      </c>
      <c r="I144" s="10">
        <f t="shared" ca="1" si="1"/>
        <v>1</v>
      </c>
      <c r="J144" s="10">
        <f ca="1">SLOPE($I$2:I144,$E$2:E144)</f>
        <v>-1.2384834477206612E-4</v>
      </c>
    </row>
    <row r="145" spans="1:10" x14ac:dyDescent="0.25">
      <c r="A145" s="10" t="s">
        <v>286</v>
      </c>
      <c r="B145" s="12" t="s">
        <v>46</v>
      </c>
      <c r="C145" s="13">
        <v>33</v>
      </c>
      <c r="D145" s="13">
        <v>27</v>
      </c>
      <c r="E145" s="13">
        <v>36</v>
      </c>
      <c r="F145" s="14">
        <v>5.5599999999999997E-2</v>
      </c>
      <c r="G145" s="14">
        <v>1.25</v>
      </c>
      <c r="H145" s="14">
        <v>2.3842592592592591E-3</v>
      </c>
      <c r="I145" s="10">
        <f t="shared" ca="1" si="1"/>
        <v>2</v>
      </c>
      <c r="J145" s="10">
        <f ca="1">SLOPE($I$2:I145,$E$2:E145)</f>
        <v>-1.306123542649808E-4</v>
      </c>
    </row>
    <row r="146" spans="1:10" x14ac:dyDescent="0.25">
      <c r="A146" s="10" t="s">
        <v>9</v>
      </c>
      <c r="B146" s="12" t="s">
        <v>47</v>
      </c>
      <c r="C146" s="13">
        <v>12</v>
      </c>
      <c r="D146" s="13">
        <v>10</v>
      </c>
      <c r="E146" s="13">
        <v>13</v>
      </c>
      <c r="F146" s="14">
        <v>7.6899999999999996E-2</v>
      </c>
      <c r="G146" s="14">
        <v>0.92</v>
      </c>
      <c r="H146" s="14">
        <v>2.685185185185185E-3</v>
      </c>
      <c r="I146" s="10">
        <f t="shared" ca="1" si="1"/>
        <v>2</v>
      </c>
      <c r="J146" s="10">
        <f ca="1">SLOPE($I$2:I146,$E$2:E146)</f>
        <v>-1.380804905190288E-4</v>
      </c>
    </row>
    <row r="147" spans="1:10" x14ac:dyDescent="0.25">
      <c r="A147" s="10" t="s">
        <v>8</v>
      </c>
      <c r="B147" s="12" t="s">
        <v>47</v>
      </c>
      <c r="C147" s="13">
        <v>3</v>
      </c>
      <c r="D147" s="13">
        <v>3</v>
      </c>
      <c r="E147" s="13">
        <v>3</v>
      </c>
      <c r="F147" s="14">
        <v>0</v>
      </c>
      <c r="G147" s="14">
        <v>2</v>
      </c>
      <c r="H147" s="14">
        <v>5.9837962962962961E-3</v>
      </c>
      <c r="I147" s="10">
        <f t="shared" ca="1" si="1"/>
        <v>1</v>
      </c>
      <c r="J147" s="10">
        <f ca="1">SLOPE($I$2:I147,$E$2:E147)</f>
        <v>-1.3502847487878791E-4</v>
      </c>
    </row>
    <row r="148" spans="1:10" x14ac:dyDescent="0.25">
      <c r="A148" s="10" t="s">
        <v>7</v>
      </c>
      <c r="B148" s="12" t="s">
        <v>47</v>
      </c>
      <c r="C148" s="13">
        <v>363</v>
      </c>
      <c r="D148" s="13">
        <v>342</v>
      </c>
      <c r="E148" s="13">
        <v>401</v>
      </c>
      <c r="F148" s="14">
        <v>4.99E-2</v>
      </c>
      <c r="G148" s="14">
        <v>1.1299999999999999</v>
      </c>
      <c r="H148" s="14">
        <v>2.1296296296296298E-3</v>
      </c>
      <c r="I148" s="10">
        <f t="shared" ca="1" si="1"/>
        <v>1</v>
      </c>
      <c r="J148" s="10">
        <f ca="1">SLOPE($I$2:I148,$E$2:E148)</f>
        <v>-1.3721661646340328E-4</v>
      </c>
    </row>
    <row r="149" spans="1:10" x14ac:dyDescent="0.25">
      <c r="A149" s="10" t="s">
        <v>286</v>
      </c>
      <c r="B149" s="12" t="s">
        <v>47</v>
      </c>
      <c r="C149" s="13">
        <v>25</v>
      </c>
      <c r="D149" s="13">
        <v>20</v>
      </c>
      <c r="E149" s="13">
        <v>27</v>
      </c>
      <c r="F149" s="14">
        <v>0.1852</v>
      </c>
      <c r="G149" s="14">
        <v>1.22</v>
      </c>
      <c r="H149" s="14">
        <v>1.2847222222222223E-3</v>
      </c>
      <c r="I149" s="10">
        <f t="shared" ca="1" si="1"/>
        <v>1</v>
      </c>
      <c r="J149" s="10">
        <f ca="1">SLOPE($I$2:I149,$E$2:E149)</f>
        <v>-1.3458995607930661E-4</v>
      </c>
    </row>
    <row r="150" spans="1:10" x14ac:dyDescent="0.25">
      <c r="A150" s="10" t="s">
        <v>9</v>
      </c>
      <c r="B150" s="12" t="s">
        <v>48</v>
      </c>
      <c r="C150" s="13">
        <v>14</v>
      </c>
      <c r="D150" s="13">
        <v>11</v>
      </c>
      <c r="E150" s="13">
        <v>16</v>
      </c>
      <c r="F150" s="14">
        <v>0.125</v>
      </c>
      <c r="G150" s="14">
        <v>1.25</v>
      </c>
      <c r="H150" s="14">
        <v>2.0023148148148148E-3</v>
      </c>
      <c r="I150" s="10">
        <f t="shared" ca="1" si="1"/>
        <v>2</v>
      </c>
      <c r="J150" s="10">
        <f ca="1">SLOPE($I$2:I150,$E$2:E150)</f>
        <v>-1.4178802995240867E-4</v>
      </c>
    </row>
    <row r="151" spans="1:10" x14ac:dyDescent="0.25">
      <c r="A151" s="10" t="s">
        <v>8</v>
      </c>
      <c r="B151" s="12" t="s">
        <v>48</v>
      </c>
      <c r="C151" s="13">
        <v>11</v>
      </c>
      <c r="D151" s="13">
        <v>11</v>
      </c>
      <c r="E151" s="13">
        <v>12</v>
      </c>
      <c r="F151" s="14">
        <v>8.3299999999999999E-2</v>
      </c>
      <c r="G151" s="14">
        <v>1.08</v>
      </c>
      <c r="H151" s="14">
        <v>8.1018518518518516E-4</v>
      </c>
      <c r="I151" s="10">
        <f t="shared" ca="1" si="1"/>
        <v>2</v>
      </c>
      <c r="J151" s="10">
        <f ca="1">SLOPE($I$2:I151,$E$2:E151)</f>
        <v>-1.4900148803275617E-4</v>
      </c>
    </row>
    <row r="152" spans="1:10" x14ac:dyDescent="0.25">
      <c r="A152" s="10" t="s">
        <v>7</v>
      </c>
      <c r="B152" s="12" t="s">
        <v>48</v>
      </c>
      <c r="C152" s="13">
        <v>596</v>
      </c>
      <c r="D152" s="13">
        <v>550</v>
      </c>
      <c r="E152" s="13">
        <v>630</v>
      </c>
      <c r="F152" s="14">
        <v>6.0299999999999999E-2</v>
      </c>
      <c r="G152" s="14">
        <v>1.07</v>
      </c>
      <c r="H152" s="14">
        <v>1.9212962962962962E-3</v>
      </c>
      <c r="I152" s="10">
        <f t="shared" ca="1" si="1"/>
        <v>2</v>
      </c>
      <c r="J152" s="10">
        <f ca="1">SLOPE($I$2:I152,$E$2:E152)</f>
        <v>-1.3208675151419583E-4</v>
      </c>
    </row>
    <row r="153" spans="1:10" x14ac:dyDescent="0.25">
      <c r="A153" s="10" t="s">
        <v>286</v>
      </c>
      <c r="B153" s="12" t="s">
        <v>48</v>
      </c>
      <c r="C153" s="13">
        <v>34</v>
      </c>
      <c r="D153" s="13">
        <v>30</v>
      </c>
      <c r="E153" s="13">
        <v>42</v>
      </c>
      <c r="F153" s="14">
        <v>0.16669999999999999</v>
      </c>
      <c r="G153" s="14">
        <v>1.36</v>
      </c>
      <c r="H153" s="14">
        <v>6.3773148148148148E-3</v>
      </c>
      <c r="I153" s="10">
        <f t="shared" ca="1" si="1"/>
        <v>2</v>
      </c>
      <c r="J153" s="10">
        <f ca="1">SLOPE($I$2:I153,$E$2:E153)</f>
        <v>-1.3816678818780518E-4</v>
      </c>
    </row>
    <row r="154" spans="1:10" x14ac:dyDescent="0.25">
      <c r="A154" s="10" t="s">
        <v>9</v>
      </c>
      <c r="B154" s="12" t="s">
        <v>49</v>
      </c>
      <c r="C154" s="13">
        <v>15</v>
      </c>
      <c r="D154" s="13">
        <v>12</v>
      </c>
      <c r="E154" s="13">
        <v>18</v>
      </c>
      <c r="F154" s="14">
        <v>0</v>
      </c>
      <c r="G154" s="14">
        <v>1</v>
      </c>
      <c r="H154" s="14">
        <v>9.1435185185185185E-4</v>
      </c>
      <c r="I154" s="10">
        <f t="shared" ca="1" si="1"/>
        <v>2</v>
      </c>
      <c r="J154" s="10">
        <f ca="1">SLOPE($I$2:I154,$E$2:E154)</f>
        <v>-1.4496317071012224E-4</v>
      </c>
    </row>
    <row r="155" spans="1:10" x14ac:dyDescent="0.25">
      <c r="A155" s="10" t="s">
        <v>8</v>
      </c>
      <c r="B155" s="12" t="s">
        <v>49</v>
      </c>
      <c r="C155" s="13">
        <v>18</v>
      </c>
      <c r="D155" s="13">
        <v>16</v>
      </c>
      <c r="E155" s="13">
        <v>19</v>
      </c>
      <c r="F155" s="14">
        <v>5.2600000000000001E-2</v>
      </c>
      <c r="G155" s="14">
        <v>1.32</v>
      </c>
      <c r="H155" s="14">
        <v>1.8518518518518517E-3</v>
      </c>
      <c r="I155" s="10">
        <f t="shared" ca="1" si="1"/>
        <v>2</v>
      </c>
      <c r="J155" s="10">
        <f ca="1">SLOPE($I$2:I155,$E$2:E155)</f>
        <v>-1.5161315191219844E-4</v>
      </c>
    </row>
    <row r="156" spans="1:10" x14ac:dyDescent="0.25">
      <c r="A156" s="10" t="s">
        <v>7</v>
      </c>
      <c r="B156" s="12" t="s">
        <v>49</v>
      </c>
      <c r="C156" s="13">
        <v>1171</v>
      </c>
      <c r="D156" s="13">
        <v>1081</v>
      </c>
      <c r="E156" s="13">
        <v>1251</v>
      </c>
      <c r="F156" s="14">
        <v>4.0800000000000003E-2</v>
      </c>
      <c r="G156" s="14">
        <v>1.0900000000000001</v>
      </c>
      <c r="H156" s="14">
        <v>1.8981481481481482E-3</v>
      </c>
      <c r="I156" s="10">
        <f t="shared" ca="1" si="1"/>
        <v>1</v>
      </c>
      <c r="J156" s="10">
        <f ca="1">SLOPE($I$2:I156,$E$2:E156)</f>
        <v>-1.5759100558388142E-4</v>
      </c>
    </row>
    <row r="157" spans="1:10" x14ac:dyDescent="0.25">
      <c r="A157" s="10" t="s">
        <v>286</v>
      </c>
      <c r="B157" s="12" t="s">
        <v>49</v>
      </c>
      <c r="C157" s="13">
        <v>45</v>
      </c>
      <c r="D157" s="13">
        <v>31</v>
      </c>
      <c r="E157" s="13">
        <v>48</v>
      </c>
      <c r="F157" s="14">
        <v>0.14580000000000001</v>
      </c>
      <c r="G157" s="14">
        <v>1.1499999999999999</v>
      </c>
      <c r="H157" s="14">
        <v>1.2847222222222223E-3</v>
      </c>
      <c r="I157" s="10">
        <f t="shared" ref="I157:I170" ca="1" si="2">RANDBETWEEN(1,2)</f>
        <v>2</v>
      </c>
      <c r="J157" s="10">
        <f ca="1">SLOPE($I$2:I157,$E$2:E157)</f>
        <v>-1.6310301189676133E-4</v>
      </c>
    </row>
    <row r="158" spans="1:10" x14ac:dyDescent="0.25">
      <c r="A158" s="10" t="s">
        <v>9</v>
      </c>
      <c r="B158" s="12" t="s">
        <v>50</v>
      </c>
      <c r="C158" s="13">
        <v>21</v>
      </c>
      <c r="D158" s="13">
        <v>18</v>
      </c>
      <c r="E158" s="13">
        <v>27</v>
      </c>
      <c r="F158" s="14">
        <v>3.6999999999999998E-2</v>
      </c>
      <c r="G158" s="14">
        <v>1.78</v>
      </c>
      <c r="H158" s="14">
        <v>3.3449074074074071E-3</v>
      </c>
      <c r="I158" s="10">
        <f t="shared" ca="1" si="2"/>
        <v>1</v>
      </c>
      <c r="J158" s="10">
        <f ca="1">SLOPE($I$2:I158,$E$2:E158)</f>
        <v>-1.6033786862533001E-4</v>
      </c>
    </row>
    <row r="159" spans="1:10" x14ac:dyDescent="0.25">
      <c r="A159" s="10" t="s">
        <v>8</v>
      </c>
      <c r="B159" s="12" t="s">
        <v>50</v>
      </c>
      <c r="C159" s="13">
        <v>21</v>
      </c>
      <c r="D159" s="13">
        <v>19</v>
      </c>
      <c r="E159" s="13">
        <v>23</v>
      </c>
      <c r="F159" s="14">
        <v>4.3499999999999997E-2</v>
      </c>
      <c r="G159" s="14">
        <v>1.0900000000000001</v>
      </c>
      <c r="H159" s="14">
        <v>1.8750000000000001E-3</v>
      </c>
      <c r="I159" s="10">
        <f t="shared" ca="1" si="2"/>
        <v>1</v>
      </c>
      <c r="J159" s="10">
        <f ca="1">SLOPE($I$2:I159,$E$2:E159)</f>
        <v>-1.5755272008591701E-4</v>
      </c>
    </row>
    <row r="160" spans="1:10" x14ac:dyDescent="0.25">
      <c r="A160" s="10" t="s">
        <v>7</v>
      </c>
      <c r="B160" s="12" t="s">
        <v>50</v>
      </c>
      <c r="C160" s="13">
        <v>1232</v>
      </c>
      <c r="D160" s="13">
        <v>1101</v>
      </c>
      <c r="E160" s="13">
        <v>1325</v>
      </c>
      <c r="F160" s="14">
        <v>4.2999999999999997E-2</v>
      </c>
      <c r="G160" s="14">
        <v>1.0900000000000001</v>
      </c>
      <c r="H160" s="14">
        <v>1.9907407407407408E-3</v>
      </c>
      <c r="I160" s="10">
        <f t="shared" ca="1" si="2"/>
        <v>2</v>
      </c>
      <c r="J160" s="10">
        <f ca="1">SLOPE($I$2:I160,$E$2:E160)</f>
        <v>-1.1312429242383659E-4</v>
      </c>
    </row>
    <row r="161" spans="1:10" x14ac:dyDescent="0.25">
      <c r="A161" s="10" t="s">
        <v>286</v>
      </c>
      <c r="B161" s="12" t="s">
        <v>50</v>
      </c>
      <c r="C161" s="13">
        <v>57</v>
      </c>
      <c r="D161" s="13">
        <v>44</v>
      </c>
      <c r="E161" s="13">
        <v>62</v>
      </c>
      <c r="F161" s="14">
        <v>0.1129</v>
      </c>
      <c r="G161" s="14">
        <v>1.1299999999999999</v>
      </c>
      <c r="H161" s="14">
        <v>3.0324074074074073E-3</v>
      </c>
      <c r="I161" s="10">
        <f t="shared" ca="1" si="2"/>
        <v>1</v>
      </c>
      <c r="J161" s="10">
        <f ca="1">SLOPE($I$2:I161,$E$2:E161)</f>
        <v>-1.1102383219427477E-4</v>
      </c>
    </row>
    <row r="162" spans="1:10" x14ac:dyDescent="0.25">
      <c r="A162" s="10" t="s">
        <v>9</v>
      </c>
      <c r="B162" s="12" t="s">
        <v>51</v>
      </c>
      <c r="C162" s="13">
        <v>21</v>
      </c>
      <c r="D162" s="13">
        <v>20</v>
      </c>
      <c r="E162" s="13">
        <v>23</v>
      </c>
      <c r="F162" s="14">
        <v>0</v>
      </c>
      <c r="G162" s="14">
        <v>1.1299999999999999</v>
      </c>
      <c r="H162" s="14">
        <v>5.9027777777777778E-4</v>
      </c>
      <c r="I162" s="10">
        <f t="shared" ca="1" si="2"/>
        <v>1</v>
      </c>
      <c r="J162" s="10">
        <f ca="1">SLOPE($I$2:I162,$E$2:E162)</f>
        <v>-1.08400846031922E-4</v>
      </c>
    </row>
    <row r="163" spans="1:10" x14ac:dyDescent="0.25">
      <c r="A163" s="10" t="s">
        <v>8</v>
      </c>
      <c r="B163" s="12" t="s">
        <v>51</v>
      </c>
      <c r="C163" s="13">
        <v>23</v>
      </c>
      <c r="D163" s="13">
        <v>20</v>
      </c>
      <c r="E163" s="13">
        <v>27</v>
      </c>
      <c r="F163" s="14">
        <v>0.1111</v>
      </c>
      <c r="G163" s="14">
        <v>1.78</v>
      </c>
      <c r="H163" s="14">
        <v>4.2592592592592595E-3</v>
      </c>
      <c r="I163" s="10">
        <f t="shared" ca="1" si="2"/>
        <v>2</v>
      </c>
      <c r="J163" s="10">
        <f ca="1">SLOPE($I$2:I163,$E$2:E163)</f>
        <v>-1.1429054102749459E-4</v>
      </c>
    </row>
    <row r="164" spans="1:10" x14ac:dyDescent="0.25">
      <c r="A164" s="10" t="s">
        <v>7</v>
      </c>
      <c r="B164" s="12" t="s">
        <v>51</v>
      </c>
      <c r="C164" s="13">
        <v>1219</v>
      </c>
      <c r="D164" s="13">
        <v>1102</v>
      </c>
      <c r="E164" s="13">
        <v>1298</v>
      </c>
      <c r="F164" s="14">
        <v>5.0799999999999998E-2</v>
      </c>
      <c r="G164" s="14">
        <v>1.0900000000000001</v>
      </c>
      <c r="H164" s="14">
        <v>1.9097222222222222E-3</v>
      </c>
      <c r="I164" s="10">
        <f t="shared" ca="1" si="2"/>
        <v>1</v>
      </c>
      <c r="J164" s="10">
        <f ca="1">SLOPE($I$2:I164,$E$2:E164)</f>
        <v>-1.2159852476051686E-4</v>
      </c>
    </row>
    <row r="165" spans="1:10" x14ac:dyDescent="0.25">
      <c r="A165" s="10" t="s">
        <v>286</v>
      </c>
      <c r="B165" s="12" t="s">
        <v>51</v>
      </c>
      <c r="C165" s="13">
        <v>55</v>
      </c>
      <c r="D165" s="13">
        <v>48</v>
      </c>
      <c r="E165" s="13">
        <v>61</v>
      </c>
      <c r="F165" s="14">
        <v>0.16389999999999999</v>
      </c>
      <c r="G165" s="14">
        <v>1.18</v>
      </c>
      <c r="H165" s="14">
        <v>2.3958333333333336E-3</v>
      </c>
      <c r="I165" s="10">
        <f t="shared" ca="1" si="2"/>
        <v>1</v>
      </c>
      <c r="J165" s="10">
        <f ca="1">SLOPE($I$2:I165,$E$2:E165)</f>
        <v>-1.1954898551597739E-4</v>
      </c>
    </row>
    <row r="166" spans="1:10" x14ac:dyDescent="0.25">
      <c r="A166" s="10" t="s">
        <v>9</v>
      </c>
      <c r="B166" s="12" t="s">
        <v>52</v>
      </c>
      <c r="C166" s="13">
        <v>22</v>
      </c>
      <c r="D166" s="13">
        <v>21</v>
      </c>
      <c r="E166" s="13">
        <v>23</v>
      </c>
      <c r="F166" s="14">
        <v>0</v>
      </c>
      <c r="G166" s="14">
        <v>1.26</v>
      </c>
      <c r="H166" s="14">
        <v>1.5509259259259261E-3</v>
      </c>
      <c r="I166" s="10">
        <f t="shared" ca="1" si="2"/>
        <v>2</v>
      </c>
      <c r="J166" s="10">
        <f ca="1">SLOPE($I$2:I166,$E$2:E166)</f>
        <v>-1.2534847107104475E-4</v>
      </c>
    </row>
    <row r="167" spans="1:10" x14ac:dyDescent="0.25">
      <c r="A167" s="10" t="s">
        <v>8</v>
      </c>
      <c r="B167" s="12" t="s">
        <v>52</v>
      </c>
      <c r="C167" s="13">
        <v>23</v>
      </c>
      <c r="D167" s="13">
        <v>22</v>
      </c>
      <c r="E167" s="13">
        <v>24</v>
      </c>
      <c r="F167" s="14">
        <v>4.1700000000000001E-2</v>
      </c>
      <c r="G167" s="14">
        <v>1.08</v>
      </c>
      <c r="H167" s="14">
        <v>2.7662037037037034E-3</v>
      </c>
      <c r="I167" s="10">
        <f t="shared" ca="1" si="2"/>
        <v>2</v>
      </c>
      <c r="J167" s="10">
        <f ca="1">SLOPE($I$2:I167,$E$2:E167)</f>
        <v>-1.3103144125811784E-4</v>
      </c>
    </row>
    <row r="168" spans="1:10" x14ac:dyDescent="0.25">
      <c r="A168" s="10" t="s">
        <v>7</v>
      </c>
      <c r="B168" s="12" t="s">
        <v>52</v>
      </c>
      <c r="C168" s="13">
        <v>1219</v>
      </c>
      <c r="D168" s="13">
        <v>1089</v>
      </c>
      <c r="E168" s="13">
        <v>1307</v>
      </c>
      <c r="F168" s="14">
        <v>3.8300000000000001E-2</v>
      </c>
      <c r="G168" s="14">
        <v>1.0900000000000001</v>
      </c>
      <c r="H168" s="14">
        <v>1.8865740740740742E-3</v>
      </c>
      <c r="I168" s="10">
        <f t="shared" ca="1" si="2"/>
        <v>2</v>
      </c>
      <c r="J168" s="10">
        <f ca="1">SLOPE($I$2:I168,$E$2:E168)</f>
        <v>-9.3915820707875098E-5</v>
      </c>
    </row>
    <row r="169" spans="1:10" x14ac:dyDescent="0.25">
      <c r="A169" s="10" t="s">
        <v>286</v>
      </c>
      <c r="B169" s="12" t="s">
        <v>52</v>
      </c>
      <c r="C169" s="13">
        <v>72</v>
      </c>
      <c r="D169" s="13">
        <v>66</v>
      </c>
      <c r="E169" s="13">
        <v>77</v>
      </c>
      <c r="F169" s="14">
        <v>5.1900000000000002E-2</v>
      </c>
      <c r="G169" s="14">
        <v>1.08</v>
      </c>
      <c r="H169" s="14">
        <v>2.1064814814814813E-3</v>
      </c>
      <c r="I169" s="10">
        <f t="shared" ca="1" si="2"/>
        <v>2</v>
      </c>
      <c r="J169" s="10">
        <f ca="1">SLOPE($I$2:I169,$E$2:E169)</f>
        <v>-9.8023180007337859E-5</v>
      </c>
    </row>
    <row r="170" spans="1:10" x14ac:dyDescent="0.25">
      <c r="A170" s="10" t="s">
        <v>9</v>
      </c>
      <c r="B170" s="12" t="s">
        <v>53</v>
      </c>
      <c r="C170" s="13">
        <v>23</v>
      </c>
      <c r="D170" s="13">
        <v>20</v>
      </c>
      <c r="E170" s="13">
        <v>27</v>
      </c>
      <c r="F170" s="14">
        <v>3.6999999999999998E-2</v>
      </c>
      <c r="G170" s="14">
        <v>1.37</v>
      </c>
      <c r="H170" s="14">
        <v>1.3425925925925925E-3</v>
      </c>
      <c r="I170" s="10">
        <f t="shared" ca="1" si="2"/>
        <v>1</v>
      </c>
      <c r="J170" s="10">
        <f ca="1">SLOPE($I$2:I170,$E$2:E170)</f>
        <v>-9.5525444479401911E-5</v>
      </c>
    </row>
    <row r="171" spans="1:10" x14ac:dyDescent="0.25">
      <c r="A171" s="10" t="s">
        <v>8</v>
      </c>
      <c r="B171" s="12" t="s">
        <v>53</v>
      </c>
      <c r="C171" s="13">
        <v>18</v>
      </c>
      <c r="D171" s="13">
        <v>13</v>
      </c>
      <c r="E171" s="13">
        <v>21</v>
      </c>
      <c r="F171" s="14">
        <v>0</v>
      </c>
      <c r="G171" s="14">
        <v>1.86</v>
      </c>
      <c r="H171" s="14">
        <v>3.3333333333333335E-3</v>
      </c>
      <c r="I171" s="10">
        <f ca="1">RANDBETWEEN(0,10)</f>
        <v>9</v>
      </c>
      <c r="J171" s="10">
        <f ca="1">SLOPE($I$2:I171,$E$2:E171)</f>
        <v>-1.5745993226852923E-4</v>
      </c>
    </row>
    <row r="172" spans="1:10" x14ac:dyDescent="0.25">
      <c r="A172" s="10" t="s">
        <v>7</v>
      </c>
      <c r="B172" s="12" t="s">
        <v>53</v>
      </c>
      <c r="C172" s="13">
        <v>951</v>
      </c>
      <c r="D172" s="13">
        <v>852</v>
      </c>
      <c r="E172" s="13">
        <v>1019</v>
      </c>
      <c r="F172" s="14">
        <v>4.6100000000000002E-2</v>
      </c>
      <c r="G172" s="14">
        <v>1.0900000000000001</v>
      </c>
      <c r="H172" s="14">
        <v>1.8055555555555557E-3</v>
      </c>
      <c r="I172" s="10">
        <f ca="1">RANDBETWEEN(1,9)</f>
        <v>3</v>
      </c>
      <c r="J172" s="10">
        <f ca="1">SLOPE($I$2:I172,$E$2:E172)</f>
        <v>-1.0225204285646762E-4</v>
      </c>
    </row>
    <row r="173" spans="1:10" x14ac:dyDescent="0.25">
      <c r="A173" s="10" t="s">
        <v>286</v>
      </c>
      <c r="B173" s="12" t="s">
        <v>53</v>
      </c>
      <c r="C173" s="13">
        <v>39</v>
      </c>
      <c r="D173" s="13">
        <v>28</v>
      </c>
      <c r="E173" s="13">
        <v>49</v>
      </c>
      <c r="F173" s="14">
        <v>0.1837</v>
      </c>
      <c r="G173" s="14">
        <v>1.06</v>
      </c>
      <c r="H173" s="14">
        <v>1.2037037037037038E-3</v>
      </c>
      <c r="I173" s="10">
        <f ca="1">RANDBETWEEN(0,10)</f>
        <v>7</v>
      </c>
      <c r="J173" s="10">
        <f ca="1">SLOPE($I$2:I173,$E$2:E173)</f>
        <v>-1.4110574655470999E-4</v>
      </c>
    </row>
    <row r="174" spans="1:10" x14ac:dyDescent="0.25">
      <c r="A174" s="10" t="s">
        <v>9</v>
      </c>
      <c r="B174" s="12" t="s">
        <v>54</v>
      </c>
      <c r="C174" s="13">
        <v>13</v>
      </c>
      <c r="D174" s="13">
        <v>11</v>
      </c>
      <c r="E174" s="13">
        <v>13</v>
      </c>
      <c r="F174" s="14">
        <v>0</v>
      </c>
      <c r="G174" s="14">
        <v>1.31</v>
      </c>
      <c r="H174" s="14">
        <v>1.4004629629629629E-3</v>
      </c>
      <c r="I174" s="10">
        <f ca="1">RANDBETWEEN(0,10)</f>
        <v>4</v>
      </c>
      <c r="J174" s="10">
        <f ca="1">SLOPE($I$2:I174,$E$2:E174)</f>
        <v>-1.6242173333847485E-4</v>
      </c>
    </row>
    <row r="175" spans="1:10" x14ac:dyDescent="0.25">
      <c r="A175" s="10" t="s">
        <v>8</v>
      </c>
      <c r="B175" s="12" t="s">
        <v>54</v>
      </c>
      <c r="C175" s="13">
        <v>6</v>
      </c>
      <c r="D175" s="13">
        <v>4</v>
      </c>
      <c r="E175" s="13">
        <v>8</v>
      </c>
      <c r="F175" s="14">
        <v>0</v>
      </c>
      <c r="G175" s="14">
        <v>1</v>
      </c>
      <c r="H175" s="14">
        <v>9.3750000000000007E-4</v>
      </c>
      <c r="I175" s="10">
        <f ca="1">RANDBETWEEN(0,10)</f>
        <v>0</v>
      </c>
      <c r="J175" s="10">
        <f ca="1">SLOPE($I$2:I175,$E$2:E175)</f>
        <v>-1.504144745336059E-4</v>
      </c>
    </row>
    <row r="176" spans="1:10" x14ac:dyDescent="0.25">
      <c r="A176" s="10" t="s">
        <v>7</v>
      </c>
      <c r="B176" s="12" t="s">
        <v>54</v>
      </c>
      <c r="C176" s="13">
        <v>368</v>
      </c>
      <c r="D176" s="13">
        <v>339</v>
      </c>
      <c r="E176" s="13">
        <v>397</v>
      </c>
      <c r="F176" s="14">
        <v>4.7899999999999998E-2</v>
      </c>
      <c r="G176" s="14">
        <v>1.1100000000000001</v>
      </c>
      <c r="H176" s="14">
        <v>1.8287037037037037E-3</v>
      </c>
      <c r="I176" s="10">
        <f ca="1">RANDBETWEEN(1,9)</f>
        <v>4</v>
      </c>
      <c r="J176" s="10">
        <f ca="1">SLOPE($I$2:I176,$E$2:E176)</f>
        <v>-1.3275025271153993E-4</v>
      </c>
    </row>
    <row r="177" spans="1:10" x14ac:dyDescent="0.25">
      <c r="A177" s="10" t="s">
        <v>286</v>
      </c>
      <c r="B177" s="12" t="s">
        <v>54</v>
      </c>
      <c r="C177" s="13">
        <v>28</v>
      </c>
      <c r="D177" s="13">
        <v>22</v>
      </c>
      <c r="E177" s="13">
        <v>31</v>
      </c>
      <c r="F177" s="14">
        <v>0.19350000000000001</v>
      </c>
      <c r="G177" s="14">
        <v>1</v>
      </c>
      <c r="H177" s="14">
        <v>2.3495370370370371E-3</v>
      </c>
      <c r="I177" s="10">
        <f ca="1">RANDBETWEEN(0,10)</f>
        <v>5</v>
      </c>
      <c r="J177" s="10">
        <f ca="1">SLOPE($I$2:I177,$E$2:E177)</f>
        <v>-1.5935555458356285E-4</v>
      </c>
    </row>
    <row r="178" spans="1:10" x14ac:dyDescent="0.25">
      <c r="A178" s="10" t="s">
        <v>9</v>
      </c>
      <c r="B178" s="12" t="s">
        <v>55</v>
      </c>
      <c r="C178" s="13">
        <v>11</v>
      </c>
      <c r="D178" s="13">
        <v>10</v>
      </c>
      <c r="E178" s="13">
        <v>12</v>
      </c>
      <c r="F178" s="14">
        <v>8.3299999999999999E-2</v>
      </c>
      <c r="G178" s="14">
        <v>1.5</v>
      </c>
      <c r="H178" s="14">
        <v>1.4467592592592594E-3</v>
      </c>
      <c r="I178" s="10">
        <f ca="1">RANDBETWEEN(0,10)</f>
        <v>3</v>
      </c>
      <c r="J178" s="10">
        <f ca="1">SLOPE($I$2:I178,$E$2:E178)</f>
        <v>-1.7188008642301668E-4</v>
      </c>
    </row>
    <row r="179" spans="1:10" x14ac:dyDescent="0.25">
      <c r="A179" s="10" t="s">
        <v>8</v>
      </c>
      <c r="B179" s="12" t="s">
        <v>55</v>
      </c>
      <c r="C179" s="13">
        <v>12</v>
      </c>
      <c r="D179" s="13">
        <v>10</v>
      </c>
      <c r="E179" s="13">
        <v>12</v>
      </c>
      <c r="F179" s="14">
        <v>0</v>
      </c>
      <c r="G179" s="14">
        <v>1.17</v>
      </c>
      <c r="H179" s="14">
        <v>1.0648148148148147E-3</v>
      </c>
      <c r="I179" s="10">
        <f ca="1">RANDBETWEEN(0,10)</f>
        <v>2</v>
      </c>
      <c r="J179" s="10">
        <f ca="1">SLOPE($I$2:I179,$E$2:E179)</f>
        <v>-1.7614926687183402E-4</v>
      </c>
    </row>
    <row r="180" spans="1:10" x14ac:dyDescent="0.25">
      <c r="A180" s="10" t="s">
        <v>7</v>
      </c>
      <c r="B180" s="12" t="s">
        <v>55</v>
      </c>
      <c r="C180" s="13">
        <v>549</v>
      </c>
      <c r="D180" s="13">
        <v>489</v>
      </c>
      <c r="E180" s="13">
        <v>600</v>
      </c>
      <c r="F180" s="14">
        <v>3.1699999999999999E-2</v>
      </c>
      <c r="G180" s="14">
        <v>1.05</v>
      </c>
      <c r="H180" s="14">
        <v>2.0138888888888888E-3</v>
      </c>
      <c r="I180" s="10">
        <f ca="1">RANDBETWEEN(1,9)</f>
        <v>8</v>
      </c>
      <c r="J180" s="10">
        <f ca="1">SLOPE($I$2:I180,$E$2:E180)</f>
        <v>-8.0121206308585044E-5</v>
      </c>
    </row>
    <row r="181" spans="1:10" x14ac:dyDescent="0.25">
      <c r="A181" s="10" t="s">
        <v>286</v>
      </c>
      <c r="B181" s="12" t="s">
        <v>55</v>
      </c>
      <c r="C181" s="13">
        <v>29</v>
      </c>
      <c r="D181" s="13">
        <v>25</v>
      </c>
      <c r="E181" s="13">
        <v>36</v>
      </c>
      <c r="F181" s="14">
        <v>8.3299999999999999E-2</v>
      </c>
      <c r="G181" s="14">
        <v>1.33</v>
      </c>
      <c r="H181" s="14">
        <v>2.9050925925925928E-3</v>
      </c>
      <c r="I181" s="10">
        <f ca="1">RANDBETWEEN(0,10)</f>
        <v>8</v>
      </c>
      <c r="J181" s="10">
        <f ca="1">SLOPE($I$2:I181,$E$2:E181)</f>
        <v>-1.2658852445858519E-4</v>
      </c>
    </row>
    <row r="182" spans="1:10" x14ac:dyDescent="0.25">
      <c r="A182" s="10" t="s">
        <v>10</v>
      </c>
      <c r="B182" s="12" t="s">
        <v>55</v>
      </c>
      <c r="C182" s="13">
        <v>1</v>
      </c>
      <c r="D182" s="13">
        <v>0</v>
      </c>
      <c r="E182" s="13">
        <v>1</v>
      </c>
      <c r="F182" s="14">
        <v>0</v>
      </c>
      <c r="G182" s="14">
        <v>1</v>
      </c>
      <c r="H182" s="14">
        <v>1.1574074074074073E-4</v>
      </c>
      <c r="I182" s="10">
        <f ca="1">RANDBETWEEN(0,10)</f>
        <v>0</v>
      </c>
      <c r="J182" s="10">
        <f ca="1">SLOPE($I$2:I182,$E$2:E182)</f>
        <v>-1.1363196669907472E-4</v>
      </c>
    </row>
    <row r="183" spans="1:10" x14ac:dyDescent="0.25">
      <c r="A183" s="10" t="s">
        <v>9</v>
      </c>
      <c r="B183" s="12" t="s">
        <v>56</v>
      </c>
      <c r="C183" s="13">
        <v>21</v>
      </c>
      <c r="D183" s="13">
        <v>18</v>
      </c>
      <c r="E183" s="13">
        <v>24</v>
      </c>
      <c r="F183" s="14">
        <v>4.1700000000000001E-2</v>
      </c>
      <c r="G183" s="14">
        <v>1.08</v>
      </c>
      <c r="H183" s="14">
        <v>2.1990740740740742E-3</v>
      </c>
      <c r="I183" s="10">
        <f ca="1">RANDBETWEEN(0,10)</f>
        <v>3</v>
      </c>
      <c r="J183" s="10">
        <f ca="1">SLOPE($I$2:I183,$E$2:E183)</f>
        <v>-1.2467120901486439E-4</v>
      </c>
    </row>
    <row r="184" spans="1:10" x14ac:dyDescent="0.25">
      <c r="A184" s="10" t="s">
        <v>8</v>
      </c>
      <c r="B184" s="12" t="s">
        <v>56</v>
      </c>
      <c r="C184" s="13">
        <v>8</v>
      </c>
      <c r="D184" s="13">
        <v>5</v>
      </c>
      <c r="E184" s="13">
        <v>8</v>
      </c>
      <c r="F184" s="14">
        <v>0.125</v>
      </c>
      <c r="G184" s="14">
        <v>1.1200000000000001</v>
      </c>
      <c r="H184" s="14">
        <v>2.3032407407407407E-3</v>
      </c>
      <c r="I184" s="10">
        <f ca="1">RANDBETWEEN(0,10)</f>
        <v>9</v>
      </c>
      <c r="J184" s="10">
        <f ca="1">SLOPE($I$2:I184,$E$2:E184)</f>
        <v>-1.8466247256236927E-4</v>
      </c>
    </row>
    <row r="185" spans="1:10" x14ac:dyDescent="0.25">
      <c r="A185" s="10" t="s">
        <v>7</v>
      </c>
      <c r="B185" s="12" t="s">
        <v>56</v>
      </c>
      <c r="C185" s="13">
        <v>1142</v>
      </c>
      <c r="D185" s="13">
        <v>1040</v>
      </c>
      <c r="E185" s="13">
        <v>1205</v>
      </c>
      <c r="F185" s="14">
        <v>3.5700000000000003E-2</v>
      </c>
      <c r="G185" s="14">
        <v>1.0900000000000001</v>
      </c>
      <c r="H185" s="14">
        <v>1.7824074074074072E-3</v>
      </c>
      <c r="I185" s="10">
        <f ca="1">RANDBETWEEN(1,9)</f>
        <v>9</v>
      </c>
      <c r="J185" s="10">
        <f ca="1">SLOPE($I$2:I185,$E$2:E185)</f>
        <v>9.1008736405410562E-5</v>
      </c>
    </row>
    <row r="186" spans="1:10" x14ac:dyDescent="0.25">
      <c r="A186" s="10" t="s">
        <v>286</v>
      </c>
      <c r="B186" s="12" t="s">
        <v>56</v>
      </c>
      <c r="C186" s="13">
        <v>47</v>
      </c>
      <c r="D186" s="13">
        <v>39</v>
      </c>
      <c r="E186" s="13">
        <v>52</v>
      </c>
      <c r="F186" s="14">
        <v>0.1346</v>
      </c>
      <c r="G186" s="14">
        <v>1.21</v>
      </c>
      <c r="H186" s="14">
        <v>2.2569444444444447E-3</v>
      </c>
      <c r="I186" s="10">
        <f ca="1">RANDBETWEEN(0,10)</f>
        <v>4</v>
      </c>
      <c r="J186" s="10">
        <f ca="1">SLOPE($I$2:I186,$E$2:E186)</f>
        <v>7.5770029932012057E-5</v>
      </c>
    </row>
    <row r="187" spans="1:10" x14ac:dyDescent="0.25">
      <c r="A187" s="10" t="s">
        <v>9</v>
      </c>
      <c r="B187" s="12" t="s">
        <v>57</v>
      </c>
      <c r="C187" s="13">
        <v>20</v>
      </c>
      <c r="D187" s="13">
        <v>16</v>
      </c>
      <c r="E187" s="13">
        <v>21</v>
      </c>
      <c r="F187" s="14">
        <v>4.7600000000000003E-2</v>
      </c>
      <c r="G187" s="14">
        <v>1.57</v>
      </c>
      <c r="H187" s="14">
        <v>3.1597222222222222E-3</v>
      </c>
      <c r="I187" s="10">
        <f ca="1">RANDBETWEEN(0,10)</f>
        <v>7</v>
      </c>
      <c r="J187" s="10">
        <f ca="1">SLOPE($I$2:I187,$E$2:E187)</f>
        <v>3.5856342102683438E-5</v>
      </c>
    </row>
    <row r="188" spans="1:10" x14ac:dyDescent="0.25">
      <c r="A188" s="10" t="s">
        <v>8</v>
      </c>
      <c r="B188" s="12" t="s">
        <v>57</v>
      </c>
      <c r="C188" s="13">
        <v>21</v>
      </c>
      <c r="D188" s="13">
        <v>18</v>
      </c>
      <c r="E188" s="13">
        <v>25</v>
      </c>
      <c r="F188" s="14">
        <v>0.08</v>
      </c>
      <c r="G188" s="14">
        <v>1.4</v>
      </c>
      <c r="H188" s="14">
        <v>4.0277777777777777E-3</v>
      </c>
      <c r="I188" s="10">
        <f ca="1">RANDBETWEEN(0,10)</f>
        <v>10</v>
      </c>
      <c r="J188" s="10">
        <f ca="1">SLOPE($I$2:I188,$E$2:E188)</f>
        <v>-2.4277252586437716E-5</v>
      </c>
    </row>
    <row r="189" spans="1:10" x14ac:dyDescent="0.25">
      <c r="A189" s="10" t="s">
        <v>7</v>
      </c>
      <c r="B189" s="12" t="s">
        <v>57</v>
      </c>
      <c r="C189" s="13">
        <v>1259</v>
      </c>
      <c r="D189" s="13">
        <v>1147</v>
      </c>
      <c r="E189" s="13">
        <v>1367</v>
      </c>
      <c r="F189" s="14">
        <v>3.6600000000000001E-2</v>
      </c>
      <c r="G189" s="14">
        <v>1.08</v>
      </c>
      <c r="H189" s="14">
        <v>1.8750000000000001E-3</v>
      </c>
      <c r="I189" s="10">
        <f ca="1">RANDBETWEEN(1,9)</f>
        <v>4</v>
      </c>
      <c r="J189" s="10">
        <f ca="1">SLOPE($I$2:I189,$E$2:E189)</f>
        <v>6.944248665067961E-5</v>
      </c>
    </row>
    <row r="190" spans="1:10" x14ac:dyDescent="0.25">
      <c r="A190" s="10" t="s">
        <v>286</v>
      </c>
      <c r="B190" s="12" t="s">
        <v>57</v>
      </c>
      <c r="C190" s="13">
        <v>49</v>
      </c>
      <c r="D190" s="13">
        <v>39</v>
      </c>
      <c r="E190" s="13">
        <v>54</v>
      </c>
      <c r="F190" s="14">
        <v>9.2600000000000002E-2</v>
      </c>
      <c r="G190" s="14">
        <v>1.19</v>
      </c>
      <c r="H190" s="14">
        <v>1.25E-3</v>
      </c>
      <c r="I190" s="10">
        <f ca="1">RANDBETWEEN(0,10)</f>
        <v>4</v>
      </c>
      <c r="J190" s="10">
        <f ca="1">SLOPE($I$2:I190,$E$2:E190)</f>
        <v>5.5487442321205758E-5</v>
      </c>
    </row>
    <row r="191" spans="1:10" x14ac:dyDescent="0.25">
      <c r="A191" s="10" t="s">
        <v>9</v>
      </c>
      <c r="B191" s="12" t="s">
        <v>58</v>
      </c>
      <c r="C191" s="13">
        <v>21</v>
      </c>
      <c r="D191" s="13">
        <v>14</v>
      </c>
      <c r="E191" s="13">
        <v>22</v>
      </c>
      <c r="F191" s="14">
        <v>0</v>
      </c>
      <c r="G191" s="14">
        <v>1.64</v>
      </c>
      <c r="H191" s="14">
        <v>2.9050925925925928E-3</v>
      </c>
      <c r="I191" s="10">
        <f ca="1">RANDBETWEEN(0,10)</f>
        <v>5</v>
      </c>
      <c r="J191" s="10">
        <f ca="1">SLOPE($I$2:I191,$E$2:E191)</f>
        <v>3.2053623944781753E-5</v>
      </c>
    </row>
    <row r="192" spans="1:10" x14ac:dyDescent="0.25">
      <c r="A192" s="10" t="s">
        <v>8</v>
      </c>
      <c r="B192" s="12" t="s">
        <v>58</v>
      </c>
      <c r="C192" s="13">
        <v>18</v>
      </c>
      <c r="D192" s="13">
        <v>14</v>
      </c>
      <c r="E192" s="13">
        <v>18</v>
      </c>
      <c r="F192" s="14">
        <v>0</v>
      </c>
      <c r="G192" s="14">
        <v>1.28</v>
      </c>
      <c r="H192" s="14">
        <v>1.3657407407407409E-3</v>
      </c>
      <c r="I192" s="10">
        <f ca="1">RANDBETWEEN(0,10)</f>
        <v>0</v>
      </c>
      <c r="J192" s="10">
        <f ca="1">SLOPE($I$2:I192,$E$2:E192)</f>
        <v>4.4356238991324384E-5</v>
      </c>
    </row>
    <row r="193" spans="1:10" x14ac:dyDescent="0.25">
      <c r="A193" s="10" t="s">
        <v>7</v>
      </c>
      <c r="B193" s="12" t="s">
        <v>58</v>
      </c>
      <c r="C193" s="13">
        <v>1146</v>
      </c>
      <c r="D193" s="13">
        <v>1034</v>
      </c>
      <c r="E193" s="13">
        <v>1231</v>
      </c>
      <c r="F193" s="14">
        <v>3.49E-2</v>
      </c>
      <c r="G193" s="14">
        <v>1.08</v>
      </c>
      <c r="H193" s="14">
        <v>1.7245370370370372E-3</v>
      </c>
      <c r="I193" s="10">
        <f ca="1">RANDBETWEEN(1,9)</f>
        <v>2</v>
      </c>
      <c r="J193" s="10">
        <f ca="1">SLOPE($I$2:I193,$E$2:E193)</f>
        <v>5.2564910727264673E-5</v>
      </c>
    </row>
    <row r="194" spans="1:10" x14ac:dyDescent="0.25">
      <c r="A194" s="10" t="s">
        <v>286</v>
      </c>
      <c r="B194" s="12" t="s">
        <v>58</v>
      </c>
      <c r="C194" s="13">
        <v>59</v>
      </c>
      <c r="D194" s="13">
        <v>52</v>
      </c>
      <c r="E194" s="13">
        <v>62</v>
      </c>
      <c r="F194" s="14">
        <v>0.1613</v>
      </c>
      <c r="G194" s="14">
        <v>1.31</v>
      </c>
      <c r="H194" s="14">
        <v>3.2754629629629631E-3</v>
      </c>
      <c r="I194" s="10">
        <f ca="1">RANDBETWEEN(0,10)</f>
        <v>8</v>
      </c>
      <c r="J194" s="10">
        <f ca="1">SLOPE($I$2:I194,$E$2:E194)</f>
        <v>1.7358138796805381E-5</v>
      </c>
    </row>
    <row r="195" spans="1:10" x14ac:dyDescent="0.25">
      <c r="A195" s="10" t="s">
        <v>10</v>
      </c>
      <c r="B195" s="12" t="s">
        <v>58</v>
      </c>
      <c r="C195" s="13">
        <v>1</v>
      </c>
      <c r="D195" s="13">
        <v>0</v>
      </c>
      <c r="E195" s="13">
        <v>1</v>
      </c>
      <c r="F195" s="14">
        <v>0</v>
      </c>
      <c r="G195" s="14">
        <v>2</v>
      </c>
      <c r="H195" s="14">
        <v>1.689814814814815E-3</v>
      </c>
      <c r="I195" s="10">
        <f ca="1">RANDBETWEEN(0,10)</f>
        <v>7</v>
      </c>
      <c r="J195" s="10">
        <f ca="1">SLOPE($I$2:I195,$E$2:E195)</f>
        <v>-2.256157250782268E-5</v>
      </c>
    </row>
    <row r="196" spans="1:10" x14ac:dyDescent="0.25">
      <c r="A196" s="10" t="s">
        <v>9</v>
      </c>
      <c r="B196" s="12" t="s">
        <v>59</v>
      </c>
      <c r="C196" s="13">
        <v>16</v>
      </c>
      <c r="D196" s="13">
        <v>16</v>
      </c>
      <c r="E196" s="13">
        <v>22</v>
      </c>
      <c r="F196" s="14">
        <v>0</v>
      </c>
      <c r="G196" s="14">
        <v>1.64</v>
      </c>
      <c r="H196" s="14">
        <v>1.5509259259259261E-3</v>
      </c>
      <c r="I196" s="10">
        <f ca="1">RANDBETWEEN(0,10)</f>
        <v>1</v>
      </c>
      <c r="J196" s="10">
        <f ca="1">SLOPE($I$2:I196,$E$2:E196)</f>
        <v>-1.7239582026669179E-5</v>
      </c>
    </row>
    <row r="197" spans="1:10" x14ac:dyDescent="0.25">
      <c r="A197" s="10" t="s">
        <v>8</v>
      </c>
      <c r="B197" s="12" t="s">
        <v>59</v>
      </c>
      <c r="C197" s="13">
        <v>21</v>
      </c>
      <c r="D197" s="13">
        <v>18</v>
      </c>
      <c r="E197" s="13">
        <v>24</v>
      </c>
      <c r="F197" s="14">
        <v>0</v>
      </c>
      <c r="G197" s="14">
        <v>1.75</v>
      </c>
      <c r="H197" s="14">
        <v>2.627314814814815E-3</v>
      </c>
      <c r="I197" s="10">
        <f ca="1">RANDBETWEEN(0,10)</f>
        <v>10</v>
      </c>
      <c r="J197" s="10">
        <f ca="1">SLOPE($I$2:I197,$E$2:E197)</f>
        <v>-7.2620383240658466E-5</v>
      </c>
    </row>
    <row r="198" spans="1:10" x14ac:dyDescent="0.25">
      <c r="A198" s="10" t="s">
        <v>7</v>
      </c>
      <c r="B198" s="12" t="s">
        <v>59</v>
      </c>
      <c r="C198" s="13">
        <v>1170</v>
      </c>
      <c r="D198" s="13">
        <v>1077</v>
      </c>
      <c r="E198" s="13">
        <v>1254</v>
      </c>
      <c r="F198" s="14">
        <v>4.1500000000000002E-2</v>
      </c>
      <c r="G198" s="14">
        <v>1.06</v>
      </c>
      <c r="H198" s="14">
        <v>1.8402777777777777E-3</v>
      </c>
      <c r="I198" s="10">
        <f ca="1">RANDBETWEEN(1,9)</f>
        <v>7</v>
      </c>
      <c r="J198" s="10">
        <f ca="1">SLOPE($I$2:I198,$E$2:E198)</f>
        <v>1.0172276427551068E-4</v>
      </c>
    </row>
    <row r="199" spans="1:10" x14ac:dyDescent="0.25">
      <c r="A199" s="10" t="s">
        <v>286</v>
      </c>
      <c r="B199" s="12" t="s">
        <v>59</v>
      </c>
      <c r="C199" s="13">
        <v>45</v>
      </c>
      <c r="D199" s="13">
        <v>40</v>
      </c>
      <c r="E199" s="13">
        <v>53</v>
      </c>
      <c r="F199" s="14">
        <v>0.20749999999999999</v>
      </c>
      <c r="G199" s="14">
        <v>1.34</v>
      </c>
      <c r="H199" s="14">
        <v>2.9976851851851848E-3</v>
      </c>
      <c r="I199" s="10">
        <f ca="1">RANDBETWEEN(0,10)</f>
        <v>8</v>
      </c>
      <c r="J199" s="10">
        <f ca="1">SLOPE($I$2:I199,$E$2:E199)</f>
        <v>6.6506661998403987E-5</v>
      </c>
    </row>
    <row r="200" spans="1:10" x14ac:dyDescent="0.25">
      <c r="A200" s="10" t="s">
        <v>9</v>
      </c>
      <c r="B200" s="12" t="s">
        <v>60</v>
      </c>
      <c r="C200" s="13">
        <v>16</v>
      </c>
      <c r="D200" s="13">
        <v>15</v>
      </c>
      <c r="E200" s="13">
        <v>18</v>
      </c>
      <c r="F200" s="14">
        <v>0</v>
      </c>
      <c r="G200" s="14">
        <v>1.22</v>
      </c>
      <c r="H200" s="14">
        <v>1.6319444444444445E-3</v>
      </c>
      <c r="I200" s="10">
        <f ca="1">RANDBETWEEN(0,10)</f>
        <v>6</v>
      </c>
      <c r="J200" s="10">
        <f ca="1">SLOPE($I$2:I200,$E$2:E200)</f>
        <v>3.8379862902121583E-5</v>
      </c>
    </row>
    <row r="201" spans="1:10" x14ac:dyDescent="0.25">
      <c r="A201" s="10" t="s">
        <v>8</v>
      </c>
      <c r="B201" s="12" t="s">
        <v>60</v>
      </c>
      <c r="C201" s="13">
        <v>20</v>
      </c>
      <c r="D201" s="13">
        <v>16</v>
      </c>
      <c r="E201" s="13">
        <v>20</v>
      </c>
      <c r="F201" s="14">
        <v>0</v>
      </c>
      <c r="G201" s="14">
        <v>1.2</v>
      </c>
      <c r="H201" s="14">
        <v>3.7847222222222223E-3</v>
      </c>
      <c r="I201" s="10">
        <f ca="1">RANDBETWEEN(0,10)</f>
        <v>8</v>
      </c>
      <c r="J201" s="10">
        <f ca="1">SLOPE($I$2:I201,$E$2:E201)</f>
        <v>-2.4777588754895311E-6</v>
      </c>
    </row>
    <row r="202" spans="1:10" x14ac:dyDescent="0.25">
      <c r="A202" s="10" t="s">
        <v>7</v>
      </c>
      <c r="B202" s="12" t="s">
        <v>60</v>
      </c>
      <c r="C202" s="13">
        <v>852</v>
      </c>
      <c r="D202" s="13">
        <v>752</v>
      </c>
      <c r="E202" s="13">
        <v>913</v>
      </c>
      <c r="F202" s="14">
        <v>3.7199999999999997E-2</v>
      </c>
      <c r="G202" s="14">
        <v>1.07</v>
      </c>
      <c r="H202" s="14">
        <v>1.8634259259259261E-3</v>
      </c>
      <c r="I202" s="10">
        <f ca="1">RANDBETWEEN(1,9)</f>
        <v>2</v>
      </c>
      <c r="J202" s="10">
        <f ca="1">SLOPE($I$2:I202,$E$2:E202)</f>
        <v>-7.0766247887315657E-7</v>
      </c>
    </row>
    <row r="203" spans="1:10" x14ac:dyDescent="0.25">
      <c r="A203" s="10" t="s">
        <v>286</v>
      </c>
      <c r="B203" s="12" t="s">
        <v>60</v>
      </c>
      <c r="C203" s="13">
        <v>44</v>
      </c>
      <c r="D203" s="13">
        <v>37</v>
      </c>
      <c r="E203" s="13">
        <v>53</v>
      </c>
      <c r="F203" s="14">
        <v>0.22639999999999999</v>
      </c>
      <c r="G203" s="14">
        <v>1.04</v>
      </c>
      <c r="H203" s="14">
        <v>9.3750000000000007E-4</v>
      </c>
      <c r="I203" s="10">
        <f ca="1">RANDBETWEEN(0,10)</f>
        <v>2</v>
      </c>
      <c r="J203" s="10">
        <f ca="1">SLOPE($I$2:I203,$E$2:E203)</f>
        <v>-1.1531688995705514E-6</v>
      </c>
    </row>
    <row r="204" spans="1:10" x14ac:dyDescent="0.25">
      <c r="A204" s="10" t="s">
        <v>9</v>
      </c>
      <c r="B204" s="12" t="s">
        <v>61</v>
      </c>
      <c r="C204" s="13">
        <v>14</v>
      </c>
      <c r="D204" s="13">
        <v>13</v>
      </c>
      <c r="E204" s="13">
        <v>17</v>
      </c>
      <c r="F204" s="14">
        <v>0</v>
      </c>
      <c r="G204" s="14">
        <v>1</v>
      </c>
      <c r="H204" s="14">
        <v>7.6388888888888893E-4</v>
      </c>
      <c r="I204" s="10">
        <f ca="1">RANDBETWEEN(0,10)</f>
        <v>10</v>
      </c>
      <c r="J204" s="10">
        <f ca="1">SLOPE($I$2:I204,$E$2:E204)</f>
        <v>-5.5319171850016527E-5</v>
      </c>
    </row>
    <row r="205" spans="1:10" x14ac:dyDescent="0.25">
      <c r="A205" s="10" t="s">
        <v>8</v>
      </c>
      <c r="B205" s="12" t="s">
        <v>61</v>
      </c>
      <c r="C205" s="13">
        <v>3</v>
      </c>
      <c r="D205" s="13">
        <v>3</v>
      </c>
      <c r="E205" s="13">
        <v>3</v>
      </c>
      <c r="F205" s="14">
        <v>0.33329999999999999</v>
      </c>
      <c r="G205" s="14">
        <v>1</v>
      </c>
      <c r="H205" s="14">
        <v>9.6064814814814808E-4</v>
      </c>
      <c r="I205" s="10">
        <f ca="1">RANDBETWEEN(0,10)</f>
        <v>8</v>
      </c>
      <c r="J205" s="10">
        <f ca="1">SLOPE($I$2:I205,$E$2:E205)</f>
        <v>-9.81197353809222E-5</v>
      </c>
    </row>
    <row r="206" spans="1:10" x14ac:dyDescent="0.25">
      <c r="A206" s="10" t="s">
        <v>7</v>
      </c>
      <c r="B206" s="12" t="s">
        <v>61</v>
      </c>
      <c r="C206" s="13">
        <v>341</v>
      </c>
      <c r="D206" s="13">
        <v>295</v>
      </c>
      <c r="E206" s="13">
        <v>376</v>
      </c>
      <c r="F206" s="14">
        <v>3.9899999999999998E-2</v>
      </c>
      <c r="G206" s="14">
        <v>1.1299999999999999</v>
      </c>
      <c r="H206" s="14">
        <v>2.2916666666666667E-3</v>
      </c>
      <c r="I206" s="10">
        <f ca="1">RANDBETWEEN(1,9)</f>
        <v>4</v>
      </c>
      <c r="J206" s="10">
        <f ca="1">SLOPE($I$2:I206,$E$2:E206)</f>
        <v>-8.8671053600412796E-5</v>
      </c>
    </row>
    <row r="207" spans="1:10" x14ac:dyDescent="0.25">
      <c r="A207" s="10" t="s">
        <v>286</v>
      </c>
      <c r="B207" s="12" t="s">
        <v>61</v>
      </c>
      <c r="C207" s="13">
        <v>24</v>
      </c>
      <c r="D207" s="13">
        <v>22</v>
      </c>
      <c r="E207" s="13">
        <v>25</v>
      </c>
      <c r="F207" s="14">
        <v>0.08</v>
      </c>
      <c r="G207" s="14">
        <v>1.1200000000000001</v>
      </c>
      <c r="H207" s="14">
        <v>2.0601851851851853E-3</v>
      </c>
      <c r="I207" s="10">
        <f ca="1">RANDBETWEEN(0,10)</f>
        <v>1</v>
      </c>
      <c r="J207" s="10">
        <f ca="1">SLOPE($I$2:I207,$E$2:E207)</f>
        <v>-8.2171132992838377E-5</v>
      </c>
    </row>
    <row r="208" spans="1:10" x14ac:dyDescent="0.25">
      <c r="A208" s="10" t="s">
        <v>10</v>
      </c>
      <c r="B208" s="12" t="s">
        <v>61</v>
      </c>
      <c r="C208" s="13">
        <v>1</v>
      </c>
      <c r="D208" s="13">
        <v>0</v>
      </c>
      <c r="E208" s="13">
        <v>1</v>
      </c>
      <c r="F208" s="14">
        <v>0</v>
      </c>
      <c r="G208" s="14">
        <v>3</v>
      </c>
      <c r="H208" s="14">
        <v>1.1342592592592591E-3</v>
      </c>
      <c r="I208" s="10">
        <f ca="1">RANDBETWEEN(0,10)</f>
        <v>9</v>
      </c>
      <c r="J208" s="10">
        <f ca="1">SLOPE($I$2:I208,$E$2:E208)</f>
        <v>-1.3174794998710269E-4</v>
      </c>
    </row>
    <row r="209" spans="1:10" x14ac:dyDescent="0.25">
      <c r="A209" s="10" t="s">
        <v>9</v>
      </c>
      <c r="B209" s="12" t="s">
        <v>62</v>
      </c>
      <c r="C209" s="13">
        <v>20</v>
      </c>
      <c r="D209" s="13">
        <v>18</v>
      </c>
      <c r="E209" s="13">
        <v>21</v>
      </c>
      <c r="F209" s="14">
        <v>0</v>
      </c>
      <c r="G209" s="14">
        <v>1.19</v>
      </c>
      <c r="H209" s="14">
        <v>1.0995370370370371E-3</v>
      </c>
      <c r="I209" s="10">
        <f ca="1">RANDBETWEEN(0,10)</f>
        <v>8</v>
      </c>
      <c r="J209" s="10">
        <f ca="1">SLOPE($I$2:I209,$E$2:E209)</f>
        <v>-1.6994741423738454E-4</v>
      </c>
    </row>
    <row r="210" spans="1:10" x14ac:dyDescent="0.25">
      <c r="A210" s="10" t="s">
        <v>8</v>
      </c>
      <c r="B210" s="12" t="s">
        <v>62</v>
      </c>
      <c r="C210" s="13">
        <v>11</v>
      </c>
      <c r="D210" s="13">
        <v>11</v>
      </c>
      <c r="E210" s="13">
        <v>14</v>
      </c>
      <c r="F210" s="14">
        <v>0</v>
      </c>
      <c r="G210" s="14">
        <v>1.29</v>
      </c>
      <c r="H210" s="14">
        <v>2.4421296296296296E-3</v>
      </c>
      <c r="I210" s="10">
        <f ca="1">RANDBETWEEN(0,10)</f>
        <v>2</v>
      </c>
      <c r="J210" s="10">
        <f ca="1">SLOPE($I$2:I210,$E$2:E210)</f>
        <v>-1.693291726737192E-4</v>
      </c>
    </row>
    <row r="211" spans="1:10" x14ac:dyDescent="0.25">
      <c r="A211" s="10" t="s">
        <v>7</v>
      </c>
      <c r="B211" s="12" t="s">
        <v>62</v>
      </c>
      <c r="C211" s="13">
        <v>609</v>
      </c>
      <c r="D211" s="13">
        <v>561</v>
      </c>
      <c r="E211" s="13">
        <v>654</v>
      </c>
      <c r="F211" s="14">
        <v>5.5E-2</v>
      </c>
      <c r="G211" s="14">
        <v>1.1200000000000001</v>
      </c>
      <c r="H211" s="14">
        <v>2.0138888888888888E-3</v>
      </c>
      <c r="I211" s="10">
        <f ca="1">RANDBETWEEN(1,9)</f>
        <v>4</v>
      </c>
      <c r="J211" s="10">
        <f ca="1">SLOPE($I$2:I211,$E$2:E211)</f>
        <v>-1.4239669547354213E-4</v>
      </c>
    </row>
    <row r="212" spans="1:10" x14ac:dyDescent="0.25">
      <c r="A212" s="10" t="s">
        <v>286</v>
      </c>
      <c r="B212" s="12" t="s">
        <v>62</v>
      </c>
      <c r="C212" s="13">
        <v>33</v>
      </c>
      <c r="D212" s="13">
        <v>26</v>
      </c>
      <c r="E212" s="13">
        <v>37</v>
      </c>
      <c r="F212" s="14">
        <v>0.18920000000000001</v>
      </c>
      <c r="G212" s="14">
        <v>1</v>
      </c>
      <c r="H212" s="14">
        <v>1.2962962962962963E-3</v>
      </c>
      <c r="I212" s="10">
        <f ca="1">RANDBETWEEN(0,10)</f>
        <v>1</v>
      </c>
      <c r="J212" s="10">
        <f ca="1">SLOPE($I$2:I212,$E$2:E212)</f>
        <v>-1.3596768713921773E-4</v>
      </c>
    </row>
    <row r="213" spans="1:10" x14ac:dyDescent="0.25">
      <c r="A213" s="10" t="s">
        <v>9</v>
      </c>
      <c r="B213" s="12" t="s">
        <v>63</v>
      </c>
      <c r="C213" s="13">
        <v>27</v>
      </c>
      <c r="D213" s="13">
        <v>26</v>
      </c>
      <c r="E213" s="13">
        <v>30</v>
      </c>
      <c r="F213" s="14">
        <v>0</v>
      </c>
      <c r="G213" s="14">
        <v>1.07</v>
      </c>
      <c r="H213" s="14">
        <v>1.0648148148148147E-3</v>
      </c>
      <c r="I213" s="10">
        <f ca="1">RANDBETWEEN(0,10)</f>
        <v>8</v>
      </c>
      <c r="J213" s="10">
        <f ca="1">SLOPE($I$2:I213,$E$2:E213)</f>
        <v>-1.7180027832100587E-4</v>
      </c>
    </row>
    <row r="214" spans="1:10" x14ac:dyDescent="0.25">
      <c r="A214" s="10" t="s">
        <v>8</v>
      </c>
      <c r="B214" s="12" t="s">
        <v>63</v>
      </c>
      <c r="C214" s="13">
        <v>16</v>
      </c>
      <c r="D214" s="13">
        <v>13</v>
      </c>
      <c r="E214" s="13">
        <v>17</v>
      </c>
      <c r="F214" s="14">
        <v>5.8799999999999998E-2</v>
      </c>
      <c r="G214" s="14">
        <v>1.1200000000000001</v>
      </c>
      <c r="H214" s="14">
        <v>1.6435185185185183E-3</v>
      </c>
      <c r="I214" s="10">
        <f ca="1">RANDBETWEEN(0,10)</f>
        <v>1</v>
      </c>
      <c r="J214" s="10">
        <f ca="1">SLOPE($I$2:I214,$E$2:E214)</f>
        <v>-1.6456770263669808E-4</v>
      </c>
    </row>
    <row r="215" spans="1:10" x14ac:dyDescent="0.25">
      <c r="A215" s="10" t="s">
        <v>7</v>
      </c>
      <c r="B215" s="12" t="s">
        <v>63</v>
      </c>
      <c r="C215" s="13">
        <v>1074</v>
      </c>
      <c r="D215" s="13">
        <v>964</v>
      </c>
      <c r="E215" s="13">
        <v>1158</v>
      </c>
      <c r="F215" s="14">
        <v>4.4900000000000002E-2</v>
      </c>
      <c r="G215" s="14">
        <v>1.07</v>
      </c>
      <c r="H215" s="14">
        <v>1.7708333333333332E-3</v>
      </c>
      <c r="I215" s="10">
        <f ca="1">RANDBETWEEN(1,9)</f>
        <v>2</v>
      </c>
      <c r="J215" s="10">
        <f ca="1">SLOPE($I$2:I215,$E$2:E215)</f>
        <v>-1.6261435869575916E-4</v>
      </c>
    </row>
    <row r="216" spans="1:10" x14ac:dyDescent="0.25">
      <c r="A216" s="10" t="s">
        <v>286</v>
      </c>
      <c r="B216" s="12" t="s">
        <v>63</v>
      </c>
      <c r="C216" s="13">
        <v>56</v>
      </c>
      <c r="D216" s="13">
        <v>49</v>
      </c>
      <c r="E216" s="13">
        <v>63</v>
      </c>
      <c r="F216" s="14">
        <v>0.1111</v>
      </c>
      <c r="G216" s="14">
        <v>1.1599999999999999</v>
      </c>
      <c r="H216" s="14">
        <v>1.7592592592592592E-3</v>
      </c>
      <c r="I216" s="10">
        <f ca="1">RANDBETWEEN(0,10)</f>
        <v>1</v>
      </c>
      <c r="J216" s="10">
        <f ca="1">SLOPE($I$2:I216,$E$2:E216)</f>
        <v>-1.5709428722486508E-4</v>
      </c>
    </row>
    <row r="217" spans="1:10" x14ac:dyDescent="0.25">
      <c r="A217" s="10" t="s">
        <v>9</v>
      </c>
      <c r="B217" s="12" t="s">
        <v>64</v>
      </c>
      <c r="C217" s="13">
        <v>16</v>
      </c>
      <c r="D217" s="13">
        <v>11</v>
      </c>
      <c r="E217" s="13">
        <v>19</v>
      </c>
      <c r="F217" s="14">
        <v>0</v>
      </c>
      <c r="G217" s="14">
        <v>1.1100000000000001</v>
      </c>
      <c r="H217" s="14">
        <v>5.3240740740740744E-4</v>
      </c>
      <c r="I217" s="10">
        <f ca="1">RANDBETWEEN(0,10)</f>
        <v>4</v>
      </c>
      <c r="J217" s="10">
        <f ca="1">SLOPE($I$2:I217,$E$2:E217)</f>
        <v>-1.6892243616465288E-4</v>
      </c>
    </row>
    <row r="218" spans="1:10" x14ac:dyDescent="0.25">
      <c r="A218" s="10" t="s">
        <v>8</v>
      </c>
      <c r="B218" s="12" t="s">
        <v>64</v>
      </c>
      <c r="C218" s="13">
        <v>18</v>
      </c>
      <c r="D218" s="13">
        <v>15</v>
      </c>
      <c r="E218" s="13">
        <v>20</v>
      </c>
      <c r="F218" s="14">
        <v>0</v>
      </c>
      <c r="G218" s="14">
        <v>1.2</v>
      </c>
      <c r="H218" s="14">
        <v>2.3958333333333336E-3</v>
      </c>
      <c r="I218" s="10">
        <f ca="1">RANDBETWEEN(0,10)</f>
        <v>3</v>
      </c>
      <c r="J218" s="10">
        <f ca="1">SLOPE($I$2:I218,$E$2:E218)</f>
        <v>-1.7435874977650607E-4</v>
      </c>
    </row>
    <row r="219" spans="1:10" x14ac:dyDescent="0.25">
      <c r="A219" s="10" t="s">
        <v>7</v>
      </c>
      <c r="B219" s="12" t="s">
        <v>64</v>
      </c>
      <c r="C219" s="13">
        <v>1172</v>
      </c>
      <c r="D219" s="13">
        <v>1072</v>
      </c>
      <c r="E219" s="13">
        <v>1239</v>
      </c>
      <c r="F219" s="14">
        <v>5.0799999999999998E-2</v>
      </c>
      <c r="G219" s="14">
        <v>1.0900000000000001</v>
      </c>
      <c r="H219" s="14">
        <v>1.8518518518518517E-3</v>
      </c>
      <c r="I219" s="10">
        <f ca="1">RANDBETWEEN(1,9)</f>
        <v>5</v>
      </c>
      <c r="J219" s="10">
        <f ca="1">SLOPE($I$2:I219,$E$2:E219)</f>
        <v>-8.3146497060516885E-5</v>
      </c>
    </row>
    <row r="220" spans="1:10" x14ac:dyDescent="0.25">
      <c r="A220" s="10" t="s">
        <v>286</v>
      </c>
      <c r="B220" s="12" t="s">
        <v>64</v>
      </c>
      <c r="C220" s="13">
        <v>43</v>
      </c>
      <c r="D220" s="13">
        <v>34</v>
      </c>
      <c r="E220" s="13">
        <v>46</v>
      </c>
      <c r="F220" s="14">
        <v>0.1087</v>
      </c>
      <c r="G220" s="14">
        <v>1.17</v>
      </c>
      <c r="H220" s="14">
        <v>1.3541666666666667E-3</v>
      </c>
      <c r="I220" s="10">
        <f ca="1">RANDBETWEEN(0,10)</f>
        <v>0</v>
      </c>
      <c r="J220" s="10">
        <f ca="1">SLOPE($I$2:I220,$E$2:E220)</f>
        <v>-7.1787579671584248E-5</v>
      </c>
    </row>
    <row r="221" spans="1:10" x14ac:dyDescent="0.25">
      <c r="A221" s="10" t="s">
        <v>9</v>
      </c>
      <c r="B221" s="12" t="s">
        <v>65</v>
      </c>
      <c r="C221" s="13">
        <v>23</v>
      </c>
      <c r="D221" s="13">
        <v>21</v>
      </c>
      <c r="E221" s="13">
        <v>24</v>
      </c>
      <c r="F221" s="14">
        <v>0</v>
      </c>
      <c r="G221" s="14">
        <v>1.29</v>
      </c>
      <c r="H221" s="14">
        <v>2.488425925925926E-3</v>
      </c>
      <c r="I221" s="10">
        <f ca="1">RANDBETWEEN(0,10)</f>
        <v>0</v>
      </c>
      <c r="J221" s="10">
        <f ca="1">SLOPE($I$2:I221,$E$2:E221)</f>
        <v>-5.9196978327649782E-5</v>
      </c>
    </row>
    <row r="222" spans="1:10" x14ac:dyDescent="0.25">
      <c r="A222" s="10" t="s">
        <v>8</v>
      </c>
      <c r="B222" s="12" t="s">
        <v>65</v>
      </c>
      <c r="C222" s="13">
        <v>21</v>
      </c>
      <c r="D222" s="13">
        <v>17</v>
      </c>
      <c r="E222" s="13">
        <v>22</v>
      </c>
      <c r="F222" s="14">
        <v>0.13639999999999999</v>
      </c>
      <c r="G222" s="14">
        <v>1</v>
      </c>
      <c r="H222" s="14">
        <v>8.2175925925925917E-4</v>
      </c>
      <c r="I222" s="10">
        <f ca="1">RANDBETWEEN(0,10)</f>
        <v>10</v>
      </c>
      <c r="J222" s="10">
        <f ca="1">SLOPE($I$2:I222,$E$2:E222)</f>
        <v>-1.0652039553918444E-4</v>
      </c>
    </row>
    <row r="223" spans="1:10" x14ac:dyDescent="0.25">
      <c r="A223" s="10" t="s">
        <v>7</v>
      </c>
      <c r="B223" s="12" t="s">
        <v>65</v>
      </c>
      <c r="C223" s="13">
        <v>1281</v>
      </c>
      <c r="D223" s="13">
        <v>1165</v>
      </c>
      <c r="E223" s="13">
        <v>1364</v>
      </c>
      <c r="F223" s="14">
        <v>3.8899999999999997E-2</v>
      </c>
      <c r="G223" s="14">
        <v>1.08</v>
      </c>
      <c r="H223" s="14">
        <v>1.8402777777777777E-3</v>
      </c>
      <c r="I223" s="10">
        <f ca="1">RANDBETWEEN(1,9)</f>
        <v>5</v>
      </c>
      <c r="J223" s="10">
        <f ca="1">SLOPE($I$2:I223,$E$2:E223)</f>
        <v>-1.1000805272560983E-5</v>
      </c>
    </row>
    <row r="224" spans="1:10" x14ac:dyDescent="0.25">
      <c r="A224" s="10" t="s">
        <v>286</v>
      </c>
      <c r="B224" s="12" t="s">
        <v>65</v>
      </c>
      <c r="C224" s="13">
        <v>51</v>
      </c>
      <c r="D224" s="13">
        <v>45</v>
      </c>
      <c r="E224" s="13">
        <v>57</v>
      </c>
      <c r="F224" s="14">
        <v>0.1404</v>
      </c>
      <c r="G224" s="14">
        <v>1.1100000000000001</v>
      </c>
      <c r="H224" s="14">
        <v>2.8472222222222219E-3</v>
      </c>
      <c r="I224" s="10">
        <f ca="1">RANDBETWEEN(0,10)</f>
        <v>0</v>
      </c>
      <c r="J224" s="10">
        <f ca="1">SLOPE($I$2:I224,$E$2:E224)</f>
        <v>-5.1824047272103439E-7</v>
      </c>
    </row>
    <row r="225" spans="1:10" x14ac:dyDescent="0.25">
      <c r="A225" s="10" t="s">
        <v>9</v>
      </c>
      <c r="B225" s="12" t="s">
        <v>66</v>
      </c>
      <c r="C225" s="13">
        <v>23</v>
      </c>
      <c r="D225" s="13">
        <v>20</v>
      </c>
      <c r="E225" s="13">
        <v>25</v>
      </c>
      <c r="F225" s="14">
        <v>0.04</v>
      </c>
      <c r="G225" s="14">
        <v>1.1200000000000001</v>
      </c>
      <c r="H225" s="14">
        <v>1.2384259259259258E-3</v>
      </c>
      <c r="I225" s="10">
        <f ca="1">RANDBETWEEN(0,10)</f>
        <v>9</v>
      </c>
      <c r="J225" s="10">
        <f ca="1">SLOPE($I$2:I225,$E$2:E225)</f>
        <v>-4.0197729880815016E-5</v>
      </c>
    </row>
    <row r="226" spans="1:10" x14ac:dyDescent="0.25">
      <c r="A226" s="10" t="s">
        <v>8</v>
      </c>
      <c r="B226" s="12" t="s">
        <v>66</v>
      </c>
      <c r="C226" s="13">
        <v>22</v>
      </c>
      <c r="D226" s="13">
        <v>19</v>
      </c>
      <c r="E226" s="13">
        <v>22</v>
      </c>
      <c r="F226" s="14">
        <v>0</v>
      </c>
      <c r="G226" s="14">
        <v>1.5</v>
      </c>
      <c r="H226" s="14">
        <v>2.3379629629629631E-3</v>
      </c>
      <c r="I226" s="10">
        <f ca="1">RANDBETWEEN(0,10)</f>
        <v>9</v>
      </c>
      <c r="J226" s="10">
        <f ca="1">SLOPE($I$2:I226,$E$2:E226)</f>
        <v>-8.0001921991996837E-5</v>
      </c>
    </row>
    <row r="227" spans="1:10" x14ac:dyDescent="0.25">
      <c r="A227" s="10" t="s">
        <v>7</v>
      </c>
      <c r="B227" s="12" t="s">
        <v>66</v>
      </c>
      <c r="C227" s="13">
        <v>1341</v>
      </c>
      <c r="D227" s="13">
        <v>1225</v>
      </c>
      <c r="E227" s="13">
        <v>1430</v>
      </c>
      <c r="F227" s="14">
        <v>4.41E-2</v>
      </c>
      <c r="G227" s="14">
        <v>1.07</v>
      </c>
      <c r="H227" s="14">
        <v>1.7592592592592592E-3</v>
      </c>
      <c r="I227" s="10">
        <f ca="1">RANDBETWEEN(5,16)</f>
        <v>12</v>
      </c>
      <c r="J227" s="10">
        <f ca="1">SLOPE($I$2:I227,$E$2:E227)</f>
        <v>2.3934458484772749E-4</v>
      </c>
    </row>
    <row r="228" spans="1:10" x14ac:dyDescent="0.25">
      <c r="A228" s="10" t="s">
        <v>286</v>
      </c>
      <c r="B228" s="12" t="s">
        <v>66</v>
      </c>
      <c r="C228" s="13">
        <v>93</v>
      </c>
      <c r="D228" s="13">
        <v>81</v>
      </c>
      <c r="E228" s="13">
        <v>98</v>
      </c>
      <c r="F228" s="14">
        <v>0.27550000000000002</v>
      </c>
      <c r="G228" s="14">
        <v>1.29</v>
      </c>
      <c r="H228" s="14">
        <v>1.8865740740740742E-3</v>
      </c>
      <c r="I228" s="10">
        <f ca="1">RANDBETWEEN(0,10)</f>
        <v>2</v>
      </c>
      <c r="J228" s="10">
        <f ca="1">SLOPE($I$2:I228,$E$2:E228)</f>
        <v>2.4006948269436851E-4</v>
      </c>
    </row>
    <row r="229" spans="1:10" x14ac:dyDescent="0.25">
      <c r="A229" s="10" t="s">
        <v>9</v>
      </c>
      <c r="B229" s="12" t="s">
        <v>67</v>
      </c>
      <c r="C229" s="13">
        <v>11</v>
      </c>
      <c r="D229" s="13">
        <v>9</v>
      </c>
      <c r="E229" s="13">
        <v>15</v>
      </c>
      <c r="F229" s="14">
        <v>6.6699999999999995E-2</v>
      </c>
      <c r="G229" s="14">
        <v>1.33</v>
      </c>
      <c r="H229" s="14">
        <v>1.8402777777777777E-3</v>
      </c>
      <c r="I229" s="10">
        <f ca="1">RANDBETWEEN(0,10)</f>
        <v>9</v>
      </c>
      <c r="J229" s="10">
        <f ca="1">SLOPE($I$2:I229,$E$2:E229)</f>
        <v>1.9996570502624659E-4</v>
      </c>
    </row>
    <row r="230" spans="1:10" x14ac:dyDescent="0.25">
      <c r="A230" s="10" t="s">
        <v>8</v>
      </c>
      <c r="B230" s="12" t="s">
        <v>67</v>
      </c>
      <c r="C230" s="13">
        <v>8</v>
      </c>
      <c r="D230" s="13">
        <v>7</v>
      </c>
      <c r="E230" s="13">
        <v>8</v>
      </c>
      <c r="F230" s="14">
        <v>0.125</v>
      </c>
      <c r="G230" s="14">
        <v>1.38</v>
      </c>
      <c r="H230" s="14">
        <v>1.0763888888888889E-3</v>
      </c>
      <c r="I230" s="10">
        <f ca="1">RANDBETWEEN(0,10)</f>
        <v>10</v>
      </c>
      <c r="J230" s="10">
        <f ca="1">SLOPE($I$2:I230,$E$2:E230)</f>
        <v>1.5300684707489459E-4</v>
      </c>
    </row>
    <row r="231" spans="1:10" x14ac:dyDescent="0.25">
      <c r="A231" s="10" t="s">
        <v>7</v>
      </c>
      <c r="B231" s="12" t="s">
        <v>67</v>
      </c>
      <c r="C231" s="13">
        <v>959</v>
      </c>
      <c r="D231" s="13">
        <v>843</v>
      </c>
      <c r="E231" s="13">
        <v>1027</v>
      </c>
      <c r="F231" s="14">
        <v>3.9899999999999998E-2</v>
      </c>
      <c r="G231" s="14">
        <v>1.1000000000000001</v>
      </c>
      <c r="H231" s="14">
        <v>1.736111111111111E-3</v>
      </c>
      <c r="I231" s="10">
        <f ca="1">RANDBETWEEN(1,9)</f>
        <v>5</v>
      </c>
      <c r="J231" s="10">
        <f ca="1">SLOPE($I$2:I231,$E$2:E231)</f>
        <v>2.0708817262960727E-4</v>
      </c>
    </row>
    <row r="232" spans="1:10" x14ac:dyDescent="0.25">
      <c r="A232" s="10" t="s">
        <v>286</v>
      </c>
      <c r="B232" s="12" t="s">
        <v>67</v>
      </c>
      <c r="C232" s="13">
        <v>37</v>
      </c>
      <c r="D232" s="13">
        <v>31</v>
      </c>
      <c r="E232" s="13">
        <v>43</v>
      </c>
      <c r="F232" s="14">
        <v>9.2999999999999999E-2</v>
      </c>
      <c r="G232" s="14">
        <v>1.1200000000000001</v>
      </c>
      <c r="H232" s="14">
        <v>2.5115740740740741E-3</v>
      </c>
      <c r="I232" s="10">
        <f ca="1">RANDBETWEEN(0,10)</f>
        <v>0</v>
      </c>
      <c r="J232" s="10">
        <f ca="1">SLOPE($I$2:I232,$E$2:E232)</f>
        <v>2.1856841690373583E-4</v>
      </c>
    </row>
    <row r="233" spans="1:10" x14ac:dyDescent="0.25">
      <c r="A233" s="10" t="s">
        <v>9</v>
      </c>
      <c r="B233" s="12" t="s">
        <v>68</v>
      </c>
      <c r="C233" s="13">
        <v>14</v>
      </c>
      <c r="D233" s="13">
        <v>11</v>
      </c>
      <c r="E233" s="13">
        <v>16</v>
      </c>
      <c r="F233" s="14">
        <v>0</v>
      </c>
      <c r="G233" s="14">
        <v>1.25</v>
      </c>
      <c r="H233" s="14">
        <v>2.0370370370370373E-3</v>
      </c>
      <c r="I233" s="10">
        <f ca="1">RANDBETWEEN(0,10)</f>
        <v>2</v>
      </c>
      <c r="J233" s="10">
        <f ca="1">SLOPE($I$2:I233,$E$2:E233)</f>
        <v>2.1998602309913337E-4</v>
      </c>
    </row>
    <row r="234" spans="1:10" x14ac:dyDescent="0.25">
      <c r="A234" s="10" t="s">
        <v>8</v>
      </c>
      <c r="B234" s="12" t="s">
        <v>68</v>
      </c>
      <c r="C234" s="13">
        <v>7</v>
      </c>
      <c r="D234" s="13">
        <v>7</v>
      </c>
      <c r="E234" s="13">
        <v>7</v>
      </c>
      <c r="F234" s="14">
        <v>0.28570000000000001</v>
      </c>
      <c r="G234" s="14">
        <v>1.29</v>
      </c>
      <c r="H234" s="14">
        <v>1.7824074074074072E-3</v>
      </c>
      <c r="I234" s="10">
        <f ca="1">RANDBETWEEN(0,10)</f>
        <v>1</v>
      </c>
      <c r="J234" s="10">
        <f ca="1">SLOPE($I$2:I234,$E$2:E234)</f>
        <v>2.273881752901298E-4</v>
      </c>
    </row>
    <row r="235" spans="1:10" x14ac:dyDescent="0.25">
      <c r="A235" s="10" t="s">
        <v>7</v>
      </c>
      <c r="B235" s="12" t="s">
        <v>68</v>
      </c>
      <c r="C235" s="13">
        <v>442</v>
      </c>
      <c r="D235" s="13">
        <v>411</v>
      </c>
      <c r="E235" s="13">
        <v>485</v>
      </c>
      <c r="F235" s="14">
        <v>4.9500000000000002E-2</v>
      </c>
      <c r="G235" s="14">
        <v>1.08</v>
      </c>
      <c r="H235" s="14">
        <v>2.1412037037037038E-3</v>
      </c>
      <c r="I235" s="10">
        <f ca="1">RANDBETWEEN(1,9)</f>
        <v>2</v>
      </c>
      <c r="J235" s="10">
        <f ca="1">SLOPE($I$2:I235,$E$2:E235)</f>
        <v>2.2511338165721168E-4</v>
      </c>
    </row>
    <row r="236" spans="1:10" x14ac:dyDescent="0.25">
      <c r="A236" s="10" t="s">
        <v>286</v>
      </c>
      <c r="B236" s="12" t="s">
        <v>68</v>
      </c>
      <c r="C236" s="13">
        <v>14</v>
      </c>
      <c r="D236" s="13">
        <v>10</v>
      </c>
      <c r="E236" s="13">
        <v>15</v>
      </c>
      <c r="F236" s="14">
        <v>0.33329999999999999</v>
      </c>
      <c r="G236" s="14">
        <v>0.93</v>
      </c>
      <c r="H236" s="14">
        <v>1.3888888888888889E-3</v>
      </c>
      <c r="I236" s="10">
        <f ca="1">RANDBETWEEN(0,10)</f>
        <v>3</v>
      </c>
      <c r="J236" s="10">
        <f ca="1">SLOPE($I$2:I236,$E$2:E236)</f>
        <v>2.2074087581602176E-4</v>
      </c>
    </row>
    <row r="237" spans="1:10" x14ac:dyDescent="0.25">
      <c r="A237" s="10" t="s">
        <v>9</v>
      </c>
      <c r="B237" s="12" t="s">
        <v>69</v>
      </c>
      <c r="C237" s="13">
        <v>26</v>
      </c>
      <c r="D237" s="13">
        <v>25</v>
      </c>
      <c r="E237" s="13">
        <v>33</v>
      </c>
      <c r="F237" s="14">
        <v>0.1212</v>
      </c>
      <c r="G237" s="14">
        <v>1.0900000000000001</v>
      </c>
      <c r="H237" s="14">
        <v>1.5972222222222221E-3</v>
      </c>
      <c r="I237" s="10">
        <f ca="1">RANDBETWEEN(0,10)</f>
        <v>7</v>
      </c>
      <c r="J237" s="10">
        <f ca="1">SLOPE($I$2:I237,$E$2:E237)</f>
        <v>1.9587243022915258E-4</v>
      </c>
    </row>
    <row r="238" spans="1:10" x14ac:dyDescent="0.25">
      <c r="A238" s="10" t="s">
        <v>8</v>
      </c>
      <c r="B238" s="12" t="s">
        <v>69</v>
      </c>
      <c r="C238" s="13">
        <v>9</v>
      </c>
      <c r="D238" s="13">
        <v>9</v>
      </c>
      <c r="E238" s="13">
        <v>9</v>
      </c>
      <c r="F238" s="14">
        <v>0.33329999999999999</v>
      </c>
      <c r="G238" s="14">
        <v>1.78</v>
      </c>
      <c r="H238" s="14">
        <v>2.8009259259259259E-3</v>
      </c>
      <c r="I238" s="10">
        <f ca="1">RANDBETWEEN(0,10)</f>
        <v>9</v>
      </c>
      <c r="J238" s="10">
        <f ca="1">SLOPE($I$2:I238,$E$2:E238)</f>
        <v>1.5662777592056297E-4</v>
      </c>
    </row>
    <row r="239" spans="1:10" x14ac:dyDescent="0.25">
      <c r="A239" s="10" t="s">
        <v>7</v>
      </c>
      <c r="B239" s="12" t="s">
        <v>69</v>
      </c>
      <c r="C239" s="13">
        <v>696</v>
      </c>
      <c r="D239" s="13">
        <v>643</v>
      </c>
      <c r="E239" s="13">
        <v>732</v>
      </c>
      <c r="F239" s="14">
        <v>4.7800000000000002E-2</v>
      </c>
      <c r="G239" s="14">
        <v>1.1100000000000001</v>
      </c>
      <c r="H239" s="14">
        <v>1.9675925925925928E-3</v>
      </c>
      <c r="I239" s="10">
        <f ca="1">RANDBETWEEN(1,9)</f>
        <v>7</v>
      </c>
      <c r="J239" s="10">
        <f ca="1">SLOPE($I$2:I239,$E$2:E239)</f>
        <v>2.1611004928461105E-4</v>
      </c>
    </row>
    <row r="240" spans="1:10" x14ac:dyDescent="0.25">
      <c r="A240" s="10" t="s">
        <v>286</v>
      </c>
      <c r="B240" s="12" t="s">
        <v>69</v>
      </c>
      <c r="C240" s="13">
        <v>43</v>
      </c>
      <c r="D240" s="13">
        <v>39</v>
      </c>
      <c r="E240" s="13">
        <v>51</v>
      </c>
      <c r="F240" s="14">
        <v>0.13730000000000001</v>
      </c>
      <c r="G240" s="14">
        <v>1.18</v>
      </c>
      <c r="H240" s="14">
        <v>3.0092592592592588E-3</v>
      </c>
      <c r="I240" s="10">
        <f ca="1">RANDBETWEEN(0,10)</f>
        <v>9</v>
      </c>
      <c r="J240" s="10">
        <f ca="1">SLOPE($I$2:I240,$E$2:E240)</f>
        <v>1.8452208931869844E-4</v>
      </c>
    </row>
    <row r="241" spans="1:10" x14ac:dyDescent="0.25">
      <c r="A241" s="10" t="s">
        <v>9</v>
      </c>
      <c r="B241" s="12" t="s">
        <v>70</v>
      </c>
      <c r="C241" s="13">
        <v>19</v>
      </c>
      <c r="D241" s="13">
        <v>18</v>
      </c>
      <c r="E241" s="13">
        <v>21</v>
      </c>
      <c r="F241" s="14">
        <v>0</v>
      </c>
      <c r="G241" s="14">
        <v>1.05</v>
      </c>
      <c r="H241" s="14">
        <v>1.3310185185185185E-3</v>
      </c>
      <c r="I241" s="10">
        <f ca="1">RANDBETWEEN(0,10)</f>
        <v>5</v>
      </c>
      <c r="J241" s="10">
        <f ca="1">SLOPE($I$2:I241,$E$2:E241)</f>
        <v>1.6998259728844947E-4</v>
      </c>
    </row>
    <row r="242" spans="1:10" x14ac:dyDescent="0.25">
      <c r="A242" s="10" t="s">
        <v>8</v>
      </c>
      <c r="B242" s="12" t="s">
        <v>70</v>
      </c>
      <c r="C242" s="13">
        <v>13</v>
      </c>
      <c r="D242" s="13">
        <v>12</v>
      </c>
      <c r="E242" s="13">
        <v>13</v>
      </c>
      <c r="F242" s="14">
        <v>0</v>
      </c>
      <c r="G242" s="14">
        <v>1.23</v>
      </c>
      <c r="H242" s="14">
        <v>1.6666666666666668E-3</v>
      </c>
      <c r="I242" s="10">
        <f ca="1">RANDBETWEEN(0,10)</f>
        <v>8</v>
      </c>
      <c r="J242" s="10">
        <f ca="1">SLOPE($I$2:I242,$E$2:E242)</f>
        <v>1.380790909180485E-4</v>
      </c>
    </row>
    <row r="243" spans="1:10" x14ac:dyDescent="0.25">
      <c r="A243" s="10" t="s">
        <v>7</v>
      </c>
      <c r="B243" s="12" t="s">
        <v>70</v>
      </c>
      <c r="C243" s="13">
        <v>1221</v>
      </c>
      <c r="D243" s="13">
        <v>1114</v>
      </c>
      <c r="E243" s="13">
        <v>1307</v>
      </c>
      <c r="F243" s="14">
        <v>4.7399999999999998E-2</v>
      </c>
      <c r="G243" s="14">
        <v>1.07</v>
      </c>
      <c r="H243" s="14">
        <v>1.7824074074074072E-3</v>
      </c>
      <c r="I243" s="10">
        <f ca="1">RANDBETWEEN(1,9)</f>
        <v>4</v>
      </c>
      <c r="J243" s="10">
        <f ca="1">SLOPE($I$2:I243,$E$2:E243)</f>
        <v>1.7674628519470892E-4</v>
      </c>
    </row>
    <row r="244" spans="1:10" x14ac:dyDescent="0.25">
      <c r="A244" s="10" t="s">
        <v>286</v>
      </c>
      <c r="B244" s="12" t="s">
        <v>70</v>
      </c>
      <c r="C244" s="13">
        <v>47</v>
      </c>
      <c r="D244" s="13">
        <v>39</v>
      </c>
      <c r="E244" s="13">
        <v>58</v>
      </c>
      <c r="F244" s="14">
        <v>0.1207</v>
      </c>
      <c r="G244" s="14">
        <v>1.1399999999999999</v>
      </c>
      <c r="H244" s="14">
        <v>2.8240740740740739E-3</v>
      </c>
      <c r="I244" s="10">
        <f ca="1">RANDBETWEEN(0,10)</f>
        <v>4</v>
      </c>
      <c r="J244" s="10">
        <f ca="1">SLOPE($I$2:I244,$E$2:E244)</f>
        <v>1.6960484813255332E-4</v>
      </c>
    </row>
    <row r="245" spans="1:10" x14ac:dyDescent="0.25">
      <c r="A245" s="10" t="s">
        <v>9</v>
      </c>
      <c r="B245" s="12" t="s">
        <v>71</v>
      </c>
      <c r="C245" s="13">
        <v>15</v>
      </c>
      <c r="D245" s="13">
        <v>13</v>
      </c>
      <c r="E245" s="13">
        <v>17</v>
      </c>
      <c r="F245" s="14">
        <v>0.17649999999999999</v>
      </c>
      <c r="G245" s="14">
        <v>0.94</v>
      </c>
      <c r="H245" s="14">
        <v>1.261574074074074E-3</v>
      </c>
      <c r="I245" s="10">
        <f ca="1">RANDBETWEEN(0,10)</f>
        <v>8</v>
      </c>
      <c r="J245" s="10">
        <f ca="1">SLOPE($I$2:I245,$E$2:E245)</f>
        <v>1.3905525068834607E-4</v>
      </c>
    </row>
    <row r="246" spans="1:10" x14ac:dyDescent="0.25">
      <c r="A246" s="10" t="s">
        <v>8</v>
      </c>
      <c r="B246" s="12" t="s">
        <v>71</v>
      </c>
      <c r="C246" s="13">
        <v>18</v>
      </c>
      <c r="D246" s="13">
        <v>15</v>
      </c>
      <c r="E246" s="13">
        <v>20</v>
      </c>
      <c r="F246" s="14">
        <v>0</v>
      </c>
      <c r="G246" s="14">
        <v>1.1499999999999999</v>
      </c>
      <c r="H246" s="14">
        <v>1.3078703703703705E-3</v>
      </c>
      <c r="I246" s="10">
        <f ca="1">RANDBETWEEN(0,10)</f>
        <v>8</v>
      </c>
      <c r="J246" s="10">
        <f ca="1">SLOPE($I$2:I246,$E$2:E246)</f>
        <v>1.0924614775068661E-4</v>
      </c>
    </row>
    <row r="247" spans="1:10" x14ac:dyDescent="0.25">
      <c r="A247" s="10" t="s">
        <v>7</v>
      </c>
      <c r="B247" s="12" t="s">
        <v>71</v>
      </c>
      <c r="C247" s="13">
        <v>1235</v>
      </c>
      <c r="D247" s="13">
        <v>1128</v>
      </c>
      <c r="E247" s="13">
        <v>1310</v>
      </c>
      <c r="F247" s="14">
        <v>3.8199999999999998E-2</v>
      </c>
      <c r="G247" s="14">
        <v>1.06</v>
      </c>
      <c r="H247" s="14">
        <v>1.7592592592592592E-3</v>
      </c>
      <c r="I247" s="10">
        <f ca="1">RANDBETWEEN(1,9)</f>
        <v>5</v>
      </c>
      <c r="J247" s="10">
        <f ca="1">SLOPE($I$2:I247,$E$2:E247)</f>
        <v>1.7220380187416833E-4</v>
      </c>
    </row>
    <row r="248" spans="1:10" x14ac:dyDescent="0.25">
      <c r="A248" s="10" t="s">
        <v>286</v>
      </c>
      <c r="B248" s="12" t="s">
        <v>71</v>
      </c>
      <c r="C248" s="13">
        <v>51</v>
      </c>
      <c r="D248" s="13">
        <v>41</v>
      </c>
      <c r="E248" s="13">
        <v>57</v>
      </c>
      <c r="F248" s="14">
        <v>0.1404</v>
      </c>
      <c r="G248" s="14">
        <v>1.1599999999999999</v>
      </c>
      <c r="H248" s="14">
        <v>2.6041666666666665E-3</v>
      </c>
      <c r="I248" s="10">
        <f ca="1">RANDBETWEEN(0,10)</f>
        <v>2</v>
      </c>
      <c r="J248" s="10">
        <f ca="1">SLOPE($I$2:I248,$E$2:E248)</f>
        <v>1.7420389808251664E-4</v>
      </c>
    </row>
    <row r="249" spans="1:10" x14ac:dyDescent="0.25">
      <c r="A249" s="10" t="s">
        <v>9</v>
      </c>
      <c r="B249" s="12" t="s">
        <v>72</v>
      </c>
      <c r="C249" s="13">
        <v>16</v>
      </c>
      <c r="D249" s="13">
        <v>16</v>
      </c>
      <c r="E249" s="13">
        <v>20</v>
      </c>
      <c r="F249" s="14">
        <v>0.05</v>
      </c>
      <c r="G249" s="14">
        <v>1.2</v>
      </c>
      <c r="H249" s="14">
        <v>9.3750000000000007E-4</v>
      </c>
      <c r="I249" s="10">
        <f ca="1">RANDBETWEEN(0,10)</f>
        <v>6</v>
      </c>
      <c r="J249" s="10">
        <f ca="1">SLOPE($I$2:I249,$E$2:E249)</f>
        <v>1.5554252762599416E-4</v>
      </c>
    </row>
    <row r="250" spans="1:10" x14ac:dyDescent="0.25">
      <c r="A250" s="10" t="s">
        <v>8</v>
      </c>
      <c r="B250" s="12" t="s">
        <v>72</v>
      </c>
      <c r="C250" s="13">
        <v>27</v>
      </c>
      <c r="D250" s="13">
        <v>23</v>
      </c>
      <c r="E250" s="13">
        <v>28</v>
      </c>
      <c r="F250" s="14">
        <v>0.1071</v>
      </c>
      <c r="G250" s="14">
        <v>1.07</v>
      </c>
      <c r="H250" s="14">
        <v>1.6319444444444445E-3</v>
      </c>
      <c r="I250" s="10">
        <f ca="1">RANDBETWEEN(0,10)</f>
        <v>3</v>
      </c>
      <c r="J250" s="10">
        <f ca="1">SLOPE($I$2:I250,$E$2:E250)</f>
        <v>1.5286319221697215E-4</v>
      </c>
    </row>
    <row r="251" spans="1:10" x14ac:dyDescent="0.25">
      <c r="A251" s="10" t="s">
        <v>7</v>
      </c>
      <c r="B251" s="12" t="s">
        <v>72</v>
      </c>
      <c r="C251" s="13">
        <v>1386</v>
      </c>
      <c r="D251" s="13">
        <v>1266</v>
      </c>
      <c r="E251" s="13">
        <v>1490</v>
      </c>
      <c r="F251" s="14">
        <v>4.8300000000000003E-2</v>
      </c>
      <c r="G251" s="14">
        <v>1.0900000000000001</v>
      </c>
      <c r="H251" s="14">
        <v>1.7245370370370372E-3</v>
      </c>
      <c r="I251" s="10">
        <f ca="1">RANDBETWEEN(5,16)</f>
        <v>6</v>
      </c>
      <c r="J251" s="10">
        <f ca="1">SLOPE($I$2:I251,$E$2:E251)</f>
        <v>2.497354680690468E-4</v>
      </c>
    </row>
    <row r="252" spans="1:10" x14ac:dyDescent="0.25">
      <c r="A252" s="10" t="s">
        <v>286</v>
      </c>
      <c r="B252" s="12" t="s">
        <v>72</v>
      </c>
      <c r="C252" s="13">
        <v>44</v>
      </c>
      <c r="D252" s="13">
        <v>37</v>
      </c>
      <c r="E252" s="13">
        <v>50</v>
      </c>
      <c r="F252" s="14">
        <v>0.1</v>
      </c>
      <c r="G252" s="14">
        <v>1.24</v>
      </c>
      <c r="H252" s="14">
        <v>1.9791666666666668E-3</v>
      </c>
      <c r="I252" s="10">
        <f ca="1">RANDBETWEEN(0,10)</f>
        <v>2</v>
      </c>
      <c r="J252" s="10">
        <f ca="1">SLOPE($I$2:I252,$E$2:E252)</f>
        <v>2.5181077726894679E-4</v>
      </c>
    </row>
    <row r="253" spans="1:10" x14ac:dyDescent="0.25">
      <c r="A253" s="10" t="s">
        <v>9</v>
      </c>
      <c r="B253" s="12" t="s">
        <v>73</v>
      </c>
      <c r="C253" s="13">
        <v>22</v>
      </c>
      <c r="D253" s="13">
        <v>19</v>
      </c>
      <c r="E253" s="13">
        <v>22</v>
      </c>
      <c r="F253" s="14">
        <v>4.5499999999999999E-2</v>
      </c>
      <c r="G253" s="14">
        <v>1.05</v>
      </c>
      <c r="H253" s="14">
        <v>1.0069444444444444E-3</v>
      </c>
      <c r="I253" s="10">
        <f ca="1">RANDBETWEEN(0,10)</f>
        <v>4</v>
      </c>
      <c r="J253" s="10">
        <f ca="1">SLOPE($I$2:I253,$E$2:E253)</f>
        <v>2.4401638000515921E-4</v>
      </c>
    </row>
    <row r="254" spans="1:10" x14ac:dyDescent="0.25">
      <c r="A254" s="10" t="s">
        <v>8</v>
      </c>
      <c r="B254" s="12" t="s">
        <v>73</v>
      </c>
      <c r="C254" s="13">
        <v>16</v>
      </c>
      <c r="D254" s="13">
        <v>15</v>
      </c>
      <c r="E254" s="13">
        <v>20</v>
      </c>
      <c r="F254" s="14">
        <v>0.05</v>
      </c>
      <c r="G254" s="14">
        <v>1.1499999999999999</v>
      </c>
      <c r="H254" s="14">
        <v>1.9560185185185184E-3</v>
      </c>
      <c r="I254" s="10">
        <f ca="1">RANDBETWEEN(0,10)</f>
        <v>8</v>
      </c>
      <c r="J254" s="10">
        <f ca="1">SLOPE($I$2:I254,$E$2:E254)</f>
        <v>2.1590734199636432E-4</v>
      </c>
    </row>
    <row r="255" spans="1:10" x14ac:dyDescent="0.25">
      <c r="A255" s="10" t="s">
        <v>7</v>
      </c>
      <c r="B255" s="12" t="s">
        <v>73</v>
      </c>
      <c r="C255" s="13">
        <v>1314</v>
      </c>
      <c r="D255" s="13">
        <v>1207</v>
      </c>
      <c r="E255" s="13">
        <v>1413</v>
      </c>
      <c r="F255" s="14">
        <v>3.1099999999999999E-2</v>
      </c>
      <c r="G255" s="14">
        <v>1.0900000000000001</v>
      </c>
      <c r="H255" s="14">
        <v>1.9097222222222222E-3</v>
      </c>
      <c r="I255" s="10">
        <f ca="1">RANDBETWEEN(1,9)</f>
        <v>7</v>
      </c>
      <c r="J255" s="10">
        <f ca="1">SLOPE($I$2:I255,$E$2:E255)</f>
        <v>3.2737097384373737E-4</v>
      </c>
    </row>
    <row r="256" spans="1:10" x14ac:dyDescent="0.25">
      <c r="A256" s="10" t="s">
        <v>286</v>
      </c>
      <c r="B256" s="12" t="s">
        <v>73</v>
      </c>
      <c r="C256" s="13">
        <v>38</v>
      </c>
      <c r="D256" s="13">
        <v>30</v>
      </c>
      <c r="E256" s="13">
        <v>46</v>
      </c>
      <c r="F256" s="14">
        <v>0.1087</v>
      </c>
      <c r="G256" s="14">
        <v>1.1299999999999999</v>
      </c>
      <c r="H256" s="14">
        <v>2.5115740740740741E-3</v>
      </c>
      <c r="I256" s="10">
        <f ca="1">RANDBETWEEN(0,10)</f>
        <v>2</v>
      </c>
      <c r="J256" s="10">
        <f ca="1">SLOPE($I$2:I256,$E$2:E256)</f>
        <v>3.2955662341749509E-4</v>
      </c>
    </row>
    <row r="257" spans="1:10" x14ac:dyDescent="0.25">
      <c r="A257" s="10" t="s">
        <v>9</v>
      </c>
      <c r="B257" s="12" t="s">
        <v>74</v>
      </c>
      <c r="C257" s="13">
        <v>11</v>
      </c>
      <c r="D257" s="13">
        <v>10</v>
      </c>
      <c r="E257" s="13">
        <v>12</v>
      </c>
      <c r="F257" s="14">
        <v>0.16669999999999999</v>
      </c>
      <c r="G257" s="14">
        <v>1.08</v>
      </c>
      <c r="H257" s="14">
        <v>7.175925925925927E-4</v>
      </c>
      <c r="I257" s="10">
        <f ca="1">RANDBETWEEN(0,10)</f>
        <v>1</v>
      </c>
      <c r="J257" s="10">
        <f ca="1">SLOPE($I$2:I257,$E$2:E257)</f>
        <v>3.3719897906018772E-4</v>
      </c>
    </row>
    <row r="258" spans="1:10" x14ac:dyDescent="0.25">
      <c r="A258" s="10" t="s">
        <v>8</v>
      </c>
      <c r="B258" s="12" t="s">
        <v>74</v>
      </c>
      <c r="C258" s="13">
        <v>15</v>
      </c>
      <c r="D258" s="13">
        <v>15</v>
      </c>
      <c r="E258" s="13">
        <v>18</v>
      </c>
      <c r="F258" s="14">
        <v>0</v>
      </c>
      <c r="G258" s="14">
        <v>1.61</v>
      </c>
      <c r="H258" s="14">
        <v>4.0856481481481481E-3</v>
      </c>
      <c r="I258" s="10">
        <f ca="1">RANDBETWEEN(0,10)</f>
        <v>0</v>
      </c>
      <c r="J258" s="10">
        <f ca="1">SLOPE($I$2:I258,$E$2:E258)</f>
        <v>3.4957433127285524E-4</v>
      </c>
    </row>
    <row r="259" spans="1:10" x14ac:dyDescent="0.25">
      <c r="A259" s="10" t="s">
        <v>7</v>
      </c>
      <c r="B259" s="12" t="s">
        <v>74</v>
      </c>
      <c r="C259" s="13">
        <v>970</v>
      </c>
      <c r="D259" s="13">
        <v>875</v>
      </c>
      <c r="E259" s="13">
        <v>1041</v>
      </c>
      <c r="F259" s="14">
        <v>4.5100000000000001E-2</v>
      </c>
      <c r="G259" s="14">
        <v>1.1000000000000001</v>
      </c>
      <c r="H259" s="14">
        <v>2.0023148148148148E-3</v>
      </c>
      <c r="I259" s="10">
        <f ca="1">RANDBETWEEN(1,9)</f>
        <v>3</v>
      </c>
      <c r="J259" s="10">
        <f ca="1">SLOPE($I$2:I259,$E$2:E259)</f>
        <v>3.5275284390441392E-4</v>
      </c>
    </row>
    <row r="260" spans="1:10" x14ac:dyDescent="0.25">
      <c r="A260" s="10" t="s">
        <v>286</v>
      </c>
      <c r="B260" s="12" t="s">
        <v>74</v>
      </c>
      <c r="C260" s="13">
        <v>55</v>
      </c>
      <c r="D260" s="13">
        <v>48</v>
      </c>
      <c r="E260" s="13">
        <v>60</v>
      </c>
      <c r="F260" s="14">
        <v>0.1</v>
      </c>
      <c r="G260" s="14">
        <v>2.72</v>
      </c>
      <c r="H260" s="14">
        <v>2.2222222222222222E-3</v>
      </c>
      <c r="I260" s="10">
        <f ca="1">RANDBETWEEN(0,10)</f>
        <v>5</v>
      </c>
      <c r="J260" s="10">
        <f ca="1">SLOPE($I$2:I260,$E$2:E260)</f>
        <v>3.4255611246093818E-4</v>
      </c>
    </row>
    <row r="261" spans="1:10" x14ac:dyDescent="0.25">
      <c r="A261" s="10" t="s">
        <v>9</v>
      </c>
      <c r="B261" s="12" t="s">
        <v>75</v>
      </c>
      <c r="C261" s="13">
        <v>10</v>
      </c>
      <c r="D261" s="13">
        <v>10</v>
      </c>
      <c r="E261" s="13">
        <v>10</v>
      </c>
      <c r="F261" s="14">
        <v>0.1</v>
      </c>
      <c r="G261" s="14">
        <v>1</v>
      </c>
      <c r="H261" s="14">
        <v>2.3726851851851851E-3</v>
      </c>
      <c r="I261" s="10">
        <f ca="1">RANDBETWEEN(0,10)</f>
        <v>9</v>
      </c>
      <c r="J261" s="10">
        <f ca="1">SLOPE($I$2:I261,$E$2:E261)</f>
        <v>3.0907741614674456E-4</v>
      </c>
    </row>
    <row r="262" spans="1:10" x14ac:dyDescent="0.25">
      <c r="A262" s="10" t="s">
        <v>8</v>
      </c>
      <c r="B262" s="12" t="s">
        <v>75</v>
      </c>
      <c r="C262" s="13">
        <v>9</v>
      </c>
      <c r="D262" s="13">
        <v>8</v>
      </c>
      <c r="E262" s="13">
        <v>9</v>
      </c>
      <c r="F262" s="14">
        <v>0.33329999999999999</v>
      </c>
      <c r="G262" s="14">
        <v>1</v>
      </c>
      <c r="H262" s="14">
        <v>2.1296296296296298E-3</v>
      </c>
      <c r="I262" s="10">
        <f ca="1">RANDBETWEEN(0,10)</f>
        <v>10</v>
      </c>
      <c r="J262" s="10">
        <f ca="1">SLOPE($I$2:I262,$E$2:E262)</f>
        <v>2.706637941654189E-4</v>
      </c>
    </row>
    <row r="263" spans="1:10" x14ac:dyDescent="0.25">
      <c r="A263" s="10" t="s">
        <v>7</v>
      </c>
      <c r="B263" s="12" t="s">
        <v>75</v>
      </c>
      <c r="C263" s="13">
        <v>437</v>
      </c>
      <c r="D263" s="13">
        <v>394</v>
      </c>
      <c r="E263" s="13">
        <v>466</v>
      </c>
      <c r="F263" s="14">
        <v>4.2900000000000001E-2</v>
      </c>
      <c r="G263" s="14">
        <v>1.1000000000000001</v>
      </c>
      <c r="H263" s="14">
        <v>2.3495370370370371E-3</v>
      </c>
      <c r="I263" s="10">
        <f ca="1">RANDBETWEEN(1,9)</f>
        <v>4</v>
      </c>
      <c r="J263" s="10">
        <f ca="1">SLOPE($I$2:I263,$E$2:E263)</f>
        <v>2.7731082404795662E-4</v>
      </c>
    </row>
    <row r="264" spans="1:10" x14ac:dyDescent="0.25">
      <c r="A264" s="10" t="s">
        <v>286</v>
      </c>
      <c r="B264" s="12" t="s">
        <v>75</v>
      </c>
      <c r="C264" s="13">
        <v>34</v>
      </c>
      <c r="D264" s="13">
        <v>29</v>
      </c>
      <c r="E264" s="13">
        <v>37</v>
      </c>
      <c r="F264" s="14">
        <v>0.27029999999999998</v>
      </c>
      <c r="G264" s="14">
        <v>1.22</v>
      </c>
      <c r="H264" s="14">
        <v>2.0486111111111113E-3</v>
      </c>
      <c r="I264" s="10">
        <f ca="1">RANDBETWEEN(0,10)</f>
        <v>2</v>
      </c>
      <c r="J264" s="10">
        <f ca="1">SLOPE($I$2:I264,$E$2:E264)</f>
        <v>2.7980279276639344E-4</v>
      </c>
    </row>
    <row r="265" spans="1:10" x14ac:dyDescent="0.25">
      <c r="A265" s="10" t="s">
        <v>9</v>
      </c>
      <c r="B265" s="12" t="s">
        <v>76</v>
      </c>
      <c r="C265" s="13">
        <v>19</v>
      </c>
      <c r="D265" s="13">
        <v>17</v>
      </c>
      <c r="E265" s="13">
        <v>24</v>
      </c>
      <c r="F265" s="14">
        <v>4.1700000000000001E-2</v>
      </c>
      <c r="G265" s="14">
        <v>1.08</v>
      </c>
      <c r="H265" s="14">
        <v>3.9699074074074072E-3</v>
      </c>
      <c r="I265" s="10">
        <f ca="1">RANDBETWEEN(0,10)</f>
        <v>9</v>
      </c>
      <c r="J265" s="10">
        <f ca="1">SLOPE($I$2:I265,$E$2:E265)</f>
        <v>2.4907888049340444E-4</v>
      </c>
    </row>
    <row r="266" spans="1:10" x14ac:dyDescent="0.25">
      <c r="A266" s="10" t="s">
        <v>8</v>
      </c>
      <c r="B266" s="12" t="s">
        <v>76</v>
      </c>
      <c r="C266" s="13">
        <v>11</v>
      </c>
      <c r="D266" s="13">
        <v>9</v>
      </c>
      <c r="E266" s="13">
        <v>11</v>
      </c>
      <c r="F266" s="14">
        <v>9.0899999999999995E-2</v>
      </c>
      <c r="G266" s="14">
        <v>1.18</v>
      </c>
      <c r="H266" s="14">
        <v>1.1342592592592591E-3</v>
      </c>
      <c r="I266" s="10">
        <f ca="1">RANDBETWEEN(0,10)</f>
        <v>6</v>
      </c>
      <c r="J266" s="10">
        <f ca="1">SLOPE($I$2:I266,$E$2:E266)</f>
        <v>2.3187373607567202E-4</v>
      </c>
    </row>
    <row r="267" spans="1:10" x14ac:dyDescent="0.25">
      <c r="A267" s="10" t="s">
        <v>7</v>
      </c>
      <c r="B267" s="12" t="s">
        <v>76</v>
      </c>
      <c r="C267" s="13">
        <v>630</v>
      </c>
      <c r="D267" s="13">
        <v>572</v>
      </c>
      <c r="E267" s="13">
        <v>671</v>
      </c>
      <c r="F267" s="14">
        <v>3.2800000000000003E-2</v>
      </c>
      <c r="G267" s="14">
        <v>1.1100000000000001</v>
      </c>
      <c r="H267" s="14">
        <v>2.2106481481481478E-3</v>
      </c>
      <c r="I267" s="10">
        <f ca="1">RANDBETWEEN(1,9)</f>
        <v>3</v>
      </c>
      <c r="J267" s="10">
        <f ca="1">SLOPE($I$2:I267,$E$2:E267)</f>
        <v>2.3428469401314166E-4</v>
      </c>
    </row>
    <row r="268" spans="1:10" x14ac:dyDescent="0.25">
      <c r="A268" s="10" t="s">
        <v>286</v>
      </c>
      <c r="B268" s="12" t="s">
        <v>76</v>
      </c>
      <c r="C268" s="13">
        <v>38</v>
      </c>
      <c r="D268" s="13">
        <v>31</v>
      </c>
      <c r="E268" s="13">
        <v>44</v>
      </c>
      <c r="F268" s="14">
        <v>0.20449999999999999</v>
      </c>
      <c r="G268" s="14">
        <v>1.57</v>
      </c>
      <c r="H268" s="14">
        <v>3.8425925925925923E-3</v>
      </c>
      <c r="I268" s="10">
        <f ca="1">RANDBETWEEN(0,10)</f>
        <v>4</v>
      </c>
      <c r="J268" s="10">
        <f ca="1">SLOPE($I$2:I268,$E$2:E268)</f>
        <v>2.2827588171170842E-4</v>
      </c>
    </row>
    <row r="269" spans="1:10" x14ac:dyDescent="0.25">
      <c r="A269" s="10" t="s">
        <v>9</v>
      </c>
      <c r="B269" s="12" t="s">
        <v>77</v>
      </c>
      <c r="C269" s="13">
        <v>18</v>
      </c>
      <c r="D269" s="13">
        <v>14</v>
      </c>
      <c r="E269" s="13">
        <v>24</v>
      </c>
      <c r="F269" s="14">
        <v>0</v>
      </c>
      <c r="G269" s="14">
        <v>1.21</v>
      </c>
      <c r="H269" s="14">
        <v>3.3680555555555551E-3</v>
      </c>
      <c r="I269" s="10">
        <f ca="1">RANDBETWEEN(0,10)</f>
        <v>8</v>
      </c>
      <c r="J269" s="10">
        <f ca="1">SLOPE($I$2:I269,$E$2:E269)</f>
        <v>2.028478940193025E-4</v>
      </c>
    </row>
    <row r="270" spans="1:10" x14ac:dyDescent="0.25">
      <c r="A270" s="10" t="s">
        <v>8</v>
      </c>
      <c r="B270" s="12" t="s">
        <v>77</v>
      </c>
      <c r="C270" s="13">
        <v>15</v>
      </c>
      <c r="D270" s="13">
        <v>13</v>
      </c>
      <c r="E270" s="13">
        <v>16</v>
      </c>
      <c r="F270" s="14">
        <v>0</v>
      </c>
      <c r="G270" s="14">
        <v>1.1200000000000001</v>
      </c>
      <c r="H270" s="14">
        <v>3.1134259259259257E-3</v>
      </c>
      <c r="I270" s="10">
        <f ca="1">RANDBETWEEN(0,10)</f>
        <v>5</v>
      </c>
      <c r="J270" s="10">
        <f ca="1">SLOPE($I$2:I270,$E$2:E270)</f>
        <v>1.9130488564647147E-4</v>
      </c>
    </row>
    <row r="271" spans="1:10" x14ac:dyDescent="0.25">
      <c r="A271" s="10" t="s">
        <v>7</v>
      </c>
      <c r="B271" s="12" t="s">
        <v>77</v>
      </c>
      <c r="C271" s="13">
        <v>1276</v>
      </c>
      <c r="D271" s="13">
        <v>1146</v>
      </c>
      <c r="E271" s="13">
        <v>1381</v>
      </c>
      <c r="F271" s="14">
        <v>3.9100000000000003E-2</v>
      </c>
      <c r="G271" s="14">
        <v>1.05</v>
      </c>
      <c r="H271" s="14">
        <v>1.8287037037037037E-3</v>
      </c>
      <c r="I271" s="10">
        <f ca="1">RANDBETWEEN(1,9)</f>
        <v>1</v>
      </c>
      <c r="J271" s="10">
        <f ca="1">SLOPE($I$2:I271,$E$2:E271)</f>
        <v>1.4519223046653988E-4</v>
      </c>
    </row>
    <row r="272" spans="1:10" x14ac:dyDescent="0.25">
      <c r="A272" s="10" t="s">
        <v>286</v>
      </c>
      <c r="B272" s="12" t="s">
        <v>77</v>
      </c>
      <c r="C272" s="13">
        <v>57</v>
      </c>
      <c r="D272" s="13">
        <v>45</v>
      </c>
      <c r="E272" s="13">
        <v>68</v>
      </c>
      <c r="F272" s="14">
        <v>0.19120000000000001</v>
      </c>
      <c r="G272" s="14">
        <v>1.84</v>
      </c>
      <c r="H272" s="14">
        <v>2.0486111111111113E-3</v>
      </c>
      <c r="I272" s="10">
        <f ca="1">RANDBETWEEN(0,10)</f>
        <v>9</v>
      </c>
      <c r="J272" s="10">
        <f ca="1">SLOPE($I$2:I272,$E$2:E272)</f>
        <v>1.2173193071427043E-4</v>
      </c>
    </row>
    <row r="273" spans="1:10" x14ac:dyDescent="0.25">
      <c r="A273" s="10" t="s">
        <v>9</v>
      </c>
      <c r="B273" s="12" t="s">
        <v>78</v>
      </c>
      <c r="C273" s="13">
        <v>26</v>
      </c>
      <c r="D273" s="13">
        <v>24</v>
      </c>
      <c r="E273" s="13">
        <v>28</v>
      </c>
      <c r="F273" s="14">
        <v>0</v>
      </c>
      <c r="G273" s="14">
        <v>1.1399999999999999</v>
      </c>
      <c r="H273" s="14">
        <v>3.0324074074074073E-3</v>
      </c>
      <c r="I273" s="10">
        <f ca="1">RANDBETWEEN(0,10)</f>
        <v>1</v>
      </c>
      <c r="J273" s="10">
        <f ca="1">SLOPE($I$2:I273,$E$2:E273)</f>
        <v>1.2929518763574551E-4</v>
      </c>
    </row>
    <row r="274" spans="1:10" x14ac:dyDescent="0.25">
      <c r="A274" s="10" t="s">
        <v>8</v>
      </c>
      <c r="B274" s="12" t="s">
        <v>78</v>
      </c>
      <c r="C274" s="13">
        <v>20</v>
      </c>
      <c r="D274" s="13">
        <v>16</v>
      </c>
      <c r="E274" s="13">
        <v>21</v>
      </c>
      <c r="F274" s="14">
        <v>4.7600000000000003E-2</v>
      </c>
      <c r="G274" s="14">
        <v>1.19</v>
      </c>
      <c r="H274" s="14">
        <v>2.3495370370370371E-3</v>
      </c>
      <c r="I274" s="10">
        <f ca="1">RANDBETWEEN(0,10)</f>
        <v>0</v>
      </c>
      <c r="J274" s="10">
        <f ca="1">SLOPE($I$2:I274,$E$2:E274)</f>
        <v>1.4168274398577169E-4</v>
      </c>
    </row>
    <row r="275" spans="1:10" x14ac:dyDescent="0.25">
      <c r="A275" s="10" t="s">
        <v>7</v>
      </c>
      <c r="B275" s="12" t="s">
        <v>78</v>
      </c>
      <c r="C275" s="13">
        <v>1368</v>
      </c>
      <c r="D275" s="13">
        <v>1226</v>
      </c>
      <c r="E275" s="13">
        <v>1463</v>
      </c>
      <c r="F275" s="14">
        <v>4.5100000000000001E-2</v>
      </c>
      <c r="G275" s="14">
        <v>1.08</v>
      </c>
      <c r="H275" s="14">
        <v>2.0138888888888888E-3</v>
      </c>
      <c r="I275" s="10">
        <f ca="1">RANDBETWEEN(5,16)</f>
        <v>11</v>
      </c>
      <c r="J275" s="10">
        <f ca="1">SLOPE($I$2:I275,$E$2:E275)</f>
        <v>3.4628351384995647E-4</v>
      </c>
    </row>
    <row r="276" spans="1:10" x14ac:dyDescent="0.25">
      <c r="A276" s="10" t="s">
        <v>286</v>
      </c>
      <c r="B276" s="12" t="s">
        <v>78</v>
      </c>
      <c r="C276" s="13">
        <v>60</v>
      </c>
      <c r="D276" s="13">
        <v>50</v>
      </c>
      <c r="E276" s="13">
        <v>66</v>
      </c>
      <c r="F276" s="14">
        <v>0.16669999999999999</v>
      </c>
      <c r="G276" s="14">
        <v>1.18</v>
      </c>
      <c r="H276" s="14">
        <v>1.5509259259259261E-3</v>
      </c>
      <c r="I276" s="10">
        <f ca="1">RANDBETWEEN(0,10)</f>
        <v>9</v>
      </c>
      <c r="J276" s="10">
        <f ca="1">SLOPE($I$2:I276,$E$2:E276)</f>
        <v>3.2305520654438071E-4</v>
      </c>
    </row>
    <row r="277" spans="1:10" x14ac:dyDescent="0.25">
      <c r="A277" s="10" t="s">
        <v>9</v>
      </c>
      <c r="B277" s="12" t="s">
        <v>79</v>
      </c>
      <c r="C277" s="13">
        <v>26</v>
      </c>
      <c r="D277" s="13">
        <v>22</v>
      </c>
      <c r="E277" s="13">
        <v>26</v>
      </c>
      <c r="F277" s="14">
        <v>7.6899999999999996E-2</v>
      </c>
      <c r="G277" s="14">
        <v>1.1499999999999999</v>
      </c>
      <c r="H277" s="14">
        <v>1.7013888888888892E-3</v>
      </c>
      <c r="I277" s="10">
        <f ca="1">RANDBETWEEN(0,10)</f>
        <v>3</v>
      </c>
      <c r="J277" s="10">
        <f ca="1">SLOPE($I$2:I277,$E$2:E277)</f>
        <v>3.2155732925914608E-4</v>
      </c>
    </row>
    <row r="278" spans="1:10" x14ac:dyDescent="0.25">
      <c r="A278" s="10" t="s">
        <v>8</v>
      </c>
      <c r="B278" s="12" t="s">
        <v>79</v>
      </c>
      <c r="C278" s="13">
        <v>25</v>
      </c>
      <c r="D278" s="13">
        <v>24</v>
      </c>
      <c r="E278" s="13">
        <v>27</v>
      </c>
      <c r="F278" s="14">
        <v>7.4099999999999999E-2</v>
      </c>
      <c r="G278" s="14">
        <v>1.22</v>
      </c>
      <c r="H278" s="14">
        <v>2.0023148148148148E-3</v>
      </c>
      <c r="I278" s="10">
        <f ca="1">RANDBETWEEN(0,10)</f>
        <v>6</v>
      </c>
      <c r="J278" s="10">
        <f ca="1">SLOPE($I$2:I278,$E$2:E278)</f>
        <v>3.0682007384043829E-4</v>
      </c>
    </row>
    <row r="279" spans="1:10" x14ac:dyDescent="0.25">
      <c r="A279" s="10" t="s">
        <v>7</v>
      </c>
      <c r="B279" s="12" t="s">
        <v>79</v>
      </c>
      <c r="C279" s="13">
        <v>1347</v>
      </c>
      <c r="D279" s="13">
        <v>1206</v>
      </c>
      <c r="E279" s="13">
        <v>1455</v>
      </c>
      <c r="F279" s="14">
        <v>4.19E-2</v>
      </c>
      <c r="G279" s="14">
        <v>1.07</v>
      </c>
      <c r="H279" s="14">
        <v>1.9560185185185184E-3</v>
      </c>
      <c r="I279" s="10">
        <f ca="1">RANDBETWEEN(5,16)</f>
        <v>7</v>
      </c>
      <c r="J279" s="10">
        <f ca="1">SLOPE($I$2:I279,$E$2:E279)</f>
        <v>4.0041309299192039E-4</v>
      </c>
    </row>
    <row r="280" spans="1:10" x14ac:dyDescent="0.25">
      <c r="A280" s="10" t="s">
        <v>286</v>
      </c>
      <c r="B280" s="12" t="s">
        <v>79</v>
      </c>
      <c r="C280" s="13">
        <v>70</v>
      </c>
      <c r="D280" s="13">
        <v>57</v>
      </c>
      <c r="E280" s="13">
        <v>78</v>
      </c>
      <c r="F280" s="14">
        <v>0.1026</v>
      </c>
      <c r="G280" s="14">
        <v>1.18</v>
      </c>
      <c r="H280" s="14">
        <v>2.2453703703703702E-3</v>
      </c>
      <c r="I280" s="10">
        <f ca="1">RANDBETWEEN(0,10)</f>
        <v>0</v>
      </c>
      <c r="J280" s="10">
        <f ca="1">SLOPE($I$2:I280,$E$2:E280)</f>
        <v>4.0943250529860867E-4</v>
      </c>
    </row>
    <row r="281" spans="1:10" x14ac:dyDescent="0.25">
      <c r="A281" s="10" t="s">
        <v>9</v>
      </c>
      <c r="B281" s="12" t="s">
        <v>80</v>
      </c>
      <c r="C281" s="13">
        <v>22</v>
      </c>
      <c r="D281" s="13">
        <v>18</v>
      </c>
      <c r="E281" s="13">
        <v>23</v>
      </c>
      <c r="F281" s="14">
        <v>0</v>
      </c>
      <c r="G281" s="14">
        <v>1.04</v>
      </c>
      <c r="H281" s="14">
        <v>1.6435185185185183E-3</v>
      </c>
      <c r="I281" s="10">
        <f ca="1">RANDBETWEEN(0,10)</f>
        <v>2</v>
      </c>
      <c r="J281" s="10">
        <f ca="1">SLOPE($I$2:I281,$E$2:E281)</f>
        <v>4.1235833905236359E-4</v>
      </c>
    </row>
    <row r="282" spans="1:10" x14ac:dyDescent="0.25">
      <c r="A282" s="10" t="s">
        <v>8</v>
      </c>
      <c r="B282" s="12" t="s">
        <v>80</v>
      </c>
      <c r="C282" s="13">
        <v>19</v>
      </c>
      <c r="D282" s="13">
        <v>17</v>
      </c>
      <c r="E282" s="13">
        <v>21</v>
      </c>
      <c r="F282" s="14">
        <v>4.7600000000000003E-2</v>
      </c>
      <c r="G282" s="14">
        <v>1.19</v>
      </c>
      <c r="H282" s="14">
        <v>2.5115740740740741E-3</v>
      </c>
      <c r="I282" s="10">
        <f ca="1">RANDBETWEEN(0,10)</f>
        <v>0</v>
      </c>
      <c r="J282" s="10">
        <f ca="1">SLOPE($I$2:I282,$E$2:E282)</f>
        <v>4.2416559693719087E-4</v>
      </c>
    </row>
    <row r="283" spans="1:10" x14ac:dyDescent="0.25">
      <c r="A283" s="10" t="s">
        <v>7</v>
      </c>
      <c r="B283" s="12" t="s">
        <v>80</v>
      </c>
      <c r="C283" s="13">
        <v>1293</v>
      </c>
      <c r="D283" s="13">
        <v>1169</v>
      </c>
      <c r="E283" s="13">
        <v>1398</v>
      </c>
      <c r="F283" s="14">
        <v>4.0099999999999997E-2</v>
      </c>
      <c r="G283" s="14">
        <v>1.08</v>
      </c>
      <c r="H283" s="14">
        <v>1.9444444444444442E-3</v>
      </c>
      <c r="I283" s="10">
        <f ca="1">RANDBETWEEN(1,9)</f>
        <v>5</v>
      </c>
      <c r="J283" s="10">
        <f ca="1">SLOPE($I$2:I283,$E$2:E283)</f>
        <v>4.6363840922522662E-4</v>
      </c>
    </row>
    <row r="284" spans="1:10" x14ac:dyDescent="0.25">
      <c r="A284" s="10" t="s">
        <v>286</v>
      </c>
      <c r="B284" s="12" t="s">
        <v>80</v>
      </c>
      <c r="C284" s="13">
        <v>70</v>
      </c>
      <c r="D284" s="13">
        <v>57</v>
      </c>
      <c r="E284" s="13">
        <v>77</v>
      </c>
      <c r="F284" s="14">
        <v>0.1429</v>
      </c>
      <c r="G284" s="14">
        <v>1.06</v>
      </c>
      <c r="H284" s="14">
        <v>2.1643518518518518E-3</v>
      </c>
      <c r="I284" s="10">
        <f ca="1">RANDBETWEEN(0,10)</f>
        <v>6</v>
      </c>
      <c r="J284" s="10">
        <f ca="1">SLOPE($I$2:I284,$E$2:E284)</f>
        <v>4.52618132484021E-4</v>
      </c>
    </row>
    <row r="285" spans="1:10" x14ac:dyDescent="0.25">
      <c r="A285" s="10" t="s">
        <v>9</v>
      </c>
      <c r="B285" s="12" t="s">
        <v>81</v>
      </c>
      <c r="C285" s="13">
        <v>19</v>
      </c>
      <c r="D285" s="13">
        <v>16</v>
      </c>
      <c r="E285" s="13">
        <v>21</v>
      </c>
      <c r="F285" s="14">
        <v>4.7600000000000003E-2</v>
      </c>
      <c r="G285" s="14">
        <v>1.48</v>
      </c>
      <c r="H285" s="14">
        <v>3.8657407407407408E-3</v>
      </c>
      <c r="I285" s="10">
        <f ca="1">RANDBETWEEN(0,10)</f>
        <v>0</v>
      </c>
      <c r="J285" s="10">
        <f ca="1">SLOPE($I$2:I285,$E$2:E285)</f>
        <v>4.6423978521279948E-4</v>
      </c>
    </row>
    <row r="286" spans="1:10" x14ac:dyDescent="0.25">
      <c r="A286" s="10" t="s">
        <v>8</v>
      </c>
      <c r="B286" s="12" t="s">
        <v>81</v>
      </c>
      <c r="C286" s="13">
        <v>20</v>
      </c>
      <c r="D286" s="13">
        <v>18</v>
      </c>
      <c r="E286" s="13">
        <v>22</v>
      </c>
      <c r="F286" s="14">
        <v>9.0899999999999995E-2</v>
      </c>
      <c r="G286" s="14">
        <v>1.59</v>
      </c>
      <c r="H286" s="14">
        <v>1.4120370370370369E-3</v>
      </c>
      <c r="I286" s="10">
        <f ca="1">RANDBETWEEN(0,10)</f>
        <v>3</v>
      </c>
      <c r="J286" s="10">
        <f ca="1">SLOPE($I$2:I286,$E$2:E286)</f>
        <v>4.6270348452887781E-4</v>
      </c>
    </row>
    <row r="287" spans="1:10" x14ac:dyDescent="0.25">
      <c r="A287" s="10" t="s">
        <v>7</v>
      </c>
      <c r="B287" s="12" t="s">
        <v>81</v>
      </c>
      <c r="C287" s="13">
        <v>914</v>
      </c>
      <c r="D287" s="13">
        <v>829</v>
      </c>
      <c r="E287" s="13">
        <v>984</v>
      </c>
      <c r="F287" s="14">
        <v>4.07E-2</v>
      </c>
      <c r="G287" s="14">
        <v>1.1000000000000001</v>
      </c>
      <c r="H287" s="14">
        <v>2.0833333333333333E-3</v>
      </c>
      <c r="I287" s="10">
        <f ca="1">RANDBETWEEN(1,9)</f>
        <v>5</v>
      </c>
      <c r="J287" s="10">
        <f ca="1">SLOPE($I$2:I287,$E$2:E287)</f>
        <v>4.8955651967484855E-4</v>
      </c>
    </row>
    <row r="288" spans="1:10" x14ac:dyDescent="0.25">
      <c r="A288" s="10" t="s">
        <v>286</v>
      </c>
      <c r="B288" s="12" t="s">
        <v>81</v>
      </c>
      <c r="C288" s="13">
        <v>54</v>
      </c>
      <c r="D288" s="13">
        <v>44</v>
      </c>
      <c r="E288" s="13">
        <v>68</v>
      </c>
      <c r="F288" s="14">
        <v>0.1176</v>
      </c>
      <c r="G288" s="14">
        <v>1.1499999999999999</v>
      </c>
      <c r="H288" s="14">
        <v>3.0555555555555557E-3</v>
      </c>
      <c r="I288" s="10">
        <f ca="1">RANDBETWEEN(0,10)</f>
        <v>3</v>
      </c>
      <c r="J288" s="10">
        <f ca="1">SLOPE($I$2:I288,$E$2:E288)</f>
        <v>4.8842082720531612E-4</v>
      </c>
    </row>
    <row r="289" spans="1:10" x14ac:dyDescent="0.25">
      <c r="A289" s="10" t="s">
        <v>9</v>
      </c>
      <c r="B289" s="12" t="s">
        <v>82</v>
      </c>
      <c r="C289" s="13">
        <v>14</v>
      </c>
      <c r="D289" s="13">
        <v>12</v>
      </c>
      <c r="E289" s="13">
        <v>17</v>
      </c>
      <c r="F289" s="14">
        <v>0</v>
      </c>
      <c r="G289" s="14">
        <v>1.41</v>
      </c>
      <c r="H289" s="14">
        <v>1.0995370370370371E-3</v>
      </c>
      <c r="I289" s="10">
        <f ca="1">RANDBETWEEN(0,10)</f>
        <v>3</v>
      </c>
      <c r="J289" s="10">
        <f ca="1">SLOPE($I$2:I289,$E$2:E289)</f>
        <v>4.8686632366428355E-4</v>
      </c>
    </row>
    <row r="290" spans="1:10" x14ac:dyDescent="0.25">
      <c r="A290" s="10" t="s">
        <v>8</v>
      </c>
      <c r="B290" s="12" t="s">
        <v>82</v>
      </c>
      <c r="C290" s="13">
        <v>12</v>
      </c>
      <c r="D290" s="13">
        <v>10</v>
      </c>
      <c r="E290" s="13">
        <v>14</v>
      </c>
      <c r="F290" s="14">
        <v>0</v>
      </c>
      <c r="G290" s="14">
        <v>1</v>
      </c>
      <c r="H290" s="14">
        <v>2.1759259259259258E-3</v>
      </c>
      <c r="I290" s="10">
        <f ca="1">RANDBETWEEN(0,10)</f>
        <v>4</v>
      </c>
      <c r="J290" s="10">
        <f ca="1">SLOPE($I$2:I290,$E$2:E290)</f>
        <v>4.8086151460473135E-4</v>
      </c>
    </row>
    <row r="291" spans="1:10" x14ac:dyDescent="0.25">
      <c r="A291" s="10" t="s">
        <v>7</v>
      </c>
      <c r="B291" s="12" t="s">
        <v>82</v>
      </c>
      <c r="C291" s="13">
        <v>401</v>
      </c>
      <c r="D291" s="13">
        <v>373</v>
      </c>
      <c r="E291" s="13">
        <v>438</v>
      </c>
      <c r="F291" s="14">
        <v>3.6499999999999998E-2</v>
      </c>
      <c r="G291" s="14">
        <v>1.1100000000000001</v>
      </c>
      <c r="H291" s="14">
        <v>1.9560185185185184E-3</v>
      </c>
      <c r="I291" s="10">
        <f ca="1">RANDBETWEEN(1,9)</f>
        <v>4</v>
      </c>
      <c r="J291" s="10">
        <f ca="1">SLOPE($I$2:I291,$E$2:E291)</f>
        <v>4.850250576311024E-4</v>
      </c>
    </row>
    <row r="292" spans="1:10" x14ac:dyDescent="0.25">
      <c r="A292" s="10" t="s">
        <v>286</v>
      </c>
      <c r="B292" s="12" t="s">
        <v>82</v>
      </c>
      <c r="C292" s="13">
        <v>20</v>
      </c>
      <c r="D292" s="13">
        <v>15</v>
      </c>
      <c r="E292" s="13">
        <v>23</v>
      </c>
      <c r="F292" s="14">
        <v>0.30430000000000001</v>
      </c>
      <c r="G292" s="14">
        <v>1.0900000000000001</v>
      </c>
      <c r="H292" s="14">
        <v>7.8703703703703705E-4</v>
      </c>
      <c r="I292" s="10">
        <f ca="1">RANDBETWEEN(0,10)</f>
        <v>8</v>
      </c>
      <c r="J292" s="10">
        <f ca="1">SLOPE($I$2:I292,$E$2:E292)</f>
        <v>4.6229533856158376E-4</v>
      </c>
    </row>
    <row r="293" spans="1:10" x14ac:dyDescent="0.25">
      <c r="A293" s="10" t="s">
        <v>10</v>
      </c>
      <c r="B293" s="12" t="s">
        <v>82</v>
      </c>
      <c r="C293" s="13">
        <v>1</v>
      </c>
      <c r="D293" s="13">
        <v>1</v>
      </c>
      <c r="E293" s="13">
        <v>1</v>
      </c>
      <c r="F293" s="14">
        <v>0</v>
      </c>
      <c r="G293" s="14">
        <v>1</v>
      </c>
      <c r="H293" s="14">
        <v>6.8287037037037025E-4</v>
      </c>
      <c r="I293" s="10">
        <f ca="1">RANDBETWEEN(0,10)</f>
        <v>5</v>
      </c>
      <c r="J293" s="10">
        <f ca="1">SLOPE($I$2:I293,$E$2:E293)</f>
        <v>4.5146628549816176E-4</v>
      </c>
    </row>
    <row r="294" spans="1:10" x14ac:dyDescent="0.25">
      <c r="A294" s="10" t="s">
        <v>9</v>
      </c>
      <c r="B294" s="12" t="s">
        <v>83</v>
      </c>
      <c r="C294" s="13">
        <v>22</v>
      </c>
      <c r="D294" s="13">
        <v>20</v>
      </c>
      <c r="E294" s="13">
        <v>26</v>
      </c>
      <c r="F294" s="14">
        <v>0.15379999999999999</v>
      </c>
      <c r="G294" s="14">
        <v>1.1499999999999999</v>
      </c>
      <c r="H294" s="14">
        <v>1.4004629629629629E-3</v>
      </c>
      <c r="I294" s="10">
        <f ca="1">RANDBETWEEN(0,10)</f>
        <v>3</v>
      </c>
      <c r="J294" s="10">
        <f ca="1">SLOPE($I$2:I294,$E$2:E294)</f>
        <v>4.5019905992153337E-4</v>
      </c>
    </row>
    <row r="295" spans="1:10" x14ac:dyDescent="0.25">
      <c r="A295" s="10" t="s">
        <v>8</v>
      </c>
      <c r="B295" s="12" t="s">
        <v>83</v>
      </c>
      <c r="C295" s="13">
        <v>13</v>
      </c>
      <c r="D295" s="13">
        <v>11</v>
      </c>
      <c r="E295" s="13">
        <v>17</v>
      </c>
      <c r="F295" s="14">
        <v>0.1176</v>
      </c>
      <c r="G295" s="14">
        <v>1.41</v>
      </c>
      <c r="H295" s="14">
        <v>1.1111111111111111E-3</v>
      </c>
      <c r="I295" s="10">
        <f ca="1">RANDBETWEEN(0,10)</f>
        <v>2</v>
      </c>
      <c r="J295" s="10">
        <f ca="1">SLOPE($I$2:I295,$E$2:E295)</f>
        <v>4.5318657390358406E-4</v>
      </c>
    </row>
    <row r="296" spans="1:10" x14ac:dyDescent="0.25">
      <c r="A296" s="10" t="s">
        <v>7</v>
      </c>
      <c r="B296" s="12" t="s">
        <v>83</v>
      </c>
      <c r="C296" s="13">
        <v>564</v>
      </c>
      <c r="D296" s="13">
        <v>507</v>
      </c>
      <c r="E296" s="13">
        <v>600</v>
      </c>
      <c r="F296" s="14">
        <v>4.3299999999999998E-2</v>
      </c>
      <c r="G296" s="14">
        <v>1.0900000000000001</v>
      </c>
      <c r="H296" s="14">
        <v>1.9212962962962962E-3</v>
      </c>
      <c r="I296" s="10">
        <f ca="1">RANDBETWEEN(1,9)</f>
        <v>5</v>
      </c>
      <c r="J296" s="10">
        <f ca="1">SLOPE($I$2:I296,$E$2:E296)</f>
        <v>4.6694971657611456E-4</v>
      </c>
    </row>
    <row r="297" spans="1:10" x14ac:dyDescent="0.25">
      <c r="A297" s="10" t="s">
        <v>286</v>
      </c>
      <c r="B297" s="12" t="s">
        <v>83</v>
      </c>
      <c r="C297" s="13">
        <v>23</v>
      </c>
      <c r="D297" s="13">
        <v>19</v>
      </c>
      <c r="E297" s="13">
        <v>28</v>
      </c>
      <c r="F297" s="14">
        <v>0.1071</v>
      </c>
      <c r="G297" s="14">
        <v>1</v>
      </c>
      <c r="H297" s="14">
        <v>1.5972222222222221E-3</v>
      </c>
      <c r="I297" s="10">
        <f ca="1">RANDBETWEEN(0,10)</f>
        <v>4</v>
      </c>
      <c r="J297" s="10">
        <f ca="1">SLOPE($I$2:I297,$E$2:E297)</f>
        <v>4.616147740497909E-4</v>
      </c>
    </row>
    <row r="298" spans="1:10" x14ac:dyDescent="0.25">
      <c r="A298" s="10" t="s">
        <v>10</v>
      </c>
      <c r="B298" s="12" t="s">
        <v>83</v>
      </c>
      <c r="C298" s="13">
        <v>1</v>
      </c>
      <c r="D298" s="13">
        <v>0</v>
      </c>
      <c r="E298" s="13">
        <v>2</v>
      </c>
      <c r="F298" s="14">
        <v>1</v>
      </c>
      <c r="G298" s="14">
        <v>1</v>
      </c>
      <c r="H298" s="14">
        <v>0</v>
      </c>
      <c r="I298" s="10">
        <f ca="1">RANDBETWEEN(0,10)</f>
        <v>10</v>
      </c>
      <c r="J298" s="10">
        <f ca="1">SLOPE($I$2:I298,$E$2:E298)</f>
        <v>4.2820859549303402E-4</v>
      </c>
    </row>
    <row r="299" spans="1:10" x14ac:dyDescent="0.25">
      <c r="A299" s="10" t="s">
        <v>9</v>
      </c>
      <c r="B299" s="12" t="s">
        <v>84</v>
      </c>
      <c r="C299" s="13">
        <v>27</v>
      </c>
      <c r="D299" s="13">
        <v>26</v>
      </c>
      <c r="E299" s="13">
        <v>30</v>
      </c>
      <c r="F299" s="14">
        <v>0</v>
      </c>
      <c r="G299" s="14">
        <v>1.2</v>
      </c>
      <c r="H299" s="14">
        <v>1.1689814814814816E-3</v>
      </c>
      <c r="I299" s="10">
        <f ca="1">RANDBETWEEN(0,10)</f>
        <v>10</v>
      </c>
      <c r="J299" s="10">
        <f ca="1">SLOPE($I$2:I299,$E$2:E299)</f>
        <v>3.9897780778451887E-4</v>
      </c>
    </row>
    <row r="300" spans="1:10" x14ac:dyDescent="0.25">
      <c r="A300" s="10" t="s">
        <v>8</v>
      </c>
      <c r="B300" s="12" t="s">
        <v>84</v>
      </c>
      <c r="C300" s="13">
        <v>14</v>
      </c>
      <c r="D300" s="13">
        <v>12</v>
      </c>
      <c r="E300" s="13">
        <v>15</v>
      </c>
      <c r="F300" s="14">
        <v>6.6699999999999995E-2</v>
      </c>
      <c r="G300" s="14">
        <v>1.1299999999999999</v>
      </c>
      <c r="H300" s="14">
        <v>2.1643518518518518E-3</v>
      </c>
      <c r="I300" s="10">
        <f ca="1">RANDBETWEEN(0,10)</f>
        <v>0</v>
      </c>
      <c r="J300" s="10">
        <f ca="1">SLOPE($I$2:I300,$E$2:E300)</f>
        <v>4.1082276582871206E-4</v>
      </c>
    </row>
    <row r="301" spans="1:10" x14ac:dyDescent="0.25">
      <c r="A301" s="10" t="s">
        <v>7</v>
      </c>
      <c r="B301" s="12" t="s">
        <v>84</v>
      </c>
      <c r="C301" s="13">
        <v>1300</v>
      </c>
      <c r="D301" s="13">
        <v>1172</v>
      </c>
      <c r="E301" s="13">
        <v>1397</v>
      </c>
      <c r="F301" s="14">
        <v>4.3700000000000003E-2</v>
      </c>
      <c r="G301" s="14">
        <v>1.08</v>
      </c>
      <c r="H301" s="14">
        <v>1.8402777777777777E-3</v>
      </c>
      <c r="I301" s="10">
        <f ca="1">RANDBETWEEN(1,9)</f>
        <v>6</v>
      </c>
      <c r="J301" s="10">
        <f ca="1">SLOPE($I$2:I301,$E$2:E301)</f>
        <v>4.6770689942247066E-4</v>
      </c>
    </row>
    <row r="302" spans="1:10" x14ac:dyDescent="0.25">
      <c r="A302" s="10" t="s">
        <v>286</v>
      </c>
      <c r="B302" s="12" t="s">
        <v>84</v>
      </c>
      <c r="C302" s="13">
        <v>62</v>
      </c>
      <c r="D302" s="13">
        <v>47</v>
      </c>
      <c r="E302" s="13">
        <v>70</v>
      </c>
      <c r="F302" s="14">
        <v>0.15709999999999999</v>
      </c>
      <c r="G302" s="14">
        <v>1.03</v>
      </c>
      <c r="H302" s="14">
        <v>1.9328703703703704E-3</v>
      </c>
      <c r="I302" s="10">
        <f ca="1">RANDBETWEEN(0,10)</f>
        <v>5</v>
      </c>
      <c r="J302" s="10">
        <f ca="1">SLOPE($I$2:I302,$E$2:E302)</f>
        <v>4.6050837590756364E-4</v>
      </c>
    </row>
    <row r="303" spans="1:10" x14ac:dyDescent="0.25">
      <c r="A303" s="10" t="s">
        <v>9</v>
      </c>
      <c r="B303" s="12" t="s">
        <v>85</v>
      </c>
      <c r="C303" s="13">
        <v>26</v>
      </c>
      <c r="D303" s="13">
        <v>22</v>
      </c>
      <c r="E303" s="13">
        <v>26</v>
      </c>
      <c r="F303" s="14">
        <v>7.6899999999999996E-2</v>
      </c>
      <c r="G303" s="14">
        <v>1.08</v>
      </c>
      <c r="H303" s="14">
        <v>1.0879629629629629E-3</v>
      </c>
      <c r="I303" s="10">
        <f ca="1">RANDBETWEEN(0,10)</f>
        <v>1</v>
      </c>
      <c r="J303" s="10">
        <f ca="1">SLOPE($I$2:I303,$E$2:E303)</f>
        <v>4.6758599173094158E-4</v>
      </c>
    </row>
    <row r="304" spans="1:10" x14ac:dyDescent="0.25">
      <c r="A304" s="10" t="s">
        <v>8</v>
      </c>
      <c r="B304" s="12" t="s">
        <v>85</v>
      </c>
      <c r="C304" s="13">
        <v>23</v>
      </c>
      <c r="D304" s="13">
        <v>21</v>
      </c>
      <c r="E304" s="13">
        <v>25</v>
      </c>
      <c r="F304" s="14">
        <v>0.04</v>
      </c>
      <c r="G304" s="14">
        <v>1.08</v>
      </c>
      <c r="H304" s="14">
        <v>2.7662037037037034E-3</v>
      </c>
      <c r="I304" s="10">
        <f ca="1">RANDBETWEEN(0,10)</f>
        <v>6</v>
      </c>
      <c r="J304" s="10">
        <f ca="1">SLOPE($I$2:I304,$E$2:E304)</f>
        <v>4.5451377264568108E-4</v>
      </c>
    </row>
    <row r="305" spans="1:10" x14ac:dyDescent="0.25">
      <c r="A305" s="10" t="s">
        <v>7</v>
      </c>
      <c r="B305" s="12" t="s">
        <v>85</v>
      </c>
      <c r="C305" s="13">
        <v>1338</v>
      </c>
      <c r="D305" s="13">
        <v>1208</v>
      </c>
      <c r="E305" s="13">
        <v>1455</v>
      </c>
      <c r="F305" s="14">
        <v>3.85E-2</v>
      </c>
      <c r="G305" s="14">
        <v>1.1000000000000001</v>
      </c>
      <c r="H305" s="14">
        <v>2.0023148148148148E-3</v>
      </c>
      <c r="I305" s="10">
        <f ca="1">RANDBETWEEN(1,9)</f>
        <v>2</v>
      </c>
      <c r="J305" s="10">
        <f ca="1">SLOPE($I$2:I305,$E$2:E305)</f>
        <v>4.239415277952771E-4</v>
      </c>
    </row>
    <row r="306" spans="1:10" x14ac:dyDescent="0.25">
      <c r="A306" s="10" t="s">
        <v>286</v>
      </c>
      <c r="B306" s="12" t="s">
        <v>85</v>
      </c>
      <c r="C306" s="13">
        <v>61</v>
      </c>
      <c r="D306" s="13">
        <v>50</v>
      </c>
      <c r="E306" s="13">
        <v>66</v>
      </c>
      <c r="F306" s="14">
        <v>0.1212</v>
      </c>
      <c r="G306" s="14">
        <v>1.32</v>
      </c>
      <c r="H306" s="14">
        <v>1.712962962962963E-3</v>
      </c>
      <c r="I306" s="10">
        <f ca="1">RANDBETWEEN(0,10)</f>
        <v>1</v>
      </c>
      <c r="J306" s="10">
        <f ca="1">SLOPE($I$2:I306,$E$2:E306)</f>
        <v>4.297307454769572E-4</v>
      </c>
    </row>
    <row r="307" spans="1:10" x14ac:dyDescent="0.25">
      <c r="A307" s="10" t="s">
        <v>9</v>
      </c>
      <c r="B307" s="12" t="s">
        <v>86</v>
      </c>
      <c r="C307" s="13">
        <v>20</v>
      </c>
      <c r="D307" s="13">
        <v>20</v>
      </c>
      <c r="E307" s="13">
        <v>25</v>
      </c>
      <c r="F307" s="14">
        <v>0.04</v>
      </c>
      <c r="G307" s="14">
        <v>1.1200000000000001</v>
      </c>
      <c r="H307" s="14">
        <v>3.6111111111111114E-3</v>
      </c>
      <c r="I307" s="10">
        <f ca="1">RANDBETWEEN(0,10)</f>
        <v>7</v>
      </c>
      <c r="J307" s="10">
        <f ca="1">SLOPE($I$2:I307,$E$2:E307)</f>
        <v>4.1293819747064287E-4</v>
      </c>
    </row>
    <row r="308" spans="1:10" x14ac:dyDescent="0.25">
      <c r="A308" s="10" t="s">
        <v>8</v>
      </c>
      <c r="B308" s="12" t="s">
        <v>86</v>
      </c>
      <c r="C308" s="13">
        <v>16</v>
      </c>
      <c r="D308" s="13">
        <v>15</v>
      </c>
      <c r="E308" s="13">
        <v>20</v>
      </c>
      <c r="F308" s="14">
        <v>0.05</v>
      </c>
      <c r="G308" s="14">
        <v>1.55</v>
      </c>
      <c r="H308" s="14">
        <v>2.5810185185185185E-3</v>
      </c>
      <c r="I308" s="10">
        <f ca="1">RANDBETWEEN(0,10)</f>
        <v>10</v>
      </c>
      <c r="J308" s="10">
        <f ca="1">SLOPE($I$2:I308,$E$2:E308)</f>
        <v>3.8380144610189047E-4</v>
      </c>
    </row>
    <row r="309" spans="1:10" x14ac:dyDescent="0.25">
      <c r="A309" s="10" t="s">
        <v>7</v>
      </c>
      <c r="B309" s="12" t="s">
        <v>86</v>
      </c>
      <c r="C309" s="13">
        <v>1408</v>
      </c>
      <c r="D309" s="13">
        <v>1266</v>
      </c>
      <c r="E309" s="13">
        <v>1498</v>
      </c>
      <c r="F309" s="14">
        <v>3.9399999999999998E-2</v>
      </c>
      <c r="G309" s="14">
        <v>1.0900000000000001</v>
      </c>
      <c r="H309" s="14">
        <v>2.0138888888888888E-3</v>
      </c>
      <c r="I309" s="10">
        <f ca="1">RANDBETWEEN(5,16)</f>
        <v>16</v>
      </c>
      <c r="J309" s="10">
        <f ca="1">SLOPE($I$2:I309,$E$2:E309)</f>
        <v>6.575476207135451E-4</v>
      </c>
    </row>
    <row r="310" spans="1:10" x14ac:dyDescent="0.25">
      <c r="A310" s="10" t="s">
        <v>286</v>
      </c>
      <c r="B310" s="12" t="s">
        <v>86</v>
      </c>
      <c r="C310" s="13">
        <v>70</v>
      </c>
      <c r="D310" s="13">
        <v>63</v>
      </c>
      <c r="E310" s="13">
        <v>80</v>
      </c>
      <c r="F310" s="14">
        <v>0.17499999999999999</v>
      </c>
      <c r="G310" s="14">
        <v>1.04</v>
      </c>
      <c r="H310" s="14">
        <v>1.6203703703703703E-3</v>
      </c>
      <c r="I310" s="10">
        <f ca="1">RANDBETWEEN(0,10)</f>
        <v>10</v>
      </c>
      <c r="J310" s="10">
        <f ca="1">SLOPE($I$2:I310,$E$2:E310)</f>
        <v>6.3644077525152872E-4</v>
      </c>
    </row>
    <row r="311" spans="1:10" x14ac:dyDescent="0.25">
      <c r="A311" s="10" t="s">
        <v>9</v>
      </c>
      <c r="B311" s="12" t="s">
        <v>87</v>
      </c>
      <c r="C311" s="13">
        <v>24</v>
      </c>
      <c r="D311" s="13">
        <v>20</v>
      </c>
      <c r="E311" s="13">
        <v>27</v>
      </c>
      <c r="F311" s="14">
        <v>0</v>
      </c>
      <c r="G311" s="14">
        <v>1.78</v>
      </c>
      <c r="H311" s="14">
        <v>3.2986111111111111E-3</v>
      </c>
      <c r="I311" s="10">
        <f ca="1">RANDBETWEEN(0,10)</f>
        <v>4</v>
      </c>
      <c r="J311" s="10">
        <f ca="1">SLOPE($I$2:I311,$E$2:E311)</f>
        <v>6.3188922995284936E-4</v>
      </c>
    </row>
    <row r="312" spans="1:10" x14ac:dyDescent="0.25">
      <c r="A312" s="10" t="s">
        <v>8</v>
      </c>
      <c r="B312" s="12" t="s">
        <v>87</v>
      </c>
      <c r="C312" s="13">
        <v>21</v>
      </c>
      <c r="D312" s="13">
        <v>18</v>
      </c>
      <c r="E312" s="13">
        <v>27</v>
      </c>
      <c r="F312" s="14">
        <v>0.14810000000000001</v>
      </c>
      <c r="G312" s="14">
        <v>1.1100000000000001</v>
      </c>
      <c r="H312" s="14">
        <v>1.5856481481481479E-3</v>
      </c>
      <c r="I312" s="10">
        <f ca="1">RANDBETWEEN(0,10)</f>
        <v>10</v>
      </c>
      <c r="J312" s="10">
        <f ca="1">SLOPE($I$2:I312,$E$2:E312)</f>
        <v>6.0439555547460336E-4</v>
      </c>
    </row>
    <row r="313" spans="1:10" x14ac:dyDescent="0.25">
      <c r="A313" s="10" t="s">
        <v>7</v>
      </c>
      <c r="B313" s="12" t="s">
        <v>87</v>
      </c>
      <c r="C313" s="13">
        <v>1198</v>
      </c>
      <c r="D313" s="13">
        <v>1089</v>
      </c>
      <c r="E313" s="13">
        <v>1295</v>
      </c>
      <c r="F313" s="14">
        <v>4.1700000000000001E-2</v>
      </c>
      <c r="G313" s="14">
        <v>1.0900000000000001</v>
      </c>
      <c r="H313" s="14">
        <v>2.0717592592592593E-3</v>
      </c>
      <c r="I313" s="10">
        <f ca="1">RANDBETWEEN(1,9)</f>
        <v>3</v>
      </c>
      <c r="J313" s="10">
        <f ca="1">SLOPE($I$2:I313,$E$2:E313)</f>
        <v>5.9344631363266408E-4</v>
      </c>
    </row>
    <row r="314" spans="1:10" x14ac:dyDescent="0.25">
      <c r="A314" s="10" t="s">
        <v>286</v>
      </c>
      <c r="B314" s="12" t="s">
        <v>87</v>
      </c>
      <c r="C314" s="13">
        <v>53</v>
      </c>
      <c r="D314" s="13">
        <v>45</v>
      </c>
      <c r="E314" s="13">
        <v>65</v>
      </c>
      <c r="F314" s="14">
        <v>0.13850000000000001</v>
      </c>
      <c r="G314" s="14">
        <v>1.18</v>
      </c>
      <c r="H314" s="14">
        <v>3.4027777777777784E-3</v>
      </c>
      <c r="I314" s="10">
        <f ca="1">RANDBETWEEN(0,10)</f>
        <v>5</v>
      </c>
      <c r="J314" s="10">
        <f ca="1">SLOPE($I$2:I314,$E$2:E314)</f>
        <v>5.8673185746537578E-4</v>
      </c>
    </row>
    <row r="315" spans="1:10" x14ac:dyDescent="0.25">
      <c r="A315" s="10" t="s">
        <v>9</v>
      </c>
      <c r="B315" s="12" t="s">
        <v>88</v>
      </c>
      <c r="C315" s="13">
        <v>24</v>
      </c>
      <c r="D315" s="13">
        <v>17</v>
      </c>
      <c r="E315" s="13">
        <v>27</v>
      </c>
      <c r="F315" s="14">
        <v>3.6999999999999998E-2</v>
      </c>
      <c r="G315" s="14">
        <v>1.07</v>
      </c>
      <c r="H315" s="14">
        <v>6.5972222222222213E-4</v>
      </c>
      <c r="I315" s="10">
        <f ca="1">RANDBETWEEN(0,10)</f>
        <v>2</v>
      </c>
      <c r="J315" s="10">
        <f ca="1">SLOPE($I$2:I315,$E$2:E315)</f>
        <v>5.8998635912021612E-4</v>
      </c>
    </row>
    <row r="316" spans="1:10" x14ac:dyDescent="0.25">
      <c r="A316" s="10" t="s">
        <v>8</v>
      </c>
      <c r="B316" s="12" t="s">
        <v>88</v>
      </c>
      <c r="C316" s="13">
        <v>14</v>
      </c>
      <c r="D316" s="13">
        <v>9</v>
      </c>
      <c r="E316" s="13">
        <v>15</v>
      </c>
      <c r="F316" s="14">
        <v>6.6699999999999995E-2</v>
      </c>
      <c r="G316" s="14">
        <v>1.47</v>
      </c>
      <c r="H316" s="14">
        <v>3.0208333333333333E-3</v>
      </c>
      <c r="I316" s="10">
        <f ca="1">RANDBETWEEN(0,10)</f>
        <v>7</v>
      </c>
      <c r="J316" s="10">
        <f ca="1">SLOPE($I$2:I316,$E$2:E316)</f>
        <v>5.7348252119492483E-4</v>
      </c>
    </row>
    <row r="317" spans="1:10" x14ac:dyDescent="0.25">
      <c r="A317" s="10" t="s">
        <v>7</v>
      </c>
      <c r="B317" s="12" t="s">
        <v>88</v>
      </c>
      <c r="C317" s="13">
        <v>881</v>
      </c>
      <c r="D317" s="13">
        <v>793</v>
      </c>
      <c r="E317" s="13">
        <v>946</v>
      </c>
      <c r="F317" s="14">
        <v>4.4400000000000002E-2</v>
      </c>
      <c r="G317" s="14">
        <v>1.0900000000000001</v>
      </c>
      <c r="H317" s="14">
        <v>1.8634259259259261E-3</v>
      </c>
      <c r="I317" s="10">
        <f ca="1">RANDBETWEEN(1,9)</f>
        <v>8</v>
      </c>
      <c r="J317" s="10">
        <f ca="1">SLOPE($I$2:I317,$E$2:E317)</f>
        <v>6.2726215438076475E-4</v>
      </c>
    </row>
    <row r="318" spans="1:10" x14ac:dyDescent="0.25">
      <c r="A318" s="10" t="s">
        <v>286</v>
      </c>
      <c r="B318" s="12" t="s">
        <v>88</v>
      </c>
      <c r="C318" s="13">
        <v>60</v>
      </c>
      <c r="D318" s="13">
        <v>54</v>
      </c>
      <c r="E318" s="13">
        <v>76</v>
      </c>
      <c r="F318" s="14">
        <v>7.8899999999999998E-2</v>
      </c>
      <c r="G318" s="14">
        <v>1.47</v>
      </c>
      <c r="H318" s="14">
        <v>1.9212962962962962E-3</v>
      </c>
      <c r="I318" s="10">
        <f ca="1">RANDBETWEEN(0,10)</f>
        <v>5</v>
      </c>
      <c r="J318" s="10">
        <f ca="1">SLOPE($I$2:I318,$E$2:E318)</f>
        <v>6.2109952260217492E-4</v>
      </c>
    </row>
    <row r="319" spans="1:10" x14ac:dyDescent="0.25">
      <c r="A319" s="10" t="s">
        <v>10</v>
      </c>
      <c r="B319" s="12" t="s">
        <v>88</v>
      </c>
      <c r="C319" s="13">
        <v>3</v>
      </c>
      <c r="D319" s="13">
        <v>0</v>
      </c>
      <c r="E319" s="13">
        <v>3</v>
      </c>
      <c r="F319" s="14">
        <v>0</v>
      </c>
      <c r="G319" s="14">
        <v>1.33</v>
      </c>
      <c r="H319" s="14">
        <v>1.3819444444444445E-2</v>
      </c>
      <c r="I319" s="10">
        <f ca="1">RANDBETWEEN(0,10)</f>
        <v>9</v>
      </c>
      <c r="J319" s="10">
        <f ca="1">SLOPE($I$2:I319,$E$2:E319)</f>
        <v>5.9563167118231654E-4</v>
      </c>
    </row>
    <row r="320" spans="1:10" x14ac:dyDescent="0.25">
      <c r="A320" s="10" t="s">
        <v>9</v>
      </c>
      <c r="B320" s="12" t="s">
        <v>89</v>
      </c>
      <c r="C320" s="13">
        <v>16</v>
      </c>
      <c r="D320" s="13">
        <v>14</v>
      </c>
      <c r="E320" s="13">
        <v>17</v>
      </c>
      <c r="F320" s="14">
        <v>5.8799999999999998E-2</v>
      </c>
      <c r="G320" s="14">
        <v>1.24</v>
      </c>
      <c r="H320" s="14">
        <v>1.9560185185185184E-3</v>
      </c>
      <c r="I320" s="10">
        <f ca="1">RANDBETWEEN(0,10)</f>
        <v>7</v>
      </c>
      <c r="J320" s="10">
        <f ca="1">SLOPE($I$2:I320,$E$2:E320)</f>
        <v>5.7964042669374964E-4</v>
      </c>
    </row>
    <row r="321" spans="1:10" x14ac:dyDescent="0.25">
      <c r="A321" s="10" t="s">
        <v>8</v>
      </c>
      <c r="B321" s="12" t="s">
        <v>89</v>
      </c>
      <c r="C321" s="13">
        <v>8</v>
      </c>
      <c r="D321" s="13">
        <v>4</v>
      </c>
      <c r="E321" s="13">
        <v>9</v>
      </c>
      <c r="F321" s="14">
        <v>0</v>
      </c>
      <c r="G321" s="14">
        <v>1.22</v>
      </c>
      <c r="H321" s="14">
        <v>6.8287037037037025E-4</v>
      </c>
      <c r="I321" s="10">
        <f ca="1">RANDBETWEEN(0,10)</f>
        <v>6</v>
      </c>
      <c r="J321" s="10">
        <f ca="1">SLOPE($I$2:I321,$E$2:E321)</f>
        <v>5.6723434080609906E-4</v>
      </c>
    </row>
    <row r="322" spans="1:10" x14ac:dyDescent="0.25">
      <c r="A322" s="10" t="s">
        <v>7</v>
      </c>
      <c r="B322" s="12" t="s">
        <v>89</v>
      </c>
      <c r="C322" s="13">
        <v>405</v>
      </c>
      <c r="D322" s="13">
        <v>372</v>
      </c>
      <c r="E322" s="13">
        <v>435</v>
      </c>
      <c r="F322" s="14">
        <v>4.8300000000000003E-2</v>
      </c>
      <c r="G322" s="14">
        <v>1.1200000000000001</v>
      </c>
      <c r="H322" s="14">
        <v>2.4652777777777776E-3</v>
      </c>
      <c r="I322" s="10">
        <f ca="1">RANDBETWEEN(1,9)</f>
        <v>5</v>
      </c>
      <c r="J322" s="10">
        <f ca="1">SLOPE($I$2:I322,$E$2:E322)</f>
        <v>5.7293897079188551E-4</v>
      </c>
    </row>
    <row r="323" spans="1:10" x14ac:dyDescent="0.25">
      <c r="A323" s="10" t="s">
        <v>286</v>
      </c>
      <c r="B323" s="12" t="s">
        <v>89</v>
      </c>
      <c r="C323" s="13">
        <v>18</v>
      </c>
      <c r="D323" s="13">
        <v>15</v>
      </c>
      <c r="E323" s="13">
        <v>21</v>
      </c>
      <c r="F323" s="14">
        <v>0.1905</v>
      </c>
      <c r="G323" s="14">
        <v>1.1399999999999999</v>
      </c>
      <c r="H323" s="14">
        <v>1.3888888888888889E-3</v>
      </c>
      <c r="I323" s="10">
        <f ca="1">RANDBETWEEN(0,10)</f>
        <v>8</v>
      </c>
      <c r="J323" s="10">
        <f ca="1">SLOPE($I$2:I323,$E$2:E323)</f>
        <v>5.5364647207803972E-4</v>
      </c>
    </row>
    <row r="324" spans="1:10" x14ac:dyDescent="0.25">
      <c r="A324" s="10" t="s">
        <v>9</v>
      </c>
      <c r="B324" s="12" t="s">
        <v>90</v>
      </c>
      <c r="C324" s="13">
        <v>16</v>
      </c>
      <c r="D324" s="13">
        <v>16</v>
      </c>
      <c r="E324" s="13">
        <v>16</v>
      </c>
      <c r="F324" s="14">
        <v>0</v>
      </c>
      <c r="G324" s="14">
        <v>1.1200000000000001</v>
      </c>
      <c r="H324" s="14">
        <v>1.3657407407407409E-3</v>
      </c>
      <c r="I324" s="10">
        <f ca="1">RANDBETWEEN(0,10)</f>
        <v>7</v>
      </c>
      <c r="J324" s="10">
        <f ca="1">SLOPE($I$2:I324,$E$2:E324)</f>
        <v>5.3795531833061242E-4</v>
      </c>
    </row>
    <row r="325" spans="1:10" x14ac:dyDescent="0.25">
      <c r="A325" s="10" t="s">
        <v>8</v>
      </c>
      <c r="B325" s="12" t="s">
        <v>90</v>
      </c>
      <c r="C325" s="13">
        <v>10</v>
      </c>
      <c r="D325" s="13">
        <v>8</v>
      </c>
      <c r="E325" s="13">
        <v>11</v>
      </c>
      <c r="F325" s="14">
        <v>9.0899999999999995E-2</v>
      </c>
      <c r="G325" s="14">
        <v>0.91</v>
      </c>
      <c r="H325" s="14">
        <v>1.4583333333333334E-3</v>
      </c>
      <c r="I325" s="10">
        <f ca="1">RANDBETWEEN(0,10)</f>
        <v>0</v>
      </c>
      <c r="J325" s="10">
        <f ca="1">SLOPE($I$2:I325,$E$2:E325)</f>
        <v>5.4967233365363734E-4</v>
      </c>
    </row>
    <row r="326" spans="1:10" x14ac:dyDescent="0.25">
      <c r="A326" s="10" t="s">
        <v>7</v>
      </c>
      <c r="B326" s="12" t="s">
        <v>90</v>
      </c>
      <c r="C326" s="13">
        <v>597</v>
      </c>
      <c r="D326" s="13">
        <v>552</v>
      </c>
      <c r="E326" s="13">
        <v>632</v>
      </c>
      <c r="F326" s="14">
        <v>4.2700000000000002E-2</v>
      </c>
      <c r="G326" s="14">
        <v>1.08</v>
      </c>
      <c r="H326" s="14">
        <v>2.0601851851851853E-3</v>
      </c>
      <c r="I326" s="10">
        <f ca="1">RANDBETWEEN(1,9)</f>
        <v>3</v>
      </c>
      <c r="J326" s="10">
        <f ca="1">SLOPE($I$2:I326,$E$2:E326)</f>
        <v>5.4776513495810933E-4</v>
      </c>
    </row>
    <row r="327" spans="1:10" x14ac:dyDescent="0.25">
      <c r="A327" s="10" t="s">
        <v>286</v>
      </c>
      <c r="B327" s="12" t="s">
        <v>90</v>
      </c>
      <c r="C327" s="13">
        <v>24</v>
      </c>
      <c r="D327" s="13">
        <v>19</v>
      </c>
      <c r="E327" s="13">
        <v>27</v>
      </c>
      <c r="F327" s="14">
        <v>0.1852</v>
      </c>
      <c r="G327" s="14">
        <v>1.26</v>
      </c>
      <c r="H327" s="14">
        <v>2.7083333333333334E-3</v>
      </c>
      <c r="I327" s="10">
        <f ca="1">RANDBETWEEN(0,10)</f>
        <v>8</v>
      </c>
      <c r="J327" s="10">
        <f ca="1">SLOPE($I$2:I327,$E$2:E327)</f>
        <v>5.2925692850560766E-4</v>
      </c>
    </row>
    <row r="328" spans="1:10" x14ac:dyDescent="0.25">
      <c r="A328" s="10" t="s">
        <v>9</v>
      </c>
      <c r="B328" s="12" t="s">
        <v>91</v>
      </c>
      <c r="C328" s="13">
        <v>24</v>
      </c>
      <c r="D328" s="13">
        <v>22</v>
      </c>
      <c r="E328" s="13">
        <v>27</v>
      </c>
      <c r="F328" s="14">
        <v>0</v>
      </c>
      <c r="G328" s="14">
        <v>1.19</v>
      </c>
      <c r="H328" s="14">
        <v>1.3657407407407409E-3</v>
      </c>
      <c r="I328" s="10">
        <f ca="1">RANDBETWEEN(0,10)</f>
        <v>3</v>
      </c>
      <c r="J328" s="10">
        <f ca="1">SLOPE($I$2:I328,$E$2:E328)</f>
        <v>5.2920010664998991E-4</v>
      </c>
    </row>
    <row r="329" spans="1:10" x14ac:dyDescent="0.25">
      <c r="A329" s="10" t="s">
        <v>8</v>
      </c>
      <c r="B329" s="12" t="s">
        <v>91</v>
      </c>
      <c r="C329" s="13">
        <v>22</v>
      </c>
      <c r="D329" s="13">
        <v>21</v>
      </c>
      <c r="E329" s="13">
        <v>22</v>
      </c>
      <c r="F329" s="14">
        <v>0</v>
      </c>
      <c r="G329" s="14">
        <v>1.1399999999999999</v>
      </c>
      <c r="H329" s="14">
        <v>2.1296296296296298E-3</v>
      </c>
      <c r="I329" s="10">
        <f ca="1">RANDBETWEEN(0,10)</f>
        <v>4</v>
      </c>
      <c r="J329" s="10">
        <f ca="1">SLOPE($I$2:I329,$E$2:E329)</f>
        <v>5.2540219138585541E-4</v>
      </c>
    </row>
    <row r="330" spans="1:10" x14ac:dyDescent="0.25">
      <c r="A330" s="10" t="s">
        <v>7</v>
      </c>
      <c r="B330" s="12" t="s">
        <v>91</v>
      </c>
      <c r="C330" s="13">
        <v>1267</v>
      </c>
      <c r="D330" s="13">
        <v>1149</v>
      </c>
      <c r="E330" s="13">
        <v>1348</v>
      </c>
      <c r="F330" s="14">
        <v>3.6400000000000002E-2</v>
      </c>
      <c r="G330" s="14">
        <v>1.0900000000000001</v>
      </c>
      <c r="H330" s="14">
        <v>1.9907407407407408E-3</v>
      </c>
      <c r="I330" s="10">
        <f ca="1">RANDBETWEEN(1,9)</f>
        <v>3</v>
      </c>
      <c r="J330" s="10">
        <f ca="1">SLOPE($I$2:I330,$E$2:E330)</f>
        <v>5.1317538533084107E-4</v>
      </c>
    </row>
    <row r="331" spans="1:10" x14ac:dyDescent="0.25">
      <c r="A331" s="10" t="s">
        <v>286</v>
      </c>
      <c r="B331" s="12" t="s">
        <v>91</v>
      </c>
      <c r="C331" s="13">
        <v>63</v>
      </c>
      <c r="D331" s="13">
        <v>59</v>
      </c>
      <c r="E331" s="13">
        <v>71</v>
      </c>
      <c r="F331" s="14">
        <v>0.16900000000000001</v>
      </c>
      <c r="G331" s="14">
        <v>1.03</v>
      </c>
      <c r="H331" s="14">
        <v>1.5277777777777779E-3</v>
      </c>
      <c r="I331" s="10">
        <f ca="1">RANDBETWEEN(0,10)</f>
        <v>3</v>
      </c>
      <c r="J331" s="10">
        <f ca="1">SLOPE($I$2:I331,$E$2:E331)</f>
        <v>5.1320935229686479E-4</v>
      </c>
    </row>
    <row r="332" spans="1:10" x14ac:dyDescent="0.25">
      <c r="A332" s="10" t="s">
        <v>9</v>
      </c>
      <c r="B332" s="12" t="s">
        <v>92</v>
      </c>
      <c r="C332" s="13">
        <v>19</v>
      </c>
      <c r="D332" s="13">
        <v>18</v>
      </c>
      <c r="E332" s="13">
        <v>20</v>
      </c>
      <c r="F332" s="14">
        <v>0</v>
      </c>
      <c r="G332" s="14">
        <v>1.1499999999999999</v>
      </c>
      <c r="H332" s="14">
        <v>3.0324074074074073E-3</v>
      </c>
      <c r="I332" s="10">
        <f ca="1">RANDBETWEEN(0,10)</f>
        <v>8</v>
      </c>
      <c r="J332" s="10">
        <f ca="1">SLOPE($I$2:I332,$E$2:E332)</f>
        <v>4.9456150764105107E-4</v>
      </c>
    </row>
    <row r="333" spans="1:10" x14ac:dyDescent="0.25">
      <c r="A333" s="10" t="s">
        <v>8</v>
      </c>
      <c r="B333" s="12" t="s">
        <v>92</v>
      </c>
      <c r="C333" s="13">
        <v>27</v>
      </c>
      <c r="D333" s="13">
        <v>24</v>
      </c>
      <c r="E333" s="13">
        <v>30</v>
      </c>
      <c r="F333" s="14">
        <v>0.1</v>
      </c>
      <c r="G333" s="14">
        <v>1</v>
      </c>
      <c r="H333" s="14">
        <v>8.1018518518518516E-4</v>
      </c>
      <c r="I333" s="10">
        <f ca="1">RANDBETWEEN(0,10)</f>
        <v>2</v>
      </c>
      <c r="J333" s="10">
        <f ca="1">SLOPE($I$2:I333,$E$2:E333)</f>
        <v>4.981388378716724E-4</v>
      </c>
    </row>
    <row r="334" spans="1:10" x14ac:dyDescent="0.25">
      <c r="A334" s="10" t="s">
        <v>7</v>
      </c>
      <c r="B334" s="12" t="s">
        <v>92</v>
      </c>
      <c r="C334" s="13">
        <v>1345</v>
      </c>
      <c r="D334" s="13">
        <v>1220</v>
      </c>
      <c r="E334" s="13">
        <v>1426</v>
      </c>
      <c r="F334" s="14">
        <v>3.7199999999999997E-2</v>
      </c>
      <c r="G334" s="14">
        <v>1.1100000000000001</v>
      </c>
      <c r="H334" s="14">
        <v>2.0833333333333333E-3</v>
      </c>
      <c r="I334" s="10">
        <f ca="1">RANDBETWEEN(5,16)</f>
        <v>10</v>
      </c>
      <c r="J334" s="10">
        <f ca="1">SLOPE($I$2:I334,$E$2:E334)</f>
        <v>6.1590202477914671E-4</v>
      </c>
    </row>
    <row r="335" spans="1:10" x14ac:dyDescent="0.25">
      <c r="A335" s="10" t="s">
        <v>286</v>
      </c>
      <c r="B335" s="12" t="s">
        <v>92</v>
      </c>
      <c r="C335" s="13">
        <v>72</v>
      </c>
      <c r="D335" s="13">
        <v>63</v>
      </c>
      <c r="E335" s="13">
        <v>77</v>
      </c>
      <c r="F335" s="14">
        <v>0.12989999999999999</v>
      </c>
      <c r="G335" s="14">
        <v>2.14</v>
      </c>
      <c r="H335" s="14">
        <v>2.3148148148148151E-3</v>
      </c>
      <c r="I335" s="10">
        <f ca="1">RANDBETWEEN(0,10)</f>
        <v>2</v>
      </c>
      <c r="J335" s="10">
        <f ca="1">SLOPE($I$2:I335,$E$2:E335)</f>
        <v>6.1874202070348063E-4</v>
      </c>
    </row>
    <row r="336" spans="1:10" x14ac:dyDescent="0.25">
      <c r="A336" s="10" t="s">
        <v>10</v>
      </c>
      <c r="B336" s="12" t="s">
        <v>92</v>
      </c>
      <c r="C336" s="13">
        <v>1</v>
      </c>
      <c r="D336" s="13">
        <v>0</v>
      </c>
      <c r="E336" s="13">
        <v>1</v>
      </c>
      <c r="F336" s="14">
        <v>1</v>
      </c>
      <c r="G336" s="14">
        <v>1</v>
      </c>
      <c r="H336" s="14">
        <v>0</v>
      </c>
      <c r="I336" s="10">
        <f ca="1">RANDBETWEEN(0,10)</f>
        <v>4</v>
      </c>
      <c r="J336" s="10">
        <f ca="1">SLOPE($I$2:I336,$E$2:E336)</f>
        <v>6.146956787199141E-4</v>
      </c>
    </row>
    <row r="337" spans="1:10" x14ac:dyDescent="0.25">
      <c r="A337" s="10" t="s">
        <v>9</v>
      </c>
      <c r="B337" s="12" t="s">
        <v>93</v>
      </c>
      <c r="C337" s="13">
        <v>23</v>
      </c>
      <c r="D337" s="13">
        <v>18</v>
      </c>
      <c r="E337" s="13">
        <v>27</v>
      </c>
      <c r="F337" s="14">
        <v>3.6999999999999998E-2</v>
      </c>
      <c r="G337" s="14">
        <v>1.07</v>
      </c>
      <c r="H337" s="14">
        <v>2.3842592592592591E-3</v>
      </c>
      <c r="I337" s="10">
        <f ca="1">RANDBETWEEN(0,10)</f>
        <v>6</v>
      </c>
      <c r="J337" s="10">
        <f ca="1">SLOPE($I$2:I337,$E$2:E337)</f>
        <v>6.0409674376898134E-4</v>
      </c>
    </row>
    <row r="338" spans="1:10" x14ac:dyDescent="0.25">
      <c r="A338" s="10" t="s">
        <v>8</v>
      </c>
      <c r="B338" s="12" t="s">
        <v>93</v>
      </c>
      <c r="C338" s="13">
        <v>20</v>
      </c>
      <c r="D338" s="13">
        <v>15</v>
      </c>
      <c r="E338" s="13">
        <v>22</v>
      </c>
      <c r="F338" s="14">
        <v>9.0899999999999995E-2</v>
      </c>
      <c r="G338" s="14">
        <v>1</v>
      </c>
      <c r="H338" s="14">
        <v>2.0023148148148148E-3</v>
      </c>
      <c r="I338" s="10">
        <f ca="1">RANDBETWEEN(0,10)</f>
        <v>7</v>
      </c>
      <c r="J338" s="10">
        <f ca="1">SLOPE($I$2:I338,$E$2:E338)</f>
        <v>5.8973461103850383E-4</v>
      </c>
    </row>
    <row r="339" spans="1:10" x14ac:dyDescent="0.25">
      <c r="A339" s="10" t="s">
        <v>7</v>
      </c>
      <c r="B339" s="12" t="s">
        <v>93</v>
      </c>
      <c r="C339" s="13">
        <v>1363</v>
      </c>
      <c r="D339" s="13">
        <v>1226</v>
      </c>
      <c r="E339" s="13">
        <v>1462</v>
      </c>
      <c r="F339" s="14">
        <v>4.1700000000000001E-2</v>
      </c>
      <c r="G339" s="14">
        <v>1.07</v>
      </c>
      <c r="H339" s="14">
        <v>1.8402777777777777E-3</v>
      </c>
      <c r="I339" s="10">
        <f ca="1">RANDBETWEEN(5,16)</f>
        <v>5</v>
      </c>
      <c r="J339" s="10">
        <f ca="1">SLOPE($I$2:I339,$E$2:E339)</f>
        <v>6.1093350816595422E-4</v>
      </c>
    </row>
    <row r="340" spans="1:10" x14ac:dyDescent="0.25">
      <c r="A340" s="10" t="s">
        <v>286</v>
      </c>
      <c r="B340" s="12" t="s">
        <v>93</v>
      </c>
      <c r="C340" s="13">
        <v>69</v>
      </c>
      <c r="D340" s="13">
        <v>66</v>
      </c>
      <c r="E340" s="13">
        <v>78</v>
      </c>
      <c r="F340" s="14">
        <v>0.17949999999999999</v>
      </c>
      <c r="G340" s="14">
        <v>1.38</v>
      </c>
      <c r="H340" s="14">
        <v>1.8865740740740742E-3</v>
      </c>
      <c r="I340" s="10">
        <f ca="1">RANDBETWEEN(0,10)</f>
        <v>7</v>
      </c>
      <c r="J340" s="10">
        <f ca="1">SLOPE($I$2:I340,$E$2:E340)</f>
        <v>6.0030975787163192E-4</v>
      </c>
    </row>
    <row r="341" spans="1:10" x14ac:dyDescent="0.25">
      <c r="A341" s="10" t="s">
        <v>9</v>
      </c>
      <c r="B341" s="12" t="s">
        <v>94</v>
      </c>
      <c r="C341" s="13">
        <v>31</v>
      </c>
      <c r="D341" s="13">
        <v>27</v>
      </c>
      <c r="E341" s="13">
        <v>33</v>
      </c>
      <c r="F341" s="14">
        <v>3.0300000000000001E-2</v>
      </c>
      <c r="G341" s="14">
        <v>1.45</v>
      </c>
      <c r="H341" s="14">
        <v>1.2152777777777778E-3</v>
      </c>
      <c r="I341" s="10">
        <f ca="1">RANDBETWEEN(0,10)</f>
        <v>1</v>
      </c>
      <c r="J341" s="10">
        <f ca="1">SLOPE($I$2:I341,$E$2:E341)</f>
        <v>6.0719772810101456E-4</v>
      </c>
    </row>
    <row r="342" spans="1:10" x14ac:dyDescent="0.25">
      <c r="A342" s="10" t="s">
        <v>8</v>
      </c>
      <c r="B342" s="12" t="s">
        <v>94</v>
      </c>
      <c r="C342" s="13">
        <v>17</v>
      </c>
      <c r="D342" s="13">
        <v>15</v>
      </c>
      <c r="E342" s="13">
        <v>21</v>
      </c>
      <c r="F342" s="14">
        <v>4.7600000000000003E-2</v>
      </c>
      <c r="G342" s="14">
        <v>1.38</v>
      </c>
      <c r="H342" s="14">
        <v>5.6134259259259271E-3</v>
      </c>
      <c r="I342" s="10">
        <f ca="1">RANDBETWEEN(0,10)</f>
        <v>4</v>
      </c>
      <c r="J342" s="10">
        <f ca="1">SLOPE($I$2:I342,$E$2:E342)</f>
        <v>6.0373727650838848E-4</v>
      </c>
    </row>
    <row r="343" spans="1:10" x14ac:dyDescent="0.25">
      <c r="A343" s="10" t="s">
        <v>7</v>
      </c>
      <c r="B343" s="12" t="s">
        <v>94</v>
      </c>
      <c r="C343" s="13">
        <v>1282</v>
      </c>
      <c r="D343" s="13">
        <v>1157</v>
      </c>
      <c r="E343" s="13">
        <v>1371</v>
      </c>
      <c r="F343" s="14">
        <v>3.3599999999999998E-2</v>
      </c>
      <c r="G343" s="14">
        <v>1.07</v>
      </c>
      <c r="H343" s="14">
        <v>1.8981481481481482E-3</v>
      </c>
      <c r="I343" s="10">
        <f ca="1">RANDBETWEEN(1,9)</f>
        <v>1</v>
      </c>
      <c r="J343" s="10">
        <f ca="1">SLOPE($I$2:I343,$E$2:E343)</f>
        <v>5.5550486341853888E-4</v>
      </c>
    </row>
    <row r="344" spans="1:10" x14ac:dyDescent="0.25">
      <c r="A344" s="10" t="s">
        <v>286</v>
      </c>
      <c r="B344" s="12" t="s">
        <v>94</v>
      </c>
      <c r="C344" s="13">
        <v>67</v>
      </c>
      <c r="D344" s="13">
        <v>61</v>
      </c>
      <c r="E344" s="13">
        <v>76</v>
      </c>
      <c r="F344" s="14">
        <v>7.8899999999999998E-2</v>
      </c>
      <c r="G344" s="14">
        <v>1.04</v>
      </c>
      <c r="H344" s="14">
        <v>2.3726851851851851E-3</v>
      </c>
      <c r="I344" s="10">
        <f ca="1">RANDBETWEEN(0,10)</f>
        <v>4</v>
      </c>
      <c r="J344" s="10">
        <f ca="1">SLOPE($I$2:I344,$E$2:E344)</f>
        <v>5.5298433769677675E-4</v>
      </c>
    </row>
    <row r="345" spans="1:10" x14ac:dyDescent="0.25">
      <c r="A345" s="10" t="s">
        <v>9</v>
      </c>
      <c r="B345" s="12" t="s">
        <v>95</v>
      </c>
      <c r="C345" s="13">
        <v>23</v>
      </c>
      <c r="D345" s="13">
        <v>21</v>
      </c>
      <c r="E345" s="13">
        <v>24</v>
      </c>
      <c r="F345" s="14">
        <v>4.1700000000000001E-2</v>
      </c>
      <c r="G345" s="14">
        <v>1.1200000000000001</v>
      </c>
      <c r="H345" s="14">
        <v>2.5462962962962961E-3</v>
      </c>
      <c r="I345" s="10">
        <f ca="1">RANDBETWEEN(0,10)</f>
        <v>6</v>
      </c>
      <c r="J345" s="10">
        <f ca="1">SLOPE($I$2:I345,$E$2:E345)</f>
        <v>5.4272010455575263E-4</v>
      </c>
    </row>
    <row r="346" spans="1:10" x14ac:dyDescent="0.25">
      <c r="A346" s="10" t="s">
        <v>8</v>
      </c>
      <c r="B346" s="12" t="s">
        <v>95</v>
      </c>
      <c r="C346" s="13">
        <v>12</v>
      </c>
      <c r="D346" s="13">
        <v>12</v>
      </c>
      <c r="E346" s="13">
        <v>12</v>
      </c>
      <c r="F346" s="14">
        <v>0</v>
      </c>
      <c r="G346" s="14">
        <v>1</v>
      </c>
      <c r="H346" s="14">
        <v>3.0208333333333333E-3</v>
      </c>
      <c r="I346" s="10">
        <f ca="1">RANDBETWEEN(0,10)</f>
        <v>3</v>
      </c>
      <c r="J346" s="10">
        <f ca="1">SLOPE($I$2:I346,$E$2:E346)</f>
        <v>5.4286903165771971E-4</v>
      </c>
    </row>
    <row r="347" spans="1:10" x14ac:dyDescent="0.25">
      <c r="A347" s="10" t="s">
        <v>7</v>
      </c>
      <c r="B347" s="12" t="s">
        <v>95</v>
      </c>
      <c r="C347" s="13">
        <v>918</v>
      </c>
      <c r="D347" s="13">
        <v>826</v>
      </c>
      <c r="E347" s="13">
        <v>980</v>
      </c>
      <c r="F347" s="14">
        <v>3.27E-2</v>
      </c>
      <c r="G347" s="14">
        <v>1.1200000000000001</v>
      </c>
      <c r="H347" s="14">
        <v>1.8750000000000001E-3</v>
      </c>
      <c r="I347" s="10">
        <f ca="1">RANDBETWEEN(1,9)</f>
        <v>4</v>
      </c>
      <c r="J347" s="10">
        <f ca="1">SLOPE($I$2:I347,$E$2:E347)</f>
        <v>5.476007539757117E-4</v>
      </c>
    </row>
    <row r="348" spans="1:10" x14ac:dyDescent="0.25">
      <c r="A348" s="10" t="s">
        <v>286</v>
      </c>
      <c r="B348" s="12" t="s">
        <v>95</v>
      </c>
      <c r="C348" s="13">
        <v>70</v>
      </c>
      <c r="D348" s="13">
        <v>61</v>
      </c>
      <c r="E348" s="13">
        <v>77</v>
      </c>
      <c r="F348" s="14">
        <v>0.10390000000000001</v>
      </c>
      <c r="G348" s="14">
        <v>1.35</v>
      </c>
      <c r="H348" s="14">
        <v>2.0949074074074073E-3</v>
      </c>
      <c r="I348" s="10">
        <f ca="1">RANDBETWEEN(0,10)</f>
        <v>4</v>
      </c>
      <c r="J348" s="10">
        <f ca="1">SLOPE($I$2:I348,$E$2:E348)</f>
        <v>5.4515461209499487E-4</v>
      </c>
    </row>
    <row r="349" spans="1:10" x14ac:dyDescent="0.25">
      <c r="A349" s="10" t="s">
        <v>9</v>
      </c>
      <c r="B349" s="12" t="s">
        <v>96</v>
      </c>
      <c r="C349" s="13">
        <v>13</v>
      </c>
      <c r="D349" s="13">
        <v>12</v>
      </c>
      <c r="E349" s="13">
        <v>20</v>
      </c>
      <c r="F349" s="14">
        <v>0.1</v>
      </c>
      <c r="G349" s="14">
        <v>1.4</v>
      </c>
      <c r="H349" s="14">
        <v>2.2106481481481478E-3</v>
      </c>
      <c r="I349" s="10">
        <f ca="1">RANDBETWEEN(0,10)</f>
        <v>9</v>
      </c>
      <c r="J349" s="10">
        <f ca="1">SLOPE($I$2:I349,$E$2:E349)</f>
        <v>5.2437142426517121E-4</v>
      </c>
    </row>
    <row r="350" spans="1:10" x14ac:dyDescent="0.25">
      <c r="A350" s="10" t="s">
        <v>8</v>
      </c>
      <c r="B350" s="12" t="s">
        <v>96</v>
      </c>
      <c r="C350" s="13">
        <v>9</v>
      </c>
      <c r="D350" s="13">
        <v>8</v>
      </c>
      <c r="E350" s="13">
        <v>11</v>
      </c>
      <c r="F350" s="14">
        <v>9.0899999999999995E-2</v>
      </c>
      <c r="G350" s="14">
        <v>1</v>
      </c>
      <c r="H350" s="14">
        <v>1.0648148148148147E-3</v>
      </c>
      <c r="I350" s="10">
        <f ca="1">RANDBETWEEN(0,10)</f>
        <v>9</v>
      </c>
      <c r="J350" s="10">
        <f ca="1">SLOPE($I$2:I350,$E$2:E350)</f>
        <v>5.0292726730965858E-4</v>
      </c>
    </row>
    <row r="351" spans="1:10" x14ac:dyDescent="0.25">
      <c r="A351" s="10" t="s">
        <v>7</v>
      </c>
      <c r="B351" s="12" t="s">
        <v>96</v>
      </c>
      <c r="C351" s="13">
        <v>414</v>
      </c>
      <c r="D351" s="13">
        <v>388</v>
      </c>
      <c r="E351" s="13">
        <v>444</v>
      </c>
      <c r="F351" s="14">
        <v>5.4100000000000002E-2</v>
      </c>
      <c r="G351" s="14">
        <v>1.17</v>
      </c>
      <c r="H351" s="14">
        <v>2.1874999999999998E-3</v>
      </c>
      <c r="I351" s="10">
        <f ca="1">RANDBETWEEN(1,9)</f>
        <v>3</v>
      </c>
      <c r="J351" s="10">
        <f ca="1">SLOPE($I$2:I351,$E$2:E351)</f>
        <v>5.0205008859341925E-4</v>
      </c>
    </row>
    <row r="352" spans="1:10" x14ac:dyDescent="0.25">
      <c r="A352" s="10" t="s">
        <v>286</v>
      </c>
      <c r="B352" s="12" t="s">
        <v>96</v>
      </c>
      <c r="C352" s="13">
        <v>36</v>
      </c>
      <c r="D352" s="13">
        <v>24</v>
      </c>
      <c r="E352" s="13">
        <v>45</v>
      </c>
      <c r="F352" s="14">
        <v>0.17780000000000001</v>
      </c>
      <c r="G352" s="14">
        <v>1.0900000000000001</v>
      </c>
      <c r="H352" s="14">
        <v>2.5925925925925925E-3</v>
      </c>
      <c r="I352" s="10">
        <f ca="1">RANDBETWEEN(0,10)</f>
        <v>10</v>
      </c>
      <c r="J352" s="10">
        <f ca="1">SLOPE($I$2:I352,$E$2:E352)</f>
        <v>4.806771162946383E-4</v>
      </c>
    </row>
    <row r="353" spans="1:10" x14ac:dyDescent="0.25">
      <c r="A353" s="10" t="s">
        <v>9</v>
      </c>
      <c r="B353" s="12" t="s">
        <v>97</v>
      </c>
      <c r="C353" s="13">
        <v>15</v>
      </c>
      <c r="D353" s="13">
        <v>13</v>
      </c>
      <c r="E353" s="13">
        <v>16</v>
      </c>
      <c r="F353" s="14">
        <v>0</v>
      </c>
      <c r="G353" s="14">
        <v>1.75</v>
      </c>
      <c r="H353" s="14">
        <v>1.1689814814814816E-3</v>
      </c>
      <c r="I353" s="10">
        <f ca="1">RANDBETWEEN(0,10)</f>
        <v>8</v>
      </c>
      <c r="J353" s="10">
        <f ca="1">SLOPE($I$2:I353,$E$2:E353)</f>
        <v>4.6347601753796364E-4</v>
      </c>
    </row>
    <row r="354" spans="1:10" x14ac:dyDescent="0.25">
      <c r="A354" s="10" t="s">
        <v>8</v>
      </c>
      <c r="B354" s="12" t="s">
        <v>97</v>
      </c>
      <c r="C354" s="13">
        <v>8</v>
      </c>
      <c r="D354" s="13">
        <v>6</v>
      </c>
      <c r="E354" s="13">
        <v>11</v>
      </c>
      <c r="F354" s="14">
        <v>0</v>
      </c>
      <c r="G354" s="14">
        <v>1.55</v>
      </c>
      <c r="H354" s="14">
        <v>2.7199074074074074E-3</v>
      </c>
      <c r="I354" s="10">
        <f ca="1">RANDBETWEEN(0,10)</f>
        <v>9</v>
      </c>
      <c r="J354" s="10">
        <f ca="1">SLOPE($I$2:I354,$E$2:E354)</f>
        <v>4.424477488184363E-4</v>
      </c>
    </row>
    <row r="355" spans="1:10" x14ac:dyDescent="0.25">
      <c r="A355" s="10" t="s">
        <v>7</v>
      </c>
      <c r="B355" s="12" t="s">
        <v>97</v>
      </c>
      <c r="C355" s="13">
        <v>562</v>
      </c>
      <c r="D355" s="13">
        <v>520</v>
      </c>
      <c r="E355" s="13">
        <v>597</v>
      </c>
      <c r="F355" s="14">
        <v>3.6900000000000002E-2</v>
      </c>
      <c r="G355" s="14">
        <v>1.1399999999999999</v>
      </c>
      <c r="H355" s="14">
        <v>2.1527777777777778E-3</v>
      </c>
      <c r="I355" s="10">
        <f ca="1">RANDBETWEEN(1,9)</f>
        <v>4</v>
      </c>
      <c r="J355" s="10">
        <f ca="1">SLOPE($I$2:I355,$E$2:E355)</f>
        <v>4.4548386269183604E-4</v>
      </c>
    </row>
    <row r="356" spans="1:10" x14ac:dyDescent="0.25">
      <c r="A356" s="10" t="s">
        <v>286</v>
      </c>
      <c r="B356" s="12" t="s">
        <v>97</v>
      </c>
      <c r="C356" s="13">
        <v>29</v>
      </c>
      <c r="D356" s="13">
        <v>22</v>
      </c>
      <c r="E356" s="13">
        <v>34</v>
      </c>
      <c r="F356" s="14">
        <v>8.8200000000000001E-2</v>
      </c>
      <c r="G356" s="14">
        <v>1.1200000000000001</v>
      </c>
      <c r="H356" s="14">
        <v>1.2268518518518518E-3</v>
      </c>
      <c r="I356" s="10">
        <f ca="1">RANDBETWEEN(0,10)</f>
        <v>1</v>
      </c>
      <c r="J356" s="10">
        <f ca="1">SLOPE($I$2:I356,$E$2:E356)</f>
        <v>4.5248299954362672E-4</v>
      </c>
    </row>
    <row r="357" spans="1:10" x14ac:dyDescent="0.25">
      <c r="A357" s="10" t="s">
        <v>9</v>
      </c>
      <c r="B357" s="12" t="s">
        <v>98</v>
      </c>
      <c r="C357" s="13">
        <v>26</v>
      </c>
      <c r="D357" s="13">
        <v>22</v>
      </c>
      <c r="E357" s="13">
        <v>33</v>
      </c>
      <c r="F357" s="14">
        <v>6.0600000000000001E-2</v>
      </c>
      <c r="G357" s="14">
        <v>2</v>
      </c>
      <c r="H357" s="14">
        <v>3.483796296296296E-3</v>
      </c>
      <c r="I357" s="10">
        <f ca="1">RANDBETWEEN(0,10)</f>
        <v>10</v>
      </c>
      <c r="J357" s="10">
        <f ca="1">SLOPE($I$2:I357,$E$2:E357)</f>
        <v>4.303089213043044E-4</v>
      </c>
    </row>
    <row r="358" spans="1:10" x14ac:dyDescent="0.25">
      <c r="A358" s="10" t="s">
        <v>8</v>
      </c>
      <c r="B358" s="12" t="s">
        <v>98</v>
      </c>
      <c r="C358" s="13">
        <v>29</v>
      </c>
      <c r="D358" s="13">
        <v>28</v>
      </c>
      <c r="E358" s="13">
        <v>30</v>
      </c>
      <c r="F358" s="14">
        <v>3.3300000000000003E-2</v>
      </c>
      <c r="G358" s="14">
        <v>1.43</v>
      </c>
      <c r="H358" s="14">
        <v>5.3587962962962964E-3</v>
      </c>
      <c r="I358" s="10">
        <f ca="1">RANDBETWEEN(0,10)</f>
        <v>6</v>
      </c>
      <c r="J358" s="10">
        <f ca="1">SLOPE($I$2:I358,$E$2:E358)</f>
        <v>4.2107262347231982E-4</v>
      </c>
    </row>
    <row r="359" spans="1:10" x14ac:dyDescent="0.25">
      <c r="A359" s="10" t="s">
        <v>7</v>
      </c>
      <c r="B359" s="12" t="s">
        <v>98</v>
      </c>
      <c r="C359" s="13">
        <v>1281</v>
      </c>
      <c r="D359" s="13">
        <v>1142</v>
      </c>
      <c r="E359" s="13">
        <v>1368</v>
      </c>
      <c r="F359" s="14">
        <v>4.3900000000000002E-2</v>
      </c>
      <c r="G359" s="14">
        <v>1.1000000000000001</v>
      </c>
      <c r="H359" s="14">
        <v>1.9560185185185184E-3</v>
      </c>
      <c r="I359" s="10">
        <f ca="1">RANDBETWEEN(1,9)</f>
        <v>5</v>
      </c>
      <c r="J359" s="10">
        <f ca="1">SLOPE($I$2:I359,$E$2:E359)</f>
        <v>4.4143734209895001E-4</v>
      </c>
    </row>
    <row r="360" spans="1:10" x14ac:dyDescent="0.25">
      <c r="A360" s="10" t="s">
        <v>286</v>
      </c>
      <c r="B360" s="12" t="s">
        <v>98</v>
      </c>
      <c r="C360" s="13">
        <v>58</v>
      </c>
      <c r="D360" s="13">
        <v>51</v>
      </c>
      <c r="E360" s="13">
        <v>64</v>
      </c>
      <c r="F360" s="14">
        <v>0.2344</v>
      </c>
      <c r="G360" s="14">
        <v>1.1100000000000001</v>
      </c>
      <c r="H360" s="14">
        <v>1.0879629629629629E-3</v>
      </c>
      <c r="I360" s="10">
        <f ca="1">RANDBETWEEN(0,10)</f>
        <v>0</v>
      </c>
      <c r="J360" s="10">
        <f ca="1">SLOPE($I$2:I360,$E$2:E360)</f>
        <v>4.5024900049313386E-4</v>
      </c>
    </row>
    <row r="361" spans="1:10" x14ac:dyDescent="0.25">
      <c r="A361" s="10" t="s">
        <v>9</v>
      </c>
      <c r="B361" s="12" t="s">
        <v>99</v>
      </c>
      <c r="C361" s="13">
        <v>16</v>
      </c>
      <c r="D361" s="13">
        <v>12</v>
      </c>
      <c r="E361" s="13">
        <v>20</v>
      </c>
      <c r="F361" s="14">
        <v>0.1</v>
      </c>
      <c r="G361" s="14">
        <v>1.1000000000000001</v>
      </c>
      <c r="H361" s="14">
        <v>1.4004629629629629E-3</v>
      </c>
      <c r="I361" s="10">
        <f ca="1">RANDBETWEEN(0,10)</f>
        <v>6</v>
      </c>
      <c r="J361" s="10">
        <f ca="1">SLOPE($I$2:I361,$E$2:E361)</f>
        <v>4.4067839852655362E-4</v>
      </c>
    </row>
    <row r="362" spans="1:10" x14ac:dyDescent="0.25">
      <c r="A362" s="10" t="s">
        <v>8</v>
      </c>
      <c r="B362" s="12" t="s">
        <v>99</v>
      </c>
      <c r="C362" s="13">
        <v>19</v>
      </c>
      <c r="D362" s="13">
        <v>16</v>
      </c>
      <c r="E362" s="13">
        <v>20</v>
      </c>
      <c r="F362" s="14">
        <v>0.05</v>
      </c>
      <c r="G362" s="14">
        <v>1.1000000000000001</v>
      </c>
      <c r="H362" s="14">
        <v>5.5555555555555556E-4</v>
      </c>
      <c r="I362" s="10">
        <f ca="1">RANDBETWEEN(0,10)</f>
        <v>9</v>
      </c>
      <c r="J362" s="10">
        <f ca="1">SLOPE($I$2:I362,$E$2:E362)</f>
        <v>4.2106209247497531E-4</v>
      </c>
    </row>
    <row r="363" spans="1:10" x14ac:dyDescent="0.25">
      <c r="A363" s="10" t="s">
        <v>7</v>
      </c>
      <c r="B363" s="12" t="s">
        <v>99</v>
      </c>
      <c r="C363" s="13">
        <v>1353</v>
      </c>
      <c r="D363" s="13">
        <v>1216</v>
      </c>
      <c r="E363" s="13">
        <v>1453</v>
      </c>
      <c r="F363" s="14">
        <v>3.85E-2</v>
      </c>
      <c r="G363" s="14">
        <v>1.1100000000000001</v>
      </c>
      <c r="H363" s="14">
        <v>1.7939814814814815E-3</v>
      </c>
      <c r="I363" s="10">
        <f ca="1">RANDBETWEEN(5,16)</f>
        <v>5</v>
      </c>
      <c r="J363" s="10">
        <f ca="1">SLOPE($I$2:I363,$E$2:E363)</f>
        <v>4.4152639274957719E-4</v>
      </c>
    </row>
    <row r="364" spans="1:10" x14ac:dyDescent="0.25">
      <c r="A364" s="10" t="s">
        <v>286</v>
      </c>
      <c r="B364" s="12" t="s">
        <v>99</v>
      </c>
      <c r="C364" s="13">
        <v>59</v>
      </c>
      <c r="D364" s="13">
        <v>49</v>
      </c>
      <c r="E364" s="13">
        <v>65</v>
      </c>
      <c r="F364" s="14">
        <v>0.13850000000000001</v>
      </c>
      <c r="G364" s="14">
        <v>1.1399999999999999</v>
      </c>
      <c r="H364" s="14">
        <v>2.2569444444444447E-3</v>
      </c>
      <c r="I364" s="10">
        <f ca="1">RANDBETWEEN(0,10)</f>
        <v>9</v>
      </c>
      <c r="J364" s="10">
        <f ca="1">SLOPE($I$2:I364,$E$2:E364)</f>
        <v>4.2593634865703117E-4</v>
      </c>
    </row>
    <row r="365" spans="1:10" x14ac:dyDescent="0.25">
      <c r="A365" s="10" t="s">
        <v>9</v>
      </c>
      <c r="B365" s="12" t="s">
        <v>100</v>
      </c>
      <c r="C365" s="13">
        <v>27</v>
      </c>
      <c r="D365" s="13">
        <v>20</v>
      </c>
      <c r="E365" s="13">
        <v>35</v>
      </c>
      <c r="F365" s="14">
        <v>2.86E-2</v>
      </c>
      <c r="G365" s="14">
        <v>1.2</v>
      </c>
      <c r="H365" s="14">
        <v>1.25E-3</v>
      </c>
      <c r="I365" s="10">
        <f ca="1">RANDBETWEEN(0,10)</f>
        <v>3</v>
      </c>
      <c r="J365" s="10">
        <f ca="1">SLOPE($I$2:I365,$E$2:E365)</f>
        <v>4.2664143614464195E-4</v>
      </c>
    </row>
    <row r="366" spans="1:10" x14ac:dyDescent="0.25">
      <c r="A366" s="10" t="s">
        <v>8</v>
      </c>
      <c r="B366" s="12" t="s">
        <v>100</v>
      </c>
      <c r="C366" s="13">
        <v>12</v>
      </c>
      <c r="D366" s="13">
        <v>10</v>
      </c>
      <c r="E366" s="13">
        <v>13</v>
      </c>
      <c r="F366" s="14">
        <v>0</v>
      </c>
      <c r="G366" s="14">
        <v>1.08</v>
      </c>
      <c r="H366" s="14">
        <v>2.6620370370370374E-3</v>
      </c>
      <c r="I366" s="10">
        <f ca="1">RANDBETWEEN(0,10)</f>
        <v>0</v>
      </c>
      <c r="J366" s="10">
        <f ca="1">SLOPE($I$2:I366,$E$2:E366)</f>
        <v>4.3763094489307356E-4</v>
      </c>
    </row>
    <row r="367" spans="1:10" x14ac:dyDescent="0.25">
      <c r="A367" s="10" t="s">
        <v>7</v>
      </c>
      <c r="B367" s="12" t="s">
        <v>100</v>
      </c>
      <c r="C367" s="13">
        <v>1378</v>
      </c>
      <c r="D367" s="13">
        <v>1258</v>
      </c>
      <c r="E367" s="13">
        <v>1481</v>
      </c>
      <c r="F367" s="14">
        <v>3.5799999999999998E-2</v>
      </c>
      <c r="G367" s="14">
        <v>1.08</v>
      </c>
      <c r="H367" s="14">
        <v>1.8287037037037037E-3</v>
      </c>
      <c r="I367" s="10">
        <f ca="1">RANDBETWEEN(5,16)</f>
        <v>5</v>
      </c>
      <c r="J367" s="10">
        <f ca="1">SLOPE($I$2:I367,$E$2:E367)</f>
        <v>4.5734883389144445E-4</v>
      </c>
    </row>
    <row r="368" spans="1:10" x14ac:dyDescent="0.25">
      <c r="A368" s="10" t="s">
        <v>286</v>
      </c>
      <c r="B368" s="12" t="s">
        <v>100</v>
      </c>
      <c r="C368" s="13">
        <v>67</v>
      </c>
      <c r="D368" s="13">
        <v>58</v>
      </c>
      <c r="E368" s="13">
        <v>86</v>
      </c>
      <c r="F368" s="14">
        <v>0.1628</v>
      </c>
      <c r="G368" s="14">
        <v>1.31</v>
      </c>
      <c r="H368" s="14">
        <v>2.7199074074074074E-3</v>
      </c>
      <c r="I368" s="10">
        <f ca="1">RANDBETWEEN(0,10)</f>
        <v>2</v>
      </c>
      <c r="J368" s="10">
        <f ca="1">SLOPE($I$2:I368,$E$2:E368)</f>
        <v>4.602735813284496E-4</v>
      </c>
    </row>
    <row r="369" spans="1:10" x14ac:dyDescent="0.25">
      <c r="A369" s="10" t="s">
        <v>9</v>
      </c>
      <c r="B369" s="12" t="s">
        <v>101</v>
      </c>
      <c r="C369" s="13">
        <v>19</v>
      </c>
      <c r="D369" s="13">
        <v>13</v>
      </c>
      <c r="E369" s="13">
        <v>20</v>
      </c>
      <c r="F369" s="14">
        <v>0.05</v>
      </c>
      <c r="G369" s="14">
        <v>1.5</v>
      </c>
      <c r="H369" s="14">
        <v>1.3657407407407409E-3</v>
      </c>
      <c r="I369" s="10">
        <f ca="1">RANDBETWEEN(0,10)</f>
        <v>5</v>
      </c>
      <c r="J369" s="10">
        <f ca="1">SLOPE($I$2:I369,$E$2:E369)</f>
        <v>4.5438585517594847E-4</v>
      </c>
    </row>
    <row r="370" spans="1:10" x14ac:dyDescent="0.25">
      <c r="A370" s="10" t="s">
        <v>8</v>
      </c>
      <c r="B370" s="12" t="s">
        <v>101</v>
      </c>
      <c r="C370" s="13">
        <v>15</v>
      </c>
      <c r="D370" s="13">
        <v>13</v>
      </c>
      <c r="E370" s="13">
        <v>15</v>
      </c>
      <c r="F370" s="14">
        <v>6.6699999999999995E-2</v>
      </c>
      <c r="G370" s="14">
        <v>1.2</v>
      </c>
      <c r="H370" s="14">
        <v>2.3611111111111111E-3</v>
      </c>
      <c r="I370" s="10">
        <f ca="1">RANDBETWEEN(0,10)</f>
        <v>5</v>
      </c>
      <c r="J370" s="10">
        <f ca="1">SLOPE($I$2:I370,$E$2:E370)</f>
        <v>4.4840718390139509E-4</v>
      </c>
    </row>
    <row r="371" spans="1:10" x14ac:dyDescent="0.25">
      <c r="A371" s="10" t="s">
        <v>7</v>
      </c>
      <c r="B371" s="12" t="s">
        <v>101</v>
      </c>
      <c r="C371" s="13">
        <v>1266</v>
      </c>
      <c r="D371" s="13">
        <v>1144</v>
      </c>
      <c r="E371" s="13">
        <v>1368</v>
      </c>
      <c r="F371" s="14">
        <v>3.6499999999999998E-2</v>
      </c>
      <c r="G371" s="14">
        <v>1.08</v>
      </c>
      <c r="H371" s="14">
        <v>1.7245370370370372E-3</v>
      </c>
      <c r="I371" s="10">
        <f ca="1">RANDBETWEEN(1,9)</f>
        <v>4</v>
      </c>
      <c r="J371" s="10">
        <f ca="1">SLOPE($I$2:I371,$E$2:E371)</f>
        <v>4.5115789228143899E-4</v>
      </c>
    </row>
    <row r="372" spans="1:10" x14ac:dyDescent="0.25">
      <c r="A372" s="10" t="s">
        <v>286</v>
      </c>
      <c r="B372" s="12" t="s">
        <v>101</v>
      </c>
      <c r="C372" s="13">
        <v>40</v>
      </c>
      <c r="D372" s="13">
        <v>31</v>
      </c>
      <c r="E372" s="13">
        <v>41</v>
      </c>
      <c r="F372" s="14">
        <v>4.8800000000000003E-2</v>
      </c>
      <c r="G372" s="14">
        <v>1.37</v>
      </c>
      <c r="H372" s="14">
        <v>2.3263888888888887E-3</v>
      </c>
      <c r="I372" s="10">
        <f ca="1">RANDBETWEEN(0,10)</f>
        <v>4</v>
      </c>
      <c r="J372" s="10">
        <f ca="1">SLOPE($I$2:I372,$E$2:E372)</f>
        <v>4.4886756126433734E-4</v>
      </c>
    </row>
    <row r="373" spans="1:10" x14ac:dyDescent="0.25">
      <c r="A373" s="10" t="s">
        <v>9</v>
      </c>
      <c r="B373" s="12" t="s">
        <v>102</v>
      </c>
      <c r="C373" s="13">
        <v>17</v>
      </c>
      <c r="D373" s="13">
        <v>14</v>
      </c>
      <c r="E373" s="13">
        <v>18</v>
      </c>
      <c r="F373" s="14">
        <v>5.5599999999999997E-2</v>
      </c>
      <c r="G373" s="14">
        <v>1.1100000000000001</v>
      </c>
      <c r="H373" s="14">
        <v>1.8865740740740742E-3</v>
      </c>
      <c r="I373" s="10">
        <f ca="1">RANDBETWEEN(0,10)</f>
        <v>4</v>
      </c>
      <c r="J373" s="10">
        <f ca="1">SLOPE($I$2:I373,$E$2:E373)</f>
        <v>4.4631651098830905E-4</v>
      </c>
    </row>
    <row r="374" spans="1:10" x14ac:dyDescent="0.25">
      <c r="A374" s="10" t="s">
        <v>8</v>
      </c>
      <c r="B374" s="12" t="s">
        <v>102</v>
      </c>
      <c r="C374" s="13">
        <v>20</v>
      </c>
      <c r="D374" s="13">
        <v>18</v>
      </c>
      <c r="E374" s="13">
        <v>22</v>
      </c>
      <c r="F374" s="14">
        <v>4.5499999999999999E-2</v>
      </c>
      <c r="G374" s="14">
        <v>1.0900000000000001</v>
      </c>
      <c r="H374" s="14">
        <v>2.5000000000000001E-3</v>
      </c>
      <c r="I374" s="10">
        <f ca="1">RANDBETWEEN(0,10)</f>
        <v>10</v>
      </c>
      <c r="J374" s="10">
        <f ca="1">SLOPE($I$2:I374,$E$2:E374)</f>
        <v>4.2469353068920457E-4</v>
      </c>
    </row>
    <row r="375" spans="1:10" x14ac:dyDescent="0.25">
      <c r="A375" s="10" t="s">
        <v>7</v>
      </c>
      <c r="B375" s="12" t="s">
        <v>102</v>
      </c>
      <c r="C375" s="13">
        <v>896</v>
      </c>
      <c r="D375" s="13">
        <v>797</v>
      </c>
      <c r="E375" s="13">
        <v>956</v>
      </c>
      <c r="F375" s="14">
        <v>3.0300000000000001E-2</v>
      </c>
      <c r="G375" s="14">
        <v>1.08</v>
      </c>
      <c r="H375" s="14">
        <v>1.8865740740740742E-3</v>
      </c>
      <c r="I375" s="10">
        <f ca="1">RANDBETWEEN(1,9)</f>
        <v>8</v>
      </c>
      <c r="J375" s="10">
        <f ca="1">SLOPE($I$2:I375,$E$2:E375)</f>
        <v>4.6605331891035181E-4</v>
      </c>
    </row>
    <row r="376" spans="1:10" x14ac:dyDescent="0.25">
      <c r="A376" s="10" t="s">
        <v>286</v>
      </c>
      <c r="B376" s="12" t="s">
        <v>102</v>
      </c>
      <c r="C376" s="13">
        <v>42</v>
      </c>
      <c r="D376" s="13">
        <v>32</v>
      </c>
      <c r="E376" s="13">
        <v>48</v>
      </c>
      <c r="F376" s="14">
        <v>0.125</v>
      </c>
      <c r="G376" s="14">
        <v>1.1200000000000001</v>
      </c>
      <c r="H376" s="14">
        <v>1.1689814814814816E-3</v>
      </c>
      <c r="I376" s="10">
        <f ca="1">RANDBETWEEN(0,10)</f>
        <v>6</v>
      </c>
      <c r="J376" s="10">
        <f ca="1">SLOPE($I$2:I376,$E$2:E376)</f>
        <v>4.5828941441842239E-4</v>
      </c>
    </row>
    <row r="377" spans="1:10" x14ac:dyDescent="0.25">
      <c r="A377" s="10" t="s">
        <v>9</v>
      </c>
      <c r="B377" s="12" t="s">
        <v>103</v>
      </c>
      <c r="C377" s="13">
        <v>15</v>
      </c>
      <c r="D377" s="13">
        <v>13</v>
      </c>
      <c r="E377" s="13">
        <v>24</v>
      </c>
      <c r="F377" s="14">
        <v>4.1700000000000001E-2</v>
      </c>
      <c r="G377" s="14">
        <v>1.79</v>
      </c>
      <c r="H377" s="14">
        <v>1.7013888888888892E-3</v>
      </c>
      <c r="I377" s="10">
        <f ca="1">RANDBETWEEN(0,10)</f>
        <v>8</v>
      </c>
      <c r="J377" s="10">
        <f ca="1">SLOPE($I$2:I377,$E$2:E377)</f>
        <v>4.4336228221966971E-4</v>
      </c>
    </row>
    <row r="378" spans="1:10" x14ac:dyDescent="0.25">
      <c r="A378" s="10" t="s">
        <v>8</v>
      </c>
      <c r="B378" s="12" t="s">
        <v>103</v>
      </c>
      <c r="C378" s="13">
        <v>16</v>
      </c>
      <c r="D378" s="13">
        <v>12</v>
      </c>
      <c r="E378" s="13">
        <v>18</v>
      </c>
      <c r="F378" s="14">
        <v>5.5599999999999997E-2</v>
      </c>
      <c r="G378" s="14">
        <v>1.56</v>
      </c>
      <c r="H378" s="14">
        <v>3.9120370370370368E-3</v>
      </c>
      <c r="I378" s="10">
        <f ca="1">RANDBETWEEN(0,10)</f>
        <v>10</v>
      </c>
      <c r="J378" s="10">
        <f ca="1">SLOPE($I$2:I378,$E$2:E378)</f>
        <v>4.2171090506691925E-4</v>
      </c>
    </row>
    <row r="379" spans="1:10" x14ac:dyDescent="0.25">
      <c r="A379" s="10" t="s">
        <v>7</v>
      </c>
      <c r="B379" s="12" t="s">
        <v>103</v>
      </c>
      <c r="C379" s="13">
        <v>343</v>
      </c>
      <c r="D379" s="13">
        <v>309</v>
      </c>
      <c r="E379" s="13">
        <v>363</v>
      </c>
      <c r="F379" s="14">
        <v>4.41E-2</v>
      </c>
      <c r="G379" s="14">
        <v>1.1399999999999999</v>
      </c>
      <c r="H379" s="14">
        <v>2.4305555555555556E-3</v>
      </c>
      <c r="I379" s="10">
        <f ca="1">RANDBETWEEN(1,9)</f>
        <v>6</v>
      </c>
      <c r="J379" s="10">
        <f ca="1">SLOPE($I$2:I379,$E$2:E379)</f>
        <v>4.2543504281886536E-4</v>
      </c>
    </row>
    <row r="380" spans="1:10" x14ac:dyDescent="0.25">
      <c r="A380" s="10" t="s">
        <v>286</v>
      </c>
      <c r="B380" s="12" t="s">
        <v>103</v>
      </c>
      <c r="C380" s="13">
        <v>20</v>
      </c>
      <c r="D380" s="13">
        <v>17</v>
      </c>
      <c r="E380" s="13">
        <v>22</v>
      </c>
      <c r="F380" s="14">
        <v>0.18179999999999999</v>
      </c>
      <c r="G380" s="14">
        <v>1.32</v>
      </c>
      <c r="H380" s="14">
        <v>4.2013888888888891E-3</v>
      </c>
      <c r="I380" s="10">
        <f ca="1">RANDBETWEEN(0,10)</f>
        <v>1</v>
      </c>
      <c r="J380" s="10">
        <f ca="1">SLOPE($I$2:I380,$E$2:E380)</f>
        <v>4.3269252615855437E-4</v>
      </c>
    </row>
    <row r="381" spans="1:10" x14ac:dyDescent="0.25">
      <c r="A381" s="10" t="s">
        <v>9</v>
      </c>
      <c r="B381" s="12" t="s">
        <v>104</v>
      </c>
      <c r="C381" s="13">
        <v>34</v>
      </c>
      <c r="D381" s="13">
        <v>28</v>
      </c>
      <c r="E381" s="13">
        <v>44</v>
      </c>
      <c r="F381" s="14">
        <v>4.5499999999999999E-2</v>
      </c>
      <c r="G381" s="14">
        <v>1.02</v>
      </c>
      <c r="H381" s="14">
        <v>8.9120370370370362E-4</v>
      </c>
      <c r="I381" s="10">
        <f ca="1">RANDBETWEEN(0,10)</f>
        <v>9</v>
      </c>
      <c r="J381" s="10">
        <f ca="1">SLOPE($I$2:I381,$E$2:E381)</f>
        <v>4.1646228646361161E-4</v>
      </c>
    </row>
    <row r="382" spans="1:10" x14ac:dyDescent="0.25">
      <c r="A382" s="10" t="s">
        <v>8</v>
      </c>
      <c r="B382" s="12" t="s">
        <v>104</v>
      </c>
      <c r="C382" s="13">
        <v>12</v>
      </c>
      <c r="D382" s="13">
        <v>7</v>
      </c>
      <c r="E382" s="13">
        <v>12</v>
      </c>
      <c r="F382" s="14">
        <v>0</v>
      </c>
      <c r="G382" s="14">
        <v>1.08</v>
      </c>
      <c r="H382" s="14">
        <v>2.9745370370370373E-3</v>
      </c>
      <c r="I382" s="10">
        <f ca="1">RANDBETWEEN(0,10)</f>
        <v>10</v>
      </c>
      <c r="J382" s="10">
        <f ca="1">SLOPE($I$2:I382,$E$2:E382)</f>
        <v>3.9457556821304669E-4</v>
      </c>
    </row>
    <row r="383" spans="1:10" x14ac:dyDescent="0.25">
      <c r="A383" s="10" t="s">
        <v>7</v>
      </c>
      <c r="B383" s="12" t="s">
        <v>104</v>
      </c>
      <c r="C383" s="13">
        <v>634</v>
      </c>
      <c r="D383" s="13">
        <v>582</v>
      </c>
      <c r="E383" s="13">
        <v>682</v>
      </c>
      <c r="F383" s="14">
        <v>3.9600000000000003E-2</v>
      </c>
      <c r="G383" s="14">
        <v>1.17</v>
      </c>
      <c r="H383" s="14">
        <v>2.2685185185185182E-3</v>
      </c>
      <c r="I383" s="10">
        <f ca="1">RANDBETWEEN(1,9)</f>
        <v>6</v>
      </c>
      <c r="J383" s="10">
        <f ca="1">SLOPE($I$2:I383,$E$2:E383)</f>
        <v>4.0842845714854738E-4</v>
      </c>
    </row>
    <row r="384" spans="1:10" x14ac:dyDescent="0.25">
      <c r="A384" s="10" t="s">
        <v>286</v>
      </c>
      <c r="B384" s="12" t="s">
        <v>104</v>
      </c>
      <c r="C384" s="13">
        <v>44</v>
      </c>
      <c r="D384" s="13">
        <v>37</v>
      </c>
      <c r="E384" s="13">
        <v>48</v>
      </c>
      <c r="F384" s="14">
        <v>0.1875</v>
      </c>
      <c r="G384" s="14">
        <v>1.27</v>
      </c>
      <c r="H384" s="14">
        <v>2.1064814814814813E-3</v>
      </c>
      <c r="I384" s="10">
        <f ca="1">RANDBETWEEN(0,10)</f>
        <v>7</v>
      </c>
      <c r="J384" s="10">
        <f ca="1">SLOPE($I$2:I384,$E$2:E384)</f>
        <v>3.9826420845269771E-4</v>
      </c>
    </row>
    <row r="385" spans="1:10" x14ac:dyDescent="0.25">
      <c r="A385" s="10" t="s">
        <v>9</v>
      </c>
      <c r="B385" s="12" t="s">
        <v>105</v>
      </c>
      <c r="C385" s="13">
        <v>31</v>
      </c>
      <c r="D385" s="13">
        <v>21</v>
      </c>
      <c r="E385" s="13">
        <v>33</v>
      </c>
      <c r="F385" s="14">
        <v>3.0300000000000001E-2</v>
      </c>
      <c r="G385" s="14">
        <v>0.97</v>
      </c>
      <c r="H385" s="14">
        <v>2.1412037037037038E-3</v>
      </c>
      <c r="I385" s="10">
        <f ca="1">RANDBETWEEN(0,10)</f>
        <v>1</v>
      </c>
      <c r="J385" s="10">
        <f ca="1">SLOPE($I$2:I385,$E$2:E385)</f>
        <v>4.0526489646625823E-4</v>
      </c>
    </row>
    <row r="386" spans="1:10" x14ac:dyDescent="0.25">
      <c r="A386" s="10" t="s">
        <v>8</v>
      </c>
      <c r="B386" s="12" t="s">
        <v>105</v>
      </c>
      <c r="C386" s="13">
        <v>19</v>
      </c>
      <c r="D386" s="13">
        <v>14</v>
      </c>
      <c r="E386" s="13">
        <v>20</v>
      </c>
      <c r="F386" s="14">
        <v>0.1</v>
      </c>
      <c r="G386" s="14">
        <v>1.5</v>
      </c>
      <c r="H386" s="14">
        <v>1.8750000000000001E-3</v>
      </c>
      <c r="I386" s="10">
        <f ca="1">RANDBETWEEN(0,10)</f>
        <v>0</v>
      </c>
      <c r="J386" s="10">
        <f ca="1">SLOPE($I$2:I386,$E$2:E386)</f>
        <v>4.1575201660213175E-4</v>
      </c>
    </row>
    <row r="387" spans="1:10" x14ac:dyDescent="0.25">
      <c r="A387" s="10" t="s">
        <v>7</v>
      </c>
      <c r="B387" s="12" t="s">
        <v>105</v>
      </c>
      <c r="C387" s="13">
        <v>1252</v>
      </c>
      <c r="D387" s="13">
        <v>1121</v>
      </c>
      <c r="E387" s="13">
        <v>1340</v>
      </c>
      <c r="F387" s="14">
        <v>4.1799999999999997E-2</v>
      </c>
      <c r="G387" s="14">
        <v>1.1000000000000001</v>
      </c>
      <c r="H387" s="14">
        <v>1.9444444444444442E-3</v>
      </c>
      <c r="I387" s="10">
        <f ca="1">RANDBETWEEN(1,9)</f>
        <v>9</v>
      </c>
      <c r="J387" s="10">
        <f ca="1">SLOPE($I$2:I387,$E$2:E387)</f>
        <v>4.8930714818452988E-4</v>
      </c>
    </row>
    <row r="388" spans="1:10" x14ac:dyDescent="0.25">
      <c r="A388" s="10" t="s">
        <v>286</v>
      </c>
      <c r="B388" s="12" t="s">
        <v>105</v>
      </c>
      <c r="C388" s="13">
        <v>52</v>
      </c>
      <c r="D388" s="13">
        <v>41</v>
      </c>
      <c r="E388" s="13">
        <v>61</v>
      </c>
      <c r="F388" s="14">
        <v>0.16389999999999999</v>
      </c>
      <c r="G388" s="14">
        <v>1.1000000000000001</v>
      </c>
      <c r="H388" s="14">
        <v>1.8518518518518517E-3</v>
      </c>
      <c r="I388" s="10">
        <f ca="1">RANDBETWEEN(0,10)</f>
        <v>8</v>
      </c>
      <c r="J388" s="10">
        <f ca="1">SLOPE($I$2:I388,$E$2:E388)</f>
        <v>4.7731156795815296E-4</v>
      </c>
    </row>
    <row r="389" spans="1:10" x14ac:dyDescent="0.25">
      <c r="A389" s="10" t="s">
        <v>9</v>
      </c>
      <c r="B389" s="12" t="s">
        <v>106</v>
      </c>
      <c r="C389" s="13">
        <v>25</v>
      </c>
      <c r="D389" s="13">
        <v>16</v>
      </c>
      <c r="E389" s="13">
        <v>31</v>
      </c>
      <c r="F389" s="14">
        <v>0</v>
      </c>
      <c r="G389" s="14">
        <v>1.55</v>
      </c>
      <c r="H389" s="14">
        <v>2.4537037037037036E-3</v>
      </c>
      <c r="I389" s="10">
        <f ca="1">RANDBETWEEN(0,10)</f>
        <v>5</v>
      </c>
      <c r="J389" s="10">
        <f ca="1">SLOPE($I$2:I389,$E$2:E389)</f>
        <v>4.7240527737390744E-4</v>
      </c>
    </row>
    <row r="390" spans="1:10" x14ac:dyDescent="0.25">
      <c r="A390" s="10" t="s">
        <v>8</v>
      </c>
      <c r="B390" s="12" t="s">
        <v>106</v>
      </c>
      <c r="C390" s="13">
        <v>20</v>
      </c>
      <c r="D390" s="13">
        <v>19</v>
      </c>
      <c r="E390" s="13">
        <v>20</v>
      </c>
      <c r="F390" s="14">
        <v>0</v>
      </c>
      <c r="G390" s="14">
        <v>1.65</v>
      </c>
      <c r="H390" s="14">
        <v>2.7546296296296294E-3</v>
      </c>
      <c r="I390" s="10">
        <f ca="1">RANDBETWEEN(0,10)</f>
        <v>7</v>
      </c>
      <c r="J390" s="10">
        <f ca="1">SLOPE($I$2:I390,$E$2:E390)</f>
        <v>4.6107593347479277E-4</v>
      </c>
    </row>
    <row r="391" spans="1:10" x14ac:dyDescent="0.25">
      <c r="A391" s="10" t="s">
        <v>7</v>
      </c>
      <c r="B391" s="12" t="s">
        <v>106</v>
      </c>
      <c r="C391" s="13">
        <v>1416</v>
      </c>
      <c r="D391" s="13">
        <v>1288</v>
      </c>
      <c r="E391" s="13">
        <v>1508</v>
      </c>
      <c r="F391" s="14">
        <v>4.4400000000000002E-2</v>
      </c>
      <c r="G391" s="14">
        <v>1.1000000000000001</v>
      </c>
      <c r="H391" s="14">
        <v>2.0138888888888888E-3</v>
      </c>
      <c r="I391" s="10">
        <f ca="1">RANDBETWEEN(5,16)</f>
        <v>8</v>
      </c>
      <c r="J391" s="10">
        <f ca="1">SLOPE($I$2:I391,$E$2:E391)</f>
        <v>5.2516815911478798E-4</v>
      </c>
    </row>
    <row r="392" spans="1:10" x14ac:dyDescent="0.25">
      <c r="A392" s="10" t="s">
        <v>286</v>
      </c>
      <c r="B392" s="12" t="s">
        <v>106</v>
      </c>
      <c r="C392" s="13">
        <v>55</v>
      </c>
      <c r="D392" s="13">
        <v>47</v>
      </c>
      <c r="E392" s="13">
        <v>57</v>
      </c>
      <c r="F392" s="14">
        <v>8.77E-2</v>
      </c>
      <c r="G392" s="14">
        <v>1.07</v>
      </c>
      <c r="H392" s="14">
        <v>2.1874999999999998E-3</v>
      </c>
      <c r="I392" s="10">
        <f ca="1">RANDBETWEEN(0,10)</f>
        <v>2</v>
      </c>
      <c r="J392" s="10">
        <f ca="1">SLOPE($I$2:I392,$E$2:E392)</f>
        <v>5.2872212156500093E-4</v>
      </c>
    </row>
    <row r="393" spans="1:10" x14ac:dyDescent="0.25">
      <c r="A393" s="10" t="s">
        <v>9</v>
      </c>
      <c r="B393" s="12" t="s">
        <v>107</v>
      </c>
      <c r="C393" s="13">
        <v>20</v>
      </c>
      <c r="D393" s="13">
        <v>17</v>
      </c>
      <c r="E393" s="13">
        <v>21</v>
      </c>
      <c r="F393" s="14">
        <v>4.7600000000000003E-2</v>
      </c>
      <c r="G393" s="14">
        <v>1.1399999999999999</v>
      </c>
      <c r="H393" s="14">
        <v>9.3750000000000007E-4</v>
      </c>
      <c r="I393" s="10">
        <f ca="1">RANDBETWEEN(0,10)</f>
        <v>0</v>
      </c>
      <c r="J393" s="10">
        <f ca="1">SLOPE($I$2:I393,$E$2:E393)</f>
        <v>5.389255043893429E-4</v>
      </c>
    </row>
    <row r="394" spans="1:10" x14ac:dyDescent="0.25">
      <c r="A394" s="10" t="s">
        <v>8</v>
      </c>
      <c r="B394" s="12" t="s">
        <v>107</v>
      </c>
      <c r="C394" s="13">
        <v>19</v>
      </c>
      <c r="D394" s="13">
        <v>16</v>
      </c>
      <c r="E394" s="13">
        <v>21</v>
      </c>
      <c r="F394" s="14">
        <v>4.7600000000000003E-2</v>
      </c>
      <c r="G394" s="14">
        <v>1.1399999999999999</v>
      </c>
      <c r="H394" s="14">
        <v>2.4074074074074076E-3</v>
      </c>
      <c r="I394" s="10">
        <f ca="1">RANDBETWEEN(0,10)</f>
        <v>5</v>
      </c>
      <c r="J394" s="10">
        <f ca="1">SLOPE($I$2:I394,$E$2:E394)</f>
        <v>5.3387539827797815E-4</v>
      </c>
    </row>
    <row r="395" spans="1:10" x14ac:dyDescent="0.25">
      <c r="A395" s="10" t="s">
        <v>7</v>
      </c>
      <c r="B395" s="12" t="s">
        <v>107</v>
      </c>
      <c r="C395" s="13">
        <v>1379</v>
      </c>
      <c r="D395" s="13">
        <v>1242</v>
      </c>
      <c r="E395" s="13">
        <v>1493</v>
      </c>
      <c r="F395" s="14">
        <v>4.1500000000000002E-2</v>
      </c>
      <c r="G395" s="14">
        <v>1.1100000000000001</v>
      </c>
      <c r="H395" s="14">
        <v>1.8634259259259261E-3</v>
      </c>
      <c r="I395" s="10">
        <f ca="1">RANDBETWEEN(5,16)</f>
        <v>6</v>
      </c>
      <c r="J395" s="10">
        <f ca="1">SLOPE($I$2:I395,$E$2:E395)</f>
        <v>5.6315386807052339E-4</v>
      </c>
    </row>
    <row r="396" spans="1:10" x14ac:dyDescent="0.25">
      <c r="A396" s="10" t="s">
        <v>286</v>
      </c>
      <c r="B396" s="12" t="s">
        <v>107</v>
      </c>
      <c r="C396" s="13">
        <v>49</v>
      </c>
      <c r="D396" s="13">
        <v>39</v>
      </c>
      <c r="E396" s="13">
        <v>53</v>
      </c>
      <c r="F396" s="14">
        <v>0.1132</v>
      </c>
      <c r="G396" s="14">
        <v>1.23</v>
      </c>
      <c r="H396" s="14">
        <v>2.7546296296296294E-3</v>
      </c>
      <c r="I396" s="10">
        <f ca="1">RANDBETWEEN(0,10)</f>
        <v>6</v>
      </c>
      <c r="J396" s="10">
        <f ca="1">SLOPE($I$2:I396,$E$2:E396)</f>
        <v>5.5627383016416845E-4</v>
      </c>
    </row>
    <row r="397" spans="1:10" x14ac:dyDescent="0.25">
      <c r="A397" s="10" t="s">
        <v>9</v>
      </c>
      <c r="B397" s="12" t="s">
        <v>108</v>
      </c>
      <c r="C397" s="13">
        <v>16</v>
      </c>
      <c r="D397" s="13">
        <v>11</v>
      </c>
      <c r="E397" s="13">
        <v>17</v>
      </c>
      <c r="F397" s="14">
        <v>0</v>
      </c>
      <c r="G397" s="14">
        <v>1.29</v>
      </c>
      <c r="H397" s="14">
        <v>2.6388888888888885E-3</v>
      </c>
      <c r="I397" s="10">
        <f ca="1">RANDBETWEEN(0,10)</f>
        <v>4</v>
      </c>
      <c r="J397" s="10">
        <f ca="1">SLOPE($I$2:I397,$E$2:E397)</f>
        <v>5.5428052942439081E-4</v>
      </c>
    </row>
    <row r="398" spans="1:10" x14ac:dyDescent="0.25">
      <c r="A398" s="10" t="s">
        <v>8</v>
      </c>
      <c r="B398" s="12" t="s">
        <v>108</v>
      </c>
      <c r="C398" s="13">
        <v>26</v>
      </c>
      <c r="D398" s="13">
        <v>21</v>
      </c>
      <c r="E398" s="13">
        <v>30</v>
      </c>
      <c r="F398" s="14">
        <v>0.1</v>
      </c>
      <c r="G398" s="14">
        <v>1.5</v>
      </c>
      <c r="H398" s="14">
        <v>2.2222222222222222E-3</v>
      </c>
      <c r="I398" s="10">
        <f ca="1">RANDBETWEEN(0,10)</f>
        <v>2</v>
      </c>
      <c r="J398" s="10">
        <f ca="1">SLOPE($I$2:I398,$E$2:E398)</f>
        <v>5.5818187301855614E-4</v>
      </c>
    </row>
    <row r="399" spans="1:10" x14ac:dyDescent="0.25">
      <c r="A399" s="10" t="s">
        <v>7</v>
      </c>
      <c r="B399" s="12" t="s">
        <v>108</v>
      </c>
      <c r="C399" s="13">
        <v>1351</v>
      </c>
      <c r="D399" s="13">
        <v>1209</v>
      </c>
      <c r="E399" s="13">
        <v>1470</v>
      </c>
      <c r="F399" s="14">
        <v>3.95E-2</v>
      </c>
      <c r="G399" s="14">
        <v>1.08</v>
      </c>
      <c r="H399" s="14">
        <v>1.9791666666666668E-3</v>
      </c>
      <c r="I399" s="10">
        <f ca="1">RANDBETWEEN(5,16)</f>
        <v>8</v>
      </c>
      <c r="J399" s="10">
        <f ca="1">SLOPE($I$2:I399,$E$2:E399)</f>
        <v>6.1595904274101929E-4</v>
      </c>
    </row>
    <row r="400" spans="1:10" x14ac:dyDescent="0.25">
      <c r="A400" s="10" t="s">
        <v>286</v>
      </c>
      <c r="B400" s="12" t="s">
        <v>108</v>
      </c>
      <c r="C400" s="13">
        <v>51</v>
      </c>
      <c r="D400" s="13">
        <v>41</v>
      </c>
      <c r="E400" s="13">
        <v>60</v>
      </c>
      <c r="F400" s="14">
        <v>0.15</v>
      </c>
      <c r="G400" s="14">
        <v>1.17</v>
      </c>
      <c r="H400" s="14">
        <v>2.1412037037037038E-3</v>
      </c>
      <c r="I400" s="10">
        <f ca="1">RANDBETWEEN(0,10)</f>
        <v>10</v>
      </c>
      <c r="J400" s="10">
        <f ca="1">SLOPE($I$2:I400,$E$2:E400)</f>
        <v>5.9949246317155447E-4</v>
      </c>
    </row>
    <row r="401" spans="1:10" x14ac:dyDescent="0.25">
      <c r="A401" s="10" t="s">
        <v>9</v>
      </c>
      <c r="B401" s="12" t="s">
        <v>109</v>
      </c>
      <c r="C401" s="13">
        <v>28</v>
      </c>
      <c r="D401" s="13">
        <v>22</v>
      </c>
      <c r="E401" s="13">
        <v>33</v>
      </c>
      <c r="F401" s="14">
        <v>0</v>
      </c>
      <c r="G401" s="14">
        <v>1.39</v>
      </c>
      <c r="H401" s="14">
        <v>2.1759259259259258E-3</v>
      </c>
      <c r="I401" s="10">
        <f ca="1">RANDBETWEEN(0,10)</f>
        <v>7</v>
      </c>
      <c r="J401" s="10">
        <f ca="1">SLOPE($I$2:I401,$E$2:E401)</f>
        <v>5.8929722194483113E-4</v>
      </c>
    </row>
    <row r="402" spans="1:10" x14ac:dyDescent="0.25">
      <c r="A402" s="10" t="s">
        <v>8</v>
      </c>
      <c r="B402" s="12" t="s">
        <v>109</v>
      </c>
      <c r="C402" s="13">
        <v>25</v>
      </c>
      <c r="D402" s="13">
        <v>21</v>
      </c>
      <c r="E402" s="13">
        <v>27</v>
      </c>
      <c r="F402" s="14">
        <v>7.4099999999999999E-2</v>
      </c>
      <c r="G402" s="14">
        <v>1.1100000000000001</v>
      </c>
      <c r="H402" s="14">
        <v>2.627314814814815E-3</v>
      </c>
      <c r="I402" s="10">
        <f ca="1">RANDBETWEEN(0,10)</f>
        <v>8</v>
      </c>
      <c r="J402" s="10">
        <f ca="1">SLOPE($I$2:I402,$E$2:E402)</f>
        <v>5.7601318114362311E-4</v>
      </c>
    </row>
    <row r="403" spans="1:10" x14ac:dyDescent="0.25">
      <c r="A403" s="10" t="s">
        <v>7</v>
      </c>
      <c r="B403" s="12" t="s">
        <v>109</v>
      </c>
      <c r="C403" s="13">
        <v>994</v>
      </c>
      <c r="D403" s="13">
        <v>896</v>
      </c>
      <c r="E403" s="13">
        <v>1075</v>
      </c>
      <c r="F403" s="14">
        <v>3.5299999999999998E-2</v>
      </c>
      <c r="G403" s="14">
        <v>1.1100000000000001</v>
      </c>
      <c r="H403" s="14">
        <v>1.9907407407407408E-3</v>
      </c>
      <c r="I403" s="10">
        <f ca="1">RANDBETWEEN(1,9)</f>
        <v>8</v>
      </c>
      <c r="J403" s="10">
        <f ca="1">SLOPE($I$2:I403,$E$2:E403)</f>
        <v>6.1611088290394408E-4</v>
      </c>
    </row>
    <row r="404" spans="1:10" x14ac:dyDescent="0.25">
      <c r="A404" s="10" t="s">
        <v>286</v>
      </c>
      <c r="B404" s="12" t="s">
        <v>109</v>
      </c>
      <c r="C404" s="13">
        <v>42</v>
      </c>
      <c r="D404" s="13">
        <v>32</v>
      </c>
      <c r="E404" s="13">
        <v>45</v>
      </c>
      <c r="F404" s="14">
        <v>0.15559999999999999</v>
      </c>
      <c r="G404" s="14">
        <v>1.1299999999999999</v>
      </c>
      <c r="H404" s="14">
        <v>1.4814814814814814E-3</v>
      </c>
      <c r="I404" s="10">
        <f ca="1">RANDBETWEEN(0,10)</f>
        <v>10</v>
      </c>
      <c r="J404" s="10">
        <f ca="1">SLOPE($I$2:I404,$E$2:E404)</f>
        <v>5.9865806822356326E-4</v>
      </c>
    </row>
    <row r="405" spans="1:10" x14ac:dyDescent="0.25">
      <c r="A405" s="10" t="s">
        <v>9</v>
      </c>
      <c r="B405" s="12" t="s">
        <v>110</v>
      </c>
      <c r="C405" s="13">
        <v>17</v>
      </c>
      <c r="D405" s="13">
        <v>14</v>
      </c>
      <c r="E405" s="13">
        <v>21</v>
      </c>
      <c r="F405" s="14">
        <v>4.7600000000000003E-2</v>
      </c>
      <c r="G405" s="14">
        <v>1.24</v>
      </c>
      <c r="H405" s="14">
        <v>1.8055555555555557E-3</v>
      </c>
      <c r="I405" s="10">
        <f ca="1">RANDBETWEEN(0,10)</f>
        <v>9</v>
      </c>
      <c r="J405" s="10">
        <f ca="1">SLOPE($I$2:I405,$E$2:E405)</f>
        <v>5.8226954169841275E-4</v>
      </c>
    </row>
    <row r="406" spans="1:10" x14ac:dyDescent="0.25">
      <c r="A406" s="10" t="s">
        <v>8</v>
      </c>
      <c r="B406" s="12" t="s">
        <v>110</v>
      </c>
      <c r="C406" s="13">
        <v>11</v>
      </c>
      <c r="D406" s="13">
        <v>9</v>
      </c>
      <c r="E406" s="13">
        <v>11</v>
      </c>
      <c r="F406" s="14">
        <v>0</v>
      </c>
      <c r="G406" s="14">
        <v>3</v>
      </c>
      <c r="H406" s="14">
        <v>3.1018518518518522E-3</v>
      </c>
      <c r="I406" s="10">
        <f ca="1">RANDBETWEEN(0,10)</f>
        <v>4</v>
      </c>
      <c r="J406" s="10">
        <f ca="1">SLOPE($I$2:I406,$E$2:E406)</f>
        <v>5.8050978189838837E-4</v>
      </c>
    </row>
    <row r="407" spans="1:10" x14ac:dyDescent="0.25">
      <c r="A407" s="10" t="s">
        <v>7</v>
      </c>
      <c r="B407" s="12" t="s">
        <v>110</v>
      </c>
      <c r="C407" s="13">
        <v>415</v>
      </c>
      <c r="D407" s="13">
        <v>376</v>
      </c>
      <c r="E407" s="13">
        <v>436</v>
      </c>
      <c r="F407" s="14">
        <v>4.82E-2</v>
      </c>
      <c r="G407" s="14">
        <v>1.26</v>
      </c>
      <c r="H407" s="14">
        <v>1.9675925925925928E-3</v>
      </c>
      <c r="I407" s="10">
        <f ca="1">RANDBETWEEN(1,9)</f>
        <v>3</v>
      </c>
      <c r="J407" s="10">
        <f ca="1">SLOPE($I$2:I407,$E$2:E407)</f>
        <v>5.7905712899579864E-4</v>
      </c>
    </row>
    <row r="408" spans="1:10" x14ac:dyDescent="0.25">
      <c r="A408" s="10" t="s">
        <v>286</v>
      </c>
      <c r="B408" s="12" t="s">
        <v>110</v>
      </c>
      <c r="C408" s="13">
        <v>14</v>
      </c>
      <c r="D408" s="13">
        <v>12</v>
      </c>
      <c r="E408" s="13">
        <v>15</v>
      </c>
      <c r="F408" s="14">
        <v>0.1333</v>
      </c>
      <c r="G408" s="14">
        <v>1.07</v>
      </c>
      <c r="H408" s="14">
        <v>1.4351851851851854E-3</v>
      </c>
      <c r="I408" s="10">
        <f ca="1">RANDBETWEEN(0,10)</f>
        <v>6</v>
      </c>
      <c r="J408" s="10">
        <f ca="1">SLOPE($I$2:I408,$E$2:E408)</f>
        <v>5.7135676147836525E-4</v>
      </c>
    </row>
    <row r="409" spans="1:10" x14ac:dyDescent="0.25">
      <c r="A409" s="10" t="s">
        <v>9</v>
      </c>
      <c r="B409" s="12" t="s">
        <v>111</v>
      </c>
      <c r="C409" s="13">
        <v>62</v>
      </c>
      <c r="D409" s="13">
        <v>59</v>
      </c>
      <c r="E409" s="13">
        <v>64</v>
      </c>
      <c r="F409" s="14">
        <v>0.1719</v>
      </c>
      <c r="G409" s="14">
        <v>1.03</v>
      </c>
      <c r="H409" s="14">
        <v>1.0069444444444444E-3</v>
      </c>
      <c r="I409" s="10">
        <f ca="1">RANDBETWEEN(0,10)</f>
        <v>6</v>
      </c>
      <c r="J409" s="10">
        <f ca="1">SLOPE($I$2:I409,$E$2:E409)</f>
        <v>5.6530775715518005E-4</v>
      </c>
    </row>
    <row r="410" spans="1:10" x14ac:dyDescent="0.25">
      <c r="A410" s="10" t="s">
        <v>8</v>
      </c>
      <c r="B410" s="12" t="s">
        <v>111</v>
      </c>
      <c r="C410" s="13">
        <v>7</v>
      </c>
      <c r="D410" s="13">
        <v>6</v>
      </c>
      <c r="E410" s="13">
        <v>7</v>
      </c>
      <c r="F410" s="14">
        <v>0</v>
      </c>
      <c r="G410" s="14">
        <v>1.1399999999999999</v>
      </c>
      <c r="H410" s="14">
        <v>4.0624999999999993E-3</v>
      </c>
      <c r="I410" s="10">
        <f ca="1">RANDBETWEEN(0,10)</f>
        <v>6</v>
      </c>
      <c r="J410" s="10">
        <f ca="1">SLOPE($I$2:I410,$E$2:E410)</f>
        <v>5.574340088525812E-4</v>
      </c>
    </row>
    <row r="411" spans="1:10" x14ac:dyDescent="0.25">
      <c r="A411" s="10" t="s">
        <v>7</v>
      </c>
      <c r="B411" s="12" t="s">
        <v>111</v>
      </c>
      <c r="C411" s="13">
        <v>602</v>
      </c>
      <c r="D411" s="13">
        <v>551</v>
      </c>
      <c r="E411" s="13">
        <v>638</v>
      </c>
      <c r="F411" s="14">
        <v>4.5499999999999999E-2</v>
      </c>
      <c r="G411" s="14">
        <v>1.0900000000000001</v>
      </c>
      <c r="H411" s="14">
        <v>2.0023148148148148E-3</v>
      </c>
      <c r="I411" s="10">
        <f ca="1">RANDBETWEEN(1,9)</f>
        <v>2</v>
      </c>
      <c r="J411" s="10">
        <f ca="1">SLOPE($I$2:I411,$E$2:E411)</f>
        <v>5.4910480394056627E-4</v>
      </c>
    </row>
    <row r="412" spans="1:10" x14ac:dyDescent="0.25">
      <c r="A412" s="10" t="s">
        <v>286</v>
      </c>
      <c r="B412" s="12" t="s">
        <v>111</v>
      </c>
      <c r="C412" s="13">
        <v>25</v>
      </c>
      <c r="D412" s="13">
        <v>22</v>
      </c>
      <c r="E412" s="13">
        <v>29</v>
      </c>
      <c r="F412" s="14">
        <v>0.10340000000000001</v>
      </c>
      <c r="G412" s="14">
        <v>1.55</v>
      </c>
      <c r="H412" s="14">
        <v>3.2986111111111111E-3</v>
      </c>
      <c r="I412" s="10">
        <f ca="1">RANDBETWEEN(0,10)</f>
        <v>2</v>
      </c>
      <c r="J412" s="10">
        <f ca="1">SLOPE($I$2:I412,$E$2:E412)</f>
        <v>5.5317640634253054E-4</v>
      </c>
    </row>
    <row r="413" spans="1:10" x14ac:dyDescent="0.25">
      <c r="A413" s="10" t="s">
        <v>9</v>
      </c>
      <c r="B413" s="12" t="s">
        <v>112</v>
      </c>
      <c r="C413" s="13">
        <v>34</v>
      </c>
      <c r="D413" s="13">
        <v>29</v>
      </c>
      <c r="E413" s="13">
        <v>37</v>
      </c>
      <c r="F413" s="14">
        <v>0.1081</v>
      </c>
      <c r="G413" s="14">
        <v>1.49</v>
      </c>
      <c r="H413" s="14">
        <v>1.3888888888888889E-3</v>
      </c>
      <c r="I413" s="10">
        <f ca="1">RANDBETWEEN(0,10)</f>
        <v>4</v>
      </c>
      <c r="J413" s="10">
        <f ca="1">SLOPE($I$2:I413,$E$2:E413)</f>
        <v>5.5170647542904846E-4</v>
      </c>
    </row>
    <row r="414" spans="1:10" x14ac:dyDescent="0.25">
      <c r="A414" s="10" t="s">
        <v>8</v>
      </c>
      <c r="B414" s="12" t="s">
        <v>112</v>
      </c>
      <c r="C414" s="13">
        <v>17</v>
      </c>
      <c r="D414" s="13">
        <v>13</v>
      </c>
      <c r="E414" s="13">
        <v>17</v>
      </c>
      <c r="F414" s="14">
        <v>0</v>
      </c>
      <c r="G414" s="14">
        <v>1.29</v>
      </c>
      <c r="H414" s="14">
        <v>1.5972222222222221E-3</v>
      </c>
      <c r="I414" s="10">
        <f ca="1">RANDBETWEEN(0,10)</f>
        <v>10</v>
      </c>
      <c r="J414" s="10">
        <f ca="1">SLOPE($I$2:I414,$E$2:E414)</f>
        <v>5.3250851108741762E-4</v>
      </c>
    </row>
    <row r="415" spans="1:10" x14ac:dyDescent="0.25">
      <c r="A415" s="10" t="s">
        <v>7</v>
      </c>
      <c r="B415" s="12" t="s">
        <v>112</v>
      </c>
      <c r="C415" s="13">
        <v>1277</v>
      </c>
      <c r="D415" s="13">
        <v>1143</v>
      </c>
      <c r="E415" s="13">
        <v>1379</v>
      </c>
      <c r="F415" s="14">
        <v>3.2599999999999997E-2</v>
      </c>
      <c r="G415" s="14">
        <v>1.0900000000000001</v>
      </c>
      <c r="H415" s="14">
        <v>1.8634259259259261E-3</v>
      </c>
      <c r="I415" s="10">
        <f ca="1">RANDBETWEEN(1,9)</f>
        <v>5</v>
      </c>
      <c r="J415" s="10">
        <f ca="1">SLOPE($I$2:I415,$E$2:E415)</f>
        <v>5.4339422419497638E-4</v>
      </c>
    </row>
    <row r="416" spans="1:10" x14ac:dyDescent="0.25">
      <c r="A416" s="10" t="s">
        <v>286</v>
      </c>
      <c r="B416" s="12" t="s">
        <v>112</v>
      </c>
      <c r="C416" s="13">
        <v>50</v>
      </c>
      <c r="D416" s="13">
        <v>44</v>
      </c>
      <c r="E416" s="13">
        <v>56</v>
      </c>
      <c r="F416" s="14">
        <v>0.16070000000000001</v>
      </c>
      <c r="G416" s="14">
        <v>1</v>
      </c>
      <c r="H416" s="14">
        <v>1.3773148148148147E-3</v>
      </c>
      <c r="I416" s="10">
        <f ca="1">RANDBETWEEN(0,10)</f>
        <v>2</v>
      </c>
      <c r="J416" s="10">
        <f ca="1">SLOPE($I$2:I416,$E$2:E416)</f>
        <v>5.4702176613204677E-4</v>
      </c>
    </row>
    <row r="417" spans="1:10" x14ac:dyDescent="0.25">
      <c r="A417" s="10" t="s">
        <v>9</v>
      </c>
      <c r="B417" s="12" t="s">
        <v>113</v>
      </c>
      <c r="C417" s="13">
        <v>15</v>
      </c>
      <c r="D417" s="13">
        <v>15</v>
      </c>
      <c r="E417" s="13">
        <v>17</v>
      </c>
      <c r="F417" s="14">
        <v>0</v>
      </c>
      <c r="G417" s="14">
        <v>1.1200000000000001</v>
      </c>
      <c r="H417" s="14">
        <v>2.5231481481481481E-3</v>
      </c>
      <c r="I417" s="10">
        <f ca="1">RANDBETWEEN(0,10)</f>
        <v>10</v>
      </c>
      <c r="J417" s="10">
        <f ca="1">SLOPE($I$2:I417,$E$2:E417)</f>
        <v>5.280518970918449E-4</v>
      </c>
    </row>
    <row r="418" spans="1:10" x14ac:dyDescent="0.25">
      <c r="A418" s="10" t="s">
        <v>8</v>
      </c>
      <c r="B418" s="12" t="s">
        <v>113</v>
      </c>
      <c r="C418" s="13">
        <v>23</v>
      </c>
      <c r="D418" s="13">
        <v>20</v>
      </c>
      <c r="E418" s="13">
        <v>26</v>
      </c>
      <c r="F418" s="14">
        <v>0</v>
      </c>
      <c r="G418" s="14">
        <v>1.42</v>
      </c>
      <c r="H418" s="14">
        <v>1.0995370370370371E-3</v>
      </c>
      <c r="I418" s="10">
        <f ca="1">RANDBETWEEN(0,10)</f>
        <v>1</v>
      </c>
      <c r="J418" s="10">
        <f ca="1">SLOPE($I$2:I418,$E$2:E418)</f>
        <v>5.3497144666235714E-4</v>
      </c>
    </row>
    <row r="419" spans="1:10" x14ac:dyDescent="0.25">
      <c r="A419" s="10" t="s">
        <v>7</v>
      </c>
      <c r="B419" s="12" t="s">
        <v>113</v>
      </c>
      <c r="C419" s="13">
        <v>1356</v>
      </c>
      <c r="D419" s="13">
        <v>1226</v>
      </c>
      <c r="E419" s="13">
        <v>1461</v>
      </c>
      <c r="F419" s="14">
        <v>3.2899999999999999E-2</v>
      </c>
      <c r="G419" s="14">
        <v>1.08</v>
      </c>
      <c r="H419" s="14">
        <v>1.8750000000000001E-3</v>
      </c>
      <c r="I419" s="10">
        <f ca="1">RANDBETWEEN(5,16)</f>
        <v>14</v>
      </c>
      <c r="J419" s="10">
        <f ca="1">SLOPE($I$2:I419,$E$2:E419)</f>
        <v>6.7299107249899309E-4</v>
      </c>
    </row>
    <row r="420" spans="1:10" x14ac:dyDescent="0.25">
      <c r="A420" s="10" t="s">
        <v>286</v>
      </c>
      <c r="B420" s="12" t="s">
        <v>113</v>
      </c>
      <c r="C420" s="13">
        <v>46</v>
      </c>
      <c r="D420" s="13">
        <v>39</v>
      </c>
      <c r="E420" s="13">
        <v>54</v>
      </c>
      <c r="F420" s="14">
        <v>7.4099999999999999E-2</v>
      </c>
      <c r="G420" s="14">
        <v>1.44</v>
      </c>
      <c r="H420" s="14">
        <v>1.8287037037037037E-3</v>
      </c>
      <c r="I420" s="10">
        <f ca="1">RANDBETWEEN(0,10)</f>
        <v>5</v>
      </c>
      <c r="J420" s="10">
        <f ca="1">SLOPE($I$2:I420,$E$2:E420)</f>
        <v>6.6931034905512172E-4</v>
      </c>
    </row>
    <row r="421" spans="1:10" x14ac:dyDescent="0.25">
      <c r="A421" s="10" t="s">
        <v>9</v>
      </c>
      <c r="B421" s="12" t="s">
        <v>114</v>
      </c>
      <c r="C421" s="13">
        <v>25</v>
      </c>
      <c r="D421" s="13">
        <v>22</v>
      </c>
      <c r="E421" s="13">
        <v>29</v>
      </c>
      <c r="F421" s="14">
        <v>0.10340000000000001</v>
      </c>
      <c r="G421" s="14">
        <v>1.72</v>
      </c>
      <c r="H421" s="14">
        <v>1.8055555555555557E-3</v>
      </c>
      <c r="I421" s="10">
        <f ca="1">RANDBETWEEN(0,10)</f>
        <v>5</v>
      </c>
      <c r="J421" s="10">
        <f ca="1">SLOPE($I$2:I421,$E$2:E421)</f>
        <v>6.6516279479341236E-4</v>
      </c>
    </row>
    <row r="422" spans="1:10" x14ac:dyDescent="0.25">
      <c r="A422" s="10" t="s">
        <v>8</v>
      </c>
      <c r="B422" s="12" t="s">
        <v>114</v>
      </c>
      <c r="C422" s="13">
        <v>29</v>
      </c>
      <c r="D422" s="13">
        <v>24</v>
      </c>
      <c r="E422" s="13">
        <v>35</v>
      </c>
      <c r="F422" s="14">
        <v>2.86E-2</v>
      </c>
      <c r="G422" s="14">
        <v>1.1399999999999999</v>
      </c>
      <c r="H422" s="14">
        <v>1.8055555555555557E-3</v>
      </c>
      <c r="I422" s="10">
        <f ca="1">RANDBETWEEN(0,10)</f>
        <v>5</v>
      </c>
      <c r="J422" s="10">
        <f ca="1">SLOPE($I$2:I422,$E$2:E422)</f>
        <v>6.6115764810721286E-4</v>
      </c>
    </row>
    <row r="423" spans="1:10" x14ac:dyDescent="0.25">
      <c r="A423" s="10" t="s">
        <v>7</v>
      </c>
      <c r="B423" s="12" t="s">
        <v>114</v>
      </c>
      <c r="C423" s="13">
        <v>1270</v>
      </c>
      <c r="D423" s="13">
        <v>1125</v>
      </c>
      <c r="E423" s="13">
        <v>1366</v>
      </c>
      <c r="F423" s="14">
        <v>4.1000000000000002E-2</v>
      </c>
      <c r="G423" s="14">
        <v>1.08</v>
      </c>
      <c r="H423" s="14">
        <v>1.7939814814814815E-3</v>
      </c>
      <c r="I423" s="10">
        <f ca="1">RANDBETWEEN(1,9)</f>
        <v>6</v>
      </c>
      <c r="J423" s="10">
        <f ca="1">SLOPE($I$2:I423,$E$2:E423)</f>
        <v>6.8206106162766204E-4</v>
      </c>
    </row>
    <row r="424" spans="1:10" x14ac:dyDescent="0.25">
      <c r="A424" s="10" t="s">
        <v>286</v>
      </c>
      <c r="B424" s="12" t="s">
        <v>114</v>
      </c>
      <c r="C424" s="13">
        <v>46</v>
      </c>
      <c r="D424" s="13">
        <v>35</v>
      </c>
      <c r="E424" s="13">
        <v>55</v>
      </c>
      <c r="F424" s="14">
        <v>0.2</v>
      </c>
      <c r="G424" s="14">
        <v>1.02</v>
      </c>
      <c r="H424" s="14">
        <v>1.4699074074074074E-3</v>
      </c>
      <c r="I424" s="10">
        <f ca="1">RANDBETWEEN(0,10)</f>
        <v>10</v>
      </c>
      <c r="J424" s="10">
        <f ca="1">SLOPE($I$2:I424,$E$2:E424)</f>
        <v>6.6649293882845777E-4</v>
      </c>
    </row>
    <row r="425" spans="1:10" x14ac:dyDescent="0.25">
      <c r="A425" s="10" t="s">
        <v>9</v>
      </c>
      <c r="B425" s="12" t="s">
        <v>115</v>
      </c>
      <c r="C425" s="13">
        <v>22</v>
      </c>
      <c r="D425" s="13">
        <v>19</v>
      </c>
      <c r="E425" s="13">
        <v>24</v>
      </c>
      <c r="F425" s="14">
        <v>4.1700000000000001E-2</v>
      </c>
      <c r="G425" s="14">
        <v>1.08</v>
      </c>
      <c r="H425" s="14">
        <v>2.0138888888888888E-3</v>
      </c>
      <c r="I425" s="10">
        <f ca="1">RANDBETWEEN(0,10)</f>
        <v>2</v>
      </c>
      <c r="J425" s="10">
        <f ca="1">SLOPE($I$2:I425,$E$2:E425)</f>
        <v>6.7060994118139591E-4</v>
      </c>
    </row>
    <row r="426" spans="1:10" x14ac:dyDescent="0.25">
      <c r="A426" s="10" t="s">
        <v>8</v>
      </c>
      <c r="B426" s="12" t="s">
        <v>115</v>
      </c>
      <c r="C426" s="13">
        <v>25</v>
      </c>
      <c r="D426" s="13">
        <v>23</v>
      </c>
      <c r="E426" s="13">
        <v>28</v>
      </c>
      <c r="F426" s="14">
        <v>7.1400000000000005E-2</v>
      </c>
      <c r="G426" s="14">
        <v>1.07</v>
      </c>
      <c r="H426" s="14">
        <v>2.0254629629629629E-3</v>
      </c>
      <c r="I426" s="10">
        <f ca="1">RANDBETWEEN(0,10)</f>
        <v>1</v>
      </c>
      <c r="J426" s="10">
        <f ca="1">SLOPE($I$2:I426,$E$2:E426)</f>
        <v>6.7733276829775387E-4</v>
      </c>
    </row>
    <row r="427" spans="1:10" x14ac:dyDescent="0.25">
      <c r="A427" s="10" t="s">
        <v>7</v>
      </c>
      <c r="B427" s="12" t="s">
        <v>115</v>
      </c>
      <c r="C427" s="13">
        <v>1066</v>
      </c>
      <c r="D427" s="13">
        <v>971</v>
      </c>
      <c r="E427" s="13">
        <v>1149</v>
      </c>
      <c r="F427" s="14">
        <v>4.3499999999999997E-2</v>
      </c>
      <c r="G427" s="14">
        <v>1.06</v>
      </c>
      <c r="H427" s="14">
        <v>1.7245370370370372E-3</v>
      </c>
      <c r="I427" s="10">
        <f ca="1">RANDBETWEEN(1,9)</f>
        <v>1</v>
      </c>
      <c r="J427" s="10">
        <f ca="1">SLOPE($I$2:I427,$E$2:E427)</f>
        <v>6.4427388745973938E-4</v>
      </c>
    </row>
    <row r="428" spans="1:10" x14ac:dyDescent="0.25">
      <c r="A428" s="10" t="s">
        <v>286</v>
      </c>
      <c r="B428" s="12" t="s">
        <v>115</v>
      </c>
      <c r="C428" s="13">
        <v>38</v>
      </c>
      <c r="D428" s="13">
        <v>33</v>
      </c>
      <c r="E428" s="13">
        <v>42</v>
      </c>
      <c r="F428" s="14">
        <v>0.26190000000000002</v>
      </c>
      <c r="G428" s="14">
        <v>1.33</v>
      </c>
      <c r="H428" s="14">
        <v>2.7777777777777779E-3</v>
      </c>
      <c r="I428" s="10">
        <f ca="1">RANDBETWEEN(0,10)</f>
        <v>5</v>
      </c>
      <c r="J428" s="10">
        <f ca="1">SLOPE($I$2:I428,$E$2:E428)</f>
        <v>6.404849893198336E-4</v>
      </c>
    </row>
    <row r="429" spans="1:10" x14ac:dyDescent="0.25">
      <c r="A429" s="10" t="s">
        <v>9</v>
      </c>
      <c r="B429" s="12" t="s">
        <v>116</v>
      </c>
      <c r="C429" s="13">
        <v>17</v>
      </c>
      <c r="D429" s="13">
        <v>14</v>
      </c>
      <c r="E429" s="13">
        <v>17</v>
      </c>
      <c r="F429" s="14">
        <v>0.1176</v>
      </c>
      <c r="G429" s="14">
        <v>1.24</v>
      </c>
      <c r="H429" s="14">
        <v>6.2500000000000001E-4</v>
      </c>
      <c r="I429" s="10">
        <f ca="1">RANDBETWEEN(0,10)</f>
        <v>1</v>
      </c>
      <c r="J429" s="10">
        <f ca="1">SLOPE($I$2:I429,$E$2:E429)</f>
        <v>6.4745429068492003E-4</v>
      </c>
    </row>
    <row r="430" spans="1:10" x14ac:dyDescent="0.25">
      <c r="A430" s="10" t="s">
        <v>8</v>
      </c>
      <c r="B430" s="12" t="s">
        <v>116</v>
      </c>
      <c r="C430" s="13">
        <v>23</v>
      </c>
      <c r="D430" s="13">
        <v>16</v>
      </c>
      <c r="E430" s="13">
        <v>29</v>
      </c>
      <c r="F430" s="14">
        <v>6.9000000000000006E-2</v>
      </c>
      <c r="G430" s="14">
        <v>1.03</v>
      </c>
      <c r="H430" s="14">
        <v>2.4537037037037036E-3</v>
      </c>
      <c r="I430" s="10">
        <f ca="1">RANDBETWEEN(0,10)</f>
        <v>9</v>
      </c>
      <c r="J430" s="10">
        <f ca="1">SLOPE($I$2:I430,$E$2:E430)</f>
        <v>6.3280859738420981E-4</v>
      </c>
    </row>
    <row r="431" spans="1:10" x14ac:dyDescent="0.25">
      <c r="A431" s="10" t="s">
        <v>7</v>
      </c>
      <c r="B431" s="12" t="s">
        <v>116</v>
      </c>
      <c r="C431" s="13">
        <v>632</v>
      </c>
      <c r="D431" s="13">
        <v>565</v>
      </c>
      <c r="E431" s="13">
        <v>672</v>
      </c>
      <c r="F431" s="14">
        <v>3.7199999999999997E-2</v>
      </c>
      <c r="G431" s="14">
        <v>1.07</v>
      </c>
      <c r="H431" s="14">
        <v>1.8865740740740742E-3</v>
      </c>
      <c r="I431" s="10">
        <f ca="1">RANDBETWEEN(1,9)</f>
        <v>5</v>
      </c>
      <c r="J431" s="10">
        <f ca="1">SLOPE($I$2:I431,$E$2:E431)</f>
        <v>6.3791844601057983E-4</v>
      </c>
    </row>
    <row r="432" spans="1:10" x14ac:dyDescent="0.25">
      <c r="A432" s="10" t="s">
        <v>286</v>
      </c>
      <c r="B432" s="12" t="s">
        <v>116</v>
      </c>
      <c r="C432" s="13">
        <v>37</v>
      </c>
      <c r="D432" s="13">
        <v>30</v>
      </c>
      <c r="E432" s="13">
        <v>43</v>
      </c>
      <c r="F432" s="14">
        <v>0.1163</v>
      </c>
      <c r="G432" s="14">
        <v>1.35</v>
      </c>
      <c r="H432" s="14">
        <v>2.8935185185185188E-3</v>
      </c>
      <c r="I432" s="10">
        <f ca="1">RANDBETWEEN(0,10)</f>
        <v>7</v>
      </c>
      <c r="J432" s="10">
        <f ca="1">SLOPE($I$2:I432,$E$2:E432)</f>
        <v>6.2921953895544915E-4</v>
      </c>
    </row>
    <row r="433" spans="1:10" x14ac:dyDescent="0.25">
      <c r="A433" s="10" t="s">
        <v>9</v>
      </c>
      <c r="B433" s="12" t="s">
        <v>117</v>
      </c>
      <c r="C433" s="13">
        <v>15</v>
      </c>
      <c r="D433" s="13">
        <v>13</v>
      </c>
      <c r="E433" s="13">
        <v>16</v>
      </c>
      <c r="F433" s="14">
        <v>0</v>
      </c>
      <c r="G433" s="14">
        <v>1.19</v>
      </c>
      <c r="H433" s="14">
        <v>7.0601851851851847E-4</v>
      </c>
      <c r="I433" s="10">
        <f ca="1">RANDBETWEEN(0,10)</f>
        <v>5</v>
      </c>
      <c r="J433" s="10">
        <f ca="1">SLOPE($I$2:I433,$E$2:E433)</f>
        <v>6.2504557952609342E-4</v>
      </c>
    </row>
    <row r="434" spans="1:10" x14ac:dyDescent="0.25">
      <c r="A434" s="10" t="s">
        <v>8</v>
      </c>
      <c r="B434" s="12" t="s">
        <v>117</v>
      </c>
      <c r="C434" s="13">
        <v>13</v>
      </c>
      <c r="D434" s="13">
        <v>10</v>
      </c>
      <c r="E434" s="13">
        <v>13</v>
      </c>
      <c r="F434" s="14">
        <v>0</v>
      </c>
      <c r="G434" s="14">
        <v>1.69</v>
      </c>
      <c r="H434" s="14">
        <v>3.8888888888888883E-3</v>
      </c>
      <c r="I434" s="10">
        <f ca="1">RANDBETWEEN(0,10)</f>
        <v>4</v>
      </c>
      <c r="J434" s="10">
        <f ca="1">SLOPE($I$2:I434,$E$2:E434)</f>
        <v>6.2366172947328957E-4</v>
      </c>
    </row>
    <row r="435" spans="1:10" x14ac:dyDescent="0.25">
      <c r="A435" s="10" t="s">
        <v>7</v>
      </c>
      <c r="B435" s="12" t="s">
        <v>117</v>
      </c>
      <c r="C435" s="13">
        <v>349</v>
      </c>
      <c r="D435" s="13">
        <v>317</v>
      </c>
      <c r="E435" s="13">
        <v>380</v>
      </c>
      <c r="F435" s="14">
        <v>3.6799999999999999E-2</v>
      </c>
      <c r="G435" s="14">
        <v>1.1499999999999999</v>
      </c>
      <c r="H435" s="14">
        <v>2.3611111111111111E-3</v>
      </c>
      <c r="I435" s="10">
        <f ca="1">RANDBETWEEN(1,9)</f>
        <v>1</v>
      </c>
      <c r="J435" s="10">
        <f ca="1">SLOPE($I$2:I435,$E$2:E435)</f>
        <v>6.1992477144525327E-4</v>
      </c>
    </row>
    <row r="436" spans="1:10" x14ac:dyDescent="0.25">
      <c r="A436" s="10" t="s">
        <v>286</v>
      </c>
      <c r="B436" s="12" t="s">
        <v>117</v>
      </c>
      <c r="C436" s="13">
        <v>14</v>
      </c>
      <c r="D436" s="13">
        <v>12</v>
      </c>
      <c r="E436" s="13">
        <v>18</v>
      </c>
      <c r="F436" s="14">
        <v>0.22220000000000001</v>
      </c>
      <c r="G436" s="14">
        <v>1</v>
      </c>
      <c r="H436" s="14">
        <v>2.0717592592592593E-3</v>
      </c>
      <c r="I436" s="10">
        <f ca="1">RANDBETWEEN(0,10)</f>
        <v>10</v>
      </c>
      <c r="J436" s="10">
        <f ca="1">SLOPE($I$2:I436,$E$2:E436)</f>
        <v>6.0201748885061368E-4</v>
      </c>
    </row>
    <row r="437" spans="1:10" x14ac:dyDescent="0.25">
      <c r="A437" s="10" t="s">
        <v>9</v>
      </c>
      <c r="B437" s="12" t="s">
        <v>118</v>
      </c>
      <c r="C437" s="13">
        <v>15</v>
      </c>
      <c r="D437" s="13">
        <v>12</v>
      </c>
      <c r="E437" s="13">
        <v>17</v>
      </c>
      <c r="F437" s="14">
        <v>5.8799999999999998E-2</v>
      </c>
      <c r="G437" s="14">
        <v>0.94</v>
      </c>
      <c r="H437" s="14">
        <v>5.6712962962962956E-4</v>
      </c>
      <c r="I437" s="10">
        <f ca="1">RANDBETWEEN(0,10)</f>
        <v>0</v>
      </c>
      <c r="J437" s="10">
        <f ca="1">SLOPE($I$2:I437,$E$2:E437)</f>
        <v>6.1175940347689829E-4</v>
      </c>
    </row>
    <row r="438" spans="1:10" x14ac:dyDescent="0.25">
      <c r="A438" s="10" t="s">
        <v>8</v>
      </c>
      <c r="B438" s="12" t="s">
        <v>118</v>
      </c>
      <c r="C438" s="13">
        <v>26</v>
      </c>
      <c r="D438" s="13">
        <v>23</v>
      </c>
      <c r="E438" s="13">
        <v>34</v>
      </c>
      <c r="F438" s="14">
        <v>2.9399999999999999E-2</v>
      </c>
      <c r="G438" s="14">
        <v>1.53</v>
      </c>
      <c r="H438" s="14">
        <v>7.2569444444444443E-3</v>
      </c>
      <c r="I438" s="10">
        <f ca="1">RANDBETWEEN(0,10)</f>
        <v>6</v>
      </c>
      <c r="J438" s="10">
        <f ca="1">SLOPE($I$2:I438,$E$2:E438)</f>
        <v>6.0542734253159116E-4</v>
      </c>
    </row>
    <row r="439" spans="1:10" x14ac:dyDescent="0.25">
      <c r="A439" s="10" t="s">
        <v>7</v>
      </c>
      <c r="B439" s="12" t="s">
        <v>118</v>
      </c>
      <c r="C439" s="13">
        <v>482</v>
      </c>
      <c r="D439" s="13">
        <v>428</v>
      </c>
      <c r="E439" s="13">
        <v>526</v>
      </c>
      <c r="F439" s="14">
        <v>5.7000000000000002E-2</v>
      </c>
      <c r="G439" s="14">
        <v>1.1000000000000001</v>
      </c>
      <c r="H439" s="14">
        <v>2.1990740740740742E-3</v>
      </c>
      <c r="I439" s="10">
        <f ca="1">RANDBETWEEN(1,9)</f>
        <v>7</v>
      </c>
      <c r="J439" s="10">
        <f ca="1">SLOPE($I$2:I439,$E$2:E439)</f>
        <v>6.1503613468764473E-4</v>
      </c>
    </row>
    <row r="440" spans="1:10" x14ac:dyDescent="0.25">
      <c r="A440" s="10" t="s">
        <v>286</v>
      </c>
      <c r="B440" s="12" t="s">
        <v>118</v>
      </c>
      <c r="C440" s="13">
        <v>24</v>
      </c>
      <c r="D440" s="13">
        <v>19</v>
      </c>
      <c r="E440" s="13">
        <v>30</v>
      </c>
      <c r="F440" s="14">
        <v>0.1</v>
      </c>
      <c r="G440" s="14">
        <v>1</v>
      </c>
      <c r="H440" s="14">
        <v>8.2175925925925917E-4</v>
      </c>
      <c r="I440" s="10">
        <f ca="1">RANDBETWEEN(0,10)</f>
        <v>7</v>
      </c>
      <c r="J440" s="10">
        <f ca="1">SLOPE($I$2:I440,$E$2:E440)</f>
        <v>6.0601962247521109E-4</v>
      </c>
    </row>
    <row r="441" spans="1:10" x14ac:dyDescent="0.25">
      <c r="A441" s="10" t="s">
        <v>9</v>
      </c>
      <c r="B441" s="12" t="s">
        <v>119</v>
      </c>
      <c r="C441" s="13">
        <v>24</v>
      </c>
      <c r="D441" s="13">
        <v>20</v>
      </c>
      <c r="E441" s="13">
        <v>25</v>
      </c>
      <c r="F441" s="14">
        <v>0</v>
      </c>
      <c r="G441" s="14">
        <v>1.2</v>
      </c>
      <c r="H441" s="14">
        <v>1.6319444444444445E-3</v>
      </c>
      <c r="I441" s="10">
        <f ca="1">RANDBETWEEN(0,10)</f>
        <v>4</v>
      </c>
      <c r="J441" s="10">
        <f ca="1">SLOPE($I$2:I441,$E$2:E441)</f>
        <v>6.0480963036356244E-4</v>
      </c>
    </row>
    <row r="442" spans="1:10" x14ac:dyDescent="0.25">
      <c r="A442" s="10" t="s">
        <v>8</v>
      </c>
      <c r="B442" s="12" t="s">
        <v>119</v>
      </c>
      <c r="C442" s="13">
        <v>23</v>
      </c>
      <c r="D442" s="13">
        <v>18</v>
      </c>
      <c r="E442" s="13">
        <v>24</v>
      </c>
      <c r="F442" s="14">
        <v>0.25</v>
      </c>
      <c r="G442" s="14">
        <v>1.04</v>
      </c>
      <c r="H442" s="14">
        <v>1.4814814814814814E-3</v>
      </c>
      <c r="I442" s="10">
        <f ca="1">RANDBETWEEN(0,10)</f>
        <v>1</v>
      </c>
      <c r="J442" s="10">
        <f ca="1">SLOPE($I$2:I442,$E$2:E442)</f>
        <v>6.1156931036684926E-4</v>
      </c>
    </row>
    <row r="443" spans="1:10" x14ac:dyDescent="0.25">
      <c r="A443" s="10" t="s">
        <v>7</v>
      </c>
      <c r="B443" s="12" t="s">
        <v>119</v>
      </c>
      <c r="C443" s="13">
        <v>1030</v>
      </c>
      <c r="D443" s="13">
        <v>919</v>
      </c>
      <c r="E443" s="13">
        <v>1114</v>
      </c>
      <c r="F443" s="14">
        <v>3.5000000000000003E-2</v>
      </c>
      <c r="G443" s="14">
        <v>1.0900000000000001</v>
      </c>
      <c r="H443" s="14">
        <v>1.9907407407407408E-3</v>
      </c>
      <c r="I443" s="10">
        <f ca="1">RANDBETWEEN(1,9)</f>
        <v>5</v>
      </c>
      <c r="J443" s="10">
        <f ca="1">SLOPE($I$2:I443,$E$2:E443)</f>
        <v>6.192304908085286E-4</v>
      </c>
    </row>
    <row r="444" spans="1:10" x14ac:dyDescent="0.25">
      <c r="A444" s="10" t="s">
        <v>286</v>
      </c>
      <c r="B444" s="12" t="s">
        <v>119</v>
      </c>
      <c r="C444" s="13">
        <v>31</v>
      </c>
      <c r="D444" s="13">
        <v>27</v>
      </c>
      <c r="E444" s="13">
        <v>34</v>
      </c>
      <c r="F444" s="14">
        <v>0.1176</v>
      </c>
      <c r="G444" s="14">
        <v>1.18</v>
      </c>
      <c r="H444" s="14">
        <v>2.8472222222222219E-3</v>
      </c>
      <c r="I444" s="10">
        <f ca="1">RANDBETWEEN(0,10)</f>
        <v>2</v>
      </c>
      <c r="J444" s="10">
        <f ca="1">SLOPE($I$2:I444,$E$2:E444)</f>
        <v>6.2314551571622187E-4</v>
      </c>
    </row>
    <row r="445" spans="1:10" x14ac:dyDescent="0.25">
      <c r="A445" s="10" t="s">
        <v>9</v>
      </c>
      <c r="B445" s="12" t="s">
        <v>120</v>
      </c>
      <c r="C445" s="13">
        <v>28</v>
      </c>
      <c r="D445" s="13">
        <v>23</v>
      </c>
      <c r="E445" s="13">
        <v>30</v>
      </c>
      <c r="F445" s="14">
        <v>3.3300000000000003E-2</v>
      </c>
      <c r="G445" s="14">
        <v>1.03</v>
      </c>
      <c r="H445" s="14">
        <v>2.9976851851851848E-3</v>
      </c>
      <c r="I445" s="10">
        <f ca="1">RANDBETWEEN(0,10)</f>
        <v>1</v>
      </c>
      <c r="J445" s="10">
        <f ca="1">SLOPE($I$2:I445,$E$2:E445)</f>
        <v>6.2967534278063255E-4</v>
      </c>
    </row>
    <row r="446" spans="1:10" x14ac:dyDescent="0.25">
      <c r="A446" s="10" t="s">
        <v>8</v>
      </c>
      <c r="B446" s="12" t="s">
        <v>120</v>
      </c>
      <c r="C446" s="13">
        <v>25</v>
      </c>
      <c r="D446" s="13">
        <v>22</v>
      </c>
      <c r="E446" s="13">
        <v>25</v>
      </c>
      <c r="F446" s="14">
        <v>0.04</v>
      </c>
      <c r="G446" s="14">
        <v>1.76</v>
      </c>
      <c r="H446" s="14">
        <v>2.9282407407407412E-3</v>
      </c>
      <c r="I446" s="10">
        <f ca="1">RANDBETWEEN(0,10)</f>
        <v>10</v>
      </c>
      <c r="J446" s="10">
        <f ca="1">SLOPE($I$2:I446,$E$2:E446)</f>
        <v>6.1269455239579729E-4</v>
      </c>
    </row>
    <row r="447" spans="1:10" x14ac:dyDescent="0.25">
      <c r="A447" s="10" t="s">
        <v>7</v>
      </c>
      <c r="B447" s="12" t="s">
        <v>120</v>
      </c>
      <c r="C447" s="13">
        <v>1300</v>
      </c>
      <c r="D447" s="13">
        <v>1165</v>
      </c>
      <c r="E447" s="13">
        <v>1398</v>
      </c>
      <c r="F447" s="14">
        <v>3.4299999999999997E-2</v>
      </c>
      <c r="G447" s="14">
        <v>1.08</v>
      </c>
      <c r="H447" s="14">
        <v>1.9791666666666668E-3</v>
      </c>
      <c r="I447" s="10">
        <f ca="1">RANDBETWEEN(1,9)</f>
        <v>4</v>
      </c>
      <c r="J447" s="10">
        <f ca="1">SLOPE($I$2:I447,$E$2:E447)</f>
        <v>6.0782975161963149E-4</v>
      </c>
    </row>
    <row r="448" spans="1:10" x14ac:dyDescent="0.25">
      <c r="A448" s="10" t="s">
        <v>286</v>
      </c>
      <c r="B448" s="12" t="s">
        <v>120</v>
      </c>
      <c r="C448" s="13">
        <v>48</v>
      </c>
      <c r="D448" s="13">
        <v>42</v>
      </c>
      <c r="E448" s="13">
        <v>53</v>
      </c>
      <c r="F448" s="14">
        <v>0.15090000000000001</v>
      </c>
      <c r="G448" s="14">
        <v>1.19</v>
      </c>
      <c r="H448" s="14">
        <v>2.1874999999999998E-3</v>
      </c>
      <c r="I448" s="10">
        <f ca="1">RANDBETWEEN(0,10)</f>
        <v>1</v>
      </c>
      <c r="J448" s="10">
        <f ca="1">SLOPE($I$2:I448,$E$2:E448)</f>
        <v>6.1371487393811395E-4</v>
      </c>
    </row>
    <row r="449" spans="1:10" x14ac:dyDescent="0.25">
      <c r="A449" s="10" t="s">
        <v>9</v>
      </c>
      <c r="B449" s="12" t="s">
        <v>121</v>
      </c>
      <c r="C449" s="13">
        <v>10</v>
      </c>
      <c r="D449" s="13">
        <v>7</v>
      </c>
      <c r="E449" s="13">
        <v>12</v>
      </c>
      <c r="F449" s="14">
        <v>0.16669999999999999</v>
      </c>
      <c r="G449" s="14">
        <v>1.33</v>
      </c>
      <c r="H449" s="14">
        <v>7.175925925925927E-4</v>
      </c>
      <c r="I449" s="10">
        <f ca="1">RANDBETWEEN(0,10)</f>
        <v>9</v>
      </c>
      <c r="J449" s="10">
        <f ca="1">SLOPE($I$2:I449,$E$2:E449)</f>
        <v>5.9870898372190243E-4</v>
      </c>
    </row>
    <row r="450" spans="1:10" x14ac:dyDescent="0.25">
      <c r="A450" s="10" t="s">
        <v>8</v>
      </c>
      <c r="B450" s="12" t="s">
        <v>121</v>
      </c>
      <c r="C450" s="13">
        <v>25</v>
      </c>
      <c r="D450" s="13">
        <v>18</v>
      </c>
      <c r="E450" s="13">
        <v>31</v>
      </c>
      <c r="F450" s="14">
        <v>9.6799999999999997E-2</v>
      </c>
      <c r="G450" s="14">
        <v>1.26</v>
      </c>
      <c r="H450" s="14">
        <v>3.3101851851851851E-3</v>
      </c>
      <c r="I450" s="10">
        <f ca="1">RANDBETWEEN(0,10)</f>
        <v>6</v>
      </c>
      <c r="J450" s="10">
        <f ca="1">SLOPE($I$2:I450,$E$2:E450)</f>
        <v>5.9253897418448502E-4</v>
      </c>
    </row>
    <row r="451" spans="1:10" x14ac:dyDescent="0.25">
      <c r="A451" s="10" t="s">
        <v>7</v>
      </c>
      <c r="B451" s="12" t="s">
        <v>121</v>
      </c>
      <c r="C451" s="13">
        <v>1251</v>
      </c>
      <c r="D451" s="13">
        <v>1131</v>
      </c>
      <c r="E451" s="13">
        <v>1328</v>
      </c>
      <c r="F451" s="14">
        <v>3.8399999999999997E-2</v>
      </c>
      <c r="G451" s="14">
        <v>1.1000000000000001</v>
      </c>
      <c r="H451" s="14">
        <v>1.8750000000000001E-3</v>
      </c>
      <c r="I451" s="10">
        <f ca="1">RANDBETWEEN(1,9)</f>
        <v>9</v>
      </c>
      <c r="J451" s="10">
        <f ca="1">SLOPE($I$2:I451,$E$2:E451)</f>
        <v>6.4692267355983082E-4</v>
      </c>
    </row>
    <row r="452" spans="1:10" x14ac:dyDescent="0.25">
      <c r="A452" s="10" t="s">
        <v>286</v>
      </c>
      <c r="B452" s="12" t="s">
        <v>121</v>
      </c>
      <c r="C452" s="13">
        <v>48</v>
      </c>
      <c r="D452" s="13">
        <v>37</v>
      </c>
      <c r="E452" s="13">
        <v>57</v>
      </c>
      <c r="F452" s="14">
        <v>0.12280000000000001</v>
      </c>
      <c r="G452" s="14">
        <v>1.02</v>
      </c>
      <c r="H452" s="14">
        <v>1.5740740740740741E-3</v>
      </c>
      <c r="I452" s="10">
        <f ca="1">RANDBETWEEN(0,10)</f>
        <v>3</v>
      </c>
      <c r="J452" s="10">
        <f ca="1">SLOPE($I$2:I452,$E$2:E452)</f>
        <v>6.4821334786597541E-4</v>
      </c>
    </row>
    <row r="453" spans="1:10" x14ac:dyDescent="0.25">
      <c r="A453" s="10" t="s">
        <v>9</v>
      </c>
      <c r="B453" s="12" t="s">
        <v>122</v>
      </c>
      <c r="C453" s="13">
        <v>16</v>
      </c>
      <c r="D453" s="13">
        <v>15</v>
      </c>
      <c r="E453" s="13">
        <v>21</v>
      </c>
      <c r="F453" s="14">
        <v>4.7600000000000003E-2</v>
      </c>
      <c r="G453" s="14">
        <v>1.81</v>
      </c>
      <c r="H453" s="14">
        <v>2.3263888888888887E-3</v>
      </c>
      <c r="I453" s="10">
        <f ca="1">RANDBETWEEN(0,10)</f>
        <v>8</v>
      </c>
      <c r="J453" s="10">
        <f ca="1">SLOPE($I$2:I453,$E$2:E453)</f>
        <v>6.3658228961093702E-4</v>
      </c>
    </row>
    <row r="454" spans="1:10" x14ac:dyDescent="0.25">
      <c r="A454" s="10" t="s">
        <v>8</v>
      </c>
      <c r="B454" s="12" t="s">
        <v>122</v>
      </c>
      <c r="C454" s="13">
        <v>28</v>
      </c>
      <c r="D454" s="13">
        <v>26</v>
      </c>
      <c r="E454" s="13">
        <v>31</v>
      </c>
      <c r="F454" s="14">
        <v>3.2300000000000002E-2</v>
      </c>
      <c r="G454" s="14">
        <v>1.1599999999999999</v>
      </c>
      <c r="H454" s="14">
        <v>2.1990740740740742E-3</v>
      </c>
      <c r="I454" s="10">
        <f ca="1">RANDBETWEEN(0,10)</f>
        <v>4</v>
      </c>
      <c r="J454" s="10">
        <f ca="1">SLOPE($I$2:I454,$E$2:E454)</f>
        <v>6.3551441128219569E-4</v>
      </c>
    </row>
    <row r="455" spans="1:10" x14ac:dyDescent="0.25">
      <c r="A455" s="10" t="s">
        <v>7</v>
      </c>
      <c r="B455" s="12" t="s">
        <v>122</v>
      </c>
      <c r="C455" s="13">
        <v>1193</v>
      </c>
      <c r="D455" s="13">
        <v>1061</v>
      </c>
      <c r="E455" s="13">
        <v>1278</v>
      </c>
      <c r="F455" s="14">
        <v>3.6799999999999999E-2</v>
      </c>
      <c r="G455" s="14">
        <v>1.08</v>
      </c>
      <c r="H455" s="14">
        <v>1.8865740740740742E-3</v>
      </c>
      <c r="I455" s="10">
        <f ca="1">RANDBETWEEN(1,9)</f>
        <v>8</v>
      </c>
      <c r="J455" s="10">
        <f ca="1">SLOPE($I$2:I455,$E$2:E455)</f>
        <v>6.753206067002536E-4</v>
      </c>
    </row>
    <row r="456" spans="1:10" x14ac:dyDescent="0.25">
      <c r="A456" s="10" t="s">
        <v>286</v>
      </c>
      <c r="B456" s="12" t="s">
        <v>122</v>
      </c>
      <c r="C456" s="13">
        <v>421</v>
      </c>
      <c r="D456" s="13">
        <v>411</v>
      </c>
      <c r="E456" s="13">
        <v>467</v>
      </c>
      <c r="F456" s="14">
        <v>1.9300000000000001E-2</v>
      </c>
      <c r="G456" s="14">
        <v>1.91</v>
      </c>
      <c r="H456" s="14">
        <v>3.2407407407407406E-4</v>
      </c>
      <c r="I456" s="10">
        <f ca="1">RANDBETWEEN(1,9)</f>
        <v>5</v>
      </c>
      <c r="J456" s="10">
        <f ca="1">SLOPE($I$2:I456,$E$2:E456)</f>
        <v>6.7781398635519932E-4</v>
      </c>
    </row>
    <row r="457" spans="1:10" x14ac:dyDescent="0.25">
      <c r="A457" s="10" t="s">
        <v>9</v>
      </c>
      <c r="B457" s="12" t="s">
        <v>123</v>
      </c>
      <c r="C457" s="13">
        <v>14</v>
      </c>
      <c r="D457" s="13">
        <v>12</v>
      </c>
      <c r="E457" s="13">
        <v>16</v>
      </c>
      <c r="F457" s="14">
        <v>6.25E-2</v>
      </c>
      <c r="G457" s="14">
        <v>1.31</v>
      </c>
      <c r="H457" s="14">
        <v>8.9120370370370362E-4</v>
      </c>
      <c r="I457" s="10">
        <f ca="1">RANDBETWEEN(0,10)</f>
        <v>8</v>
      </c>
      <c r="J457" s="10">
        <f ca="1">SLOPE($I$2:I457,$E$2:E457)</f>
        <v>6.6604210000864757E-4</v>
      </c>
    </row>
    <row r="458" spans="1:10" x14ac:dyDescent="0.25">
      <c r="A458" s="10" t="s">
        <v>8</v>
      </c>
      <c r="B458" s="12" t="s">
        <v>123</v>
      </c>
      <c r="C458" s="13">
        <v>19</v>
      </c>
      <c r="D458" s="13">
        <v>17</v>
      </c>
      <c r="E458" s="13">
        <v>20</v>
      </c>
      <c r="F458" s="14">
        <v>0.1</v>
      </c>
      <c r="G458" s="14">
        <v>1.05</v>
      </c>
      <c r="H458" s="14">
        <v>2.1296296296296298E-3</v>
      </c>
      <c r="I458" s="10">
        <f ca="1">RANDBETWEEN(0,10)</f>
        <v>9</v>
      </c>
      <c r="J458" s="10">
        <f ca="1">SLOPE($I$2:I458,$E$2:E458)</f>
        <v>6.5193023875008155E-4</v>
      </c>
    </row>
    <row r="459" spans="1:10" x14ac:dyDescent="0.25">
      <c r="A459" s="10" t="s">
        <v>7</v>
      </c>
      <c r="B459" s="12" t="s">
        <v>123</v>
      </c>
      <c r="C459" s="13">
        <v>986</v>
      </c>
      <c r="D459" s="13">
        <v>875</v>
      </c>
      <c r="E459" s="13">
        <v>1048</v>
      </c>
      <c r="F459" s="14">
        <v>4.0099999999999997E-2</v>
      </c>
      <c r="G459" s="14">
        <v>1.08</v>
      </c>
      <c r="H459" s="14">
        <v>1.7245370370370372E-3</v>
      </c>
      <c r="I459" s="10">
        <f ca="1">RANDBETWEEN(1,9)</f>
        <v>3</v>
      </c>
      <c r="J459" s="10">
        <f ca="1">SLOPE($I$2:I459,$E$2:E459)</f>
        <v>6.4131180234758137E-4</v>
      </c>
    </row>
    <row r="460" spans="1:10" x14ac:dyDescent="0.25">
      <c r="A460" s="10" t="s">
        <v>286</v>
      </c>
      <c r="B460" s="12" t="s">
        <v>123</v>
      </c>
      <c r="C460" s="13">
        <v>47</v>
      </c>
      <c r="D460" s="13">
        <v>37</v>
      </c>
      <c r="E460" s="13">
        <v>50</v>
      </c>
      <c r="F460" s="14">
        <v>0.1</v>
      </c>
      <c r="G460" s="14">
        <v>1.3</v>
      </c>
      <c r="H460" s="14">
        <v>2.3032407407407407E-3</v>
      </c>
      <c r="I460" s="10">
        <f ca="1">RANDBETWEEN(0,10)</f>
        <v>0</v>
      </c>
      <c r="J460" s="10">
        <f ca="1">SLOPE($I$2:I460,$E$2:E460)</f>
        <v>6.4954405190422294E-4</v>
      </c>
    </row>
    <row r="461" spans="1:10" x14ac:dyDescent="0.25">
      <c r="A461" s="10" t="s">
        <v>9</v>
      </c>
      <c r="B461" s="12" t="s">
        <v>124</v>
      </c>
      <c r="C461" s="13">
        <v>21</v>
      </c>
      <c r="D461" s="13">
        <v>19</v>
      </c>
      <c r="E461" s="13">
        <v>22</v>
      </c>
      <c r="F461" s="14">
        <v>0.13639999999999999</v>
      </c>
      <c r="G461" s="14">
        <v>1</v>
      </c>
      <c r="H461" s="14">
        <v>6.8287037037037025E-4</v>
      </c>
      <c r="I461" s="10">
        <f ca="1">RANDBETWEEN(0,10)</f>
        <v>4</v>
      </c>
      <c r="J461" s="10">
        <f ca="1">SLOPE($I$2:I461,$E$2:E461)</f>
        <v>6.484810118820392E-4</v>
      </c>
    </row>
    <row r="462" spans="1:10" x14ac:dyDescent="0.25">
      <c r="A462" s="10" t="s">
        <v>8</v>
      </c>
      <c r="B462" s="12" t="s">
        <v>124</v>
      </c>
      <c r="C462" s="13">
        <v>8</v>
      </c>
      <c r="D462" s="13">
        <v>5</v>
      </c>
      <c r="E462" s="13">
        <v>11</v>
      </c>
      <c r="F462" s="14">
        <v>0</v>
      </c>
      <c r="G462" s="14">
        <v>1.18</v>
      </c>
      <c r="H462" s="14">
        <v>6.018518518518519E-4</v>
      </c>
      <c r="I462" s="10">
        <f ca="1">RANDBETWEEN(0,10)</f>
        <v>4</v>
      </c>
      <c r="J462" s="10">
        <f ca="1">SLOPE($I$2:I462,$E$2:E462)</f>
        <v>6.4735649005012231E-4</v>
      </c>
    </row>
    <row r="463" spans="1:10" x14ac:dyDescent="0.25">
      <c r="A463" s="10" t="s">
        <v>7</v>
      </c>
      <c r="B463" s="12" t="s">
        <v>124</v>
      </c>
      <c r="C463" s="13">
        <v>410</v>
      </c>
      <c r="D463" s="13">
        <v>379</v>
      </c>
      <c r="E463" s="13">
        <v>441</v>
      </c>
      <c r="F463" s="14">
        <v>3.6299999999999999E-2</v>
      </c>
      <c r="G463" s="14">
        <v>1.17</v>
      </c>
      <c r="H463" s="14">
        <v>2.1296296296296298E-3</v>
      </c>
      <c r="I463" s="10">
        <f ca="1">RANDBETWEEN(1,9)</f>
        <v>5</v>
      </c>
      <c r="J463" s="10">
        <f ca="1">SLOPE($I$2:I463,$E$2:E463)</f>
        <v>6.4953061268238545E-4</v>
      </c>
    </row>
    <row r="464" spans="1:10" x14ac:dyDescent="0.25">
      <c r="A464" s="10" t="s">
        <v>286</v>
      </c>
      <c r="B464" s="12" t="s">
        <v>124</v>
      </c>
      <c r="C464" s="13">
        <v>34</v>
      </c>
      <c r="D464" s="13">
        <v>25</v>
      </c>
      <c r="E464" s="13">
        <v>39</v>
      </c>
      <c r="F464" s="14">
        <v>0.1026</v>
      </c>
      <c r="G464" s="14">
        <v>1.08</v>
      </c>
      <c r="H464" s="14">
        <v>2.8009259259259259E-3</v>
      </c>
      <c r="I464" s="10">
        <f ca="1">RANDBETWEEN(0,10)</f>
        <v>4</v>
      </c>
      <c r="J464" s="10">
        <f ca="1">SLOPE($I$2:I464,$E$2:E464)</f>
        <v>6.4858349800785251E-4</v>
      </c>
    </row>
    <row r="465" spans="1:10" x14ac:dyDescent="0.25">
      <c r="A465" s="10" t="s">
        <v>9</v>
      </c>
      <c r="B465" s="12" t="s">
        <v>125</v>
      </c>
      <c r="C465" s="13">
        <v>16</v>
      </c>
      <c r="D465" s="13">
        <v>12</v>
      </c>
      <c r="E465" s="13">
        <v>19</v>
      </c>
      <c r="F465" s="14">
        <v>0</v>
      </c>
      <c r="G465" s="14">
        <v>1</v>
      </c>
      <c r="H465" s="14">
        <v>7.407407407407407E-4</v>
      </c>
      <c r="I465" s="10">
        <f ca="1">RANDBETWEEN(0,10)</f>
        <v>5</v>
      </c>
      <c r="J465" s="10">
        <f ca="1">SLOPE($I$2:I465,$E$2:E465)</f>
        <v>6.4493956438406051E-4</v>
      </c>
    </row>
    <row r="466" spans="1:10" x14ac:dyDescent="0.25">
      <c r="A466" s="10" t="s">
        <v>8</v>
      </c>
      <c r="B466" s="12" t="s">
        <v>125</v>
      </c>
      <c r="C466" s="13">
        <v>22</v>
      </c>
      <c r="D466" s="13">
        <v>17</v>
      </c>
      <c r="E466" s="13">
        <v>23</v>
      </c>
      <c r="F466" s="14">
        <v>8.6999999999999994E-2</v>
      </c>
      <c r="G466" s="14">
        <v>1.17</v>
      </c>
      <c r="H466" s="14">
        <v>1.6203703703703703E-3</v>
      </c>
      <c r="I466" s="10">
        <f ca="1">RANDBETWEEN(0,10)</f>
        <v>3</v>
      </c>
      <c r="J466" s="10">
        <f ca="1">SLOPE($I$2:I466,$E$2:E466)</f>
        <v>6.4645072225463719E-4</v>
      </c>
    </row>
    <row r="467" spans="1:10" x14ac:dyDescent="0.25">
      <c r="A467" s="10" t="s">
        <v>7</v>
      </c>
      <c r="B467" s="12" t="s">
        <v>125</v>
      </c>
      <c r="C467" s="13">
        <v>529</v>
      </c>
      <c r="D467" s="13">
        <v>469</v>
      </c>
      <c r="E467" s="13">
        <v>571</v>
      </c>
      <c r="F467" s="14">
        <v>5.0799999999999998E-2</v>
      </c>
      <c r="G467" s="14">
        <v>1.1399999999999999</v>
      </c>
      <c r="H467" s="14">
        <v>2.1180555555555553E-3</v>
      </c>
      <c r="I467" s="10">
        <f ca="1">RANDBETWEEN(1,9)</f>
        <v>5</v>
      </c>
      <c r="J467" s="10">
        <f ca="1">SLOPE($I$2:I467,$E$2:E467)</f>
        <v>6.4991372645236648E-4</v>
      </c>
    </row>
    <row r="468" spans="1:10" x14ac:dyDescent="0.25">
      <c r="A468" s="10" t="s">
        <v>286</v>
      </c>
      <c r="B468" s="12" t="s">
        <v>125</v>
      </c>
      <c r="C468" s="13">
        <v>26</v>
      </c>
      <c r="D468" s="13">
        <v>19</v>
      </c>
      <c r="E468" s="13">
        <v>30</v>
      </c>
      <c r="F468" s="14">
        <v>0.1</v>
      </c>
      <c r="G468" s="14">
        <v>1.57</v>
      </c>
      <c r="H468" s="14">
        <v>2.4652777777777776E-3</v>
      </c>
      <c r="I468" s="10">
        <f ca="1">RANDBETWEEN(0,10)</f>
        <v>7</v>
      </c>
      <c r="J468" s="10">
        <f ca="1">SLOPE($I$2:I468,$E$2:E468)</f>
        <v>6.4155938905461664E-4</v>
      </c>
    </row>
    <row r="469" spans="1:10" x14ac:dyDescent="0.25">
      <c r="A469" s="10" t="s">
        <v>9</v>
      </c>
      <c r="B469" s="12" t="s">
        <v>126</v>
      </c>
      <c r="C469" s="13">
        <v>34</v>
      </c>
      <c r="D469" s="13">
        <v>28</v>
      </c>
      <c r="E469" s="13">
        <v>42</v>
      </c>
      <c r="F469" s="14">
        <v>2.3800000000000002E-2</v>
      </c>
      <c r="G469" s="14">
        <v>1.24</v>
      </c>
      <c r="H469" s="14">
        <v>1.2962962962962963E-3</v>
      </c>
      <c r="I469" s="10">
        <f ca="1">RANDBETWEEN(0,10)</f>
        <v>9</v>
      </c>
      <c r="J469" s="10">
        <f ca="1">SLOPE($I$2:I469,$E$2:E469)</f>
        <v>6.2905172030598699E-4</v>
      </c>
    </row>
    <row r="470" spans="1:10" x14ac:dyDescent="0.25">
      <c r="A470" s="10" t="s">
        <v>8</v>
      </c>
      <c r="B470" s="12" t="s">
        <v>126</v>
      </c>
      <c r="C470" s="13">
        <v>26</v>
      </c>
      <c r="D470" s="13">
        <v>22</v>
      </c>
      <c r="E470" s="13">
        <v>29</v>
      </c>
      <c r="F470" s="14">
        <v>6.9000000000000006E-2</v>
      </c>
      <c r="G470" s="14">
        <v>1.17</v>
      </c>
      <c r="H470" s="14">
        <v>2.0949074074074073E-3</v>
      </c>
      <c r="I470" s="10">
        <f ca="1">RANDBETWEEN(0,10)</f>
        <v>4</v>
      </c>
      <c r="J470" s="10">
        <f ca="1">SLOPE($I$2:I470,$E$2:E470)</f>
        <v>6.2812748060777214E-4</v>
      </c>
    </row>
    <row r="471" spans="1:10" x14ac:dyDescent="0.25">
      <c r="A471" s="10" t="s">
        <v>7</v>
      </c>
      <c r="B471" s="12" t="s">
        <v>126</v>
      </c>
      <c r="C471" s="13">
        <v>1222</v>
      </c>
      <c r="D471" s="13">
        <v>1099</v>
      </c>
      <c r="E471" s="13">
        <v>1310</v>
      </c>
      <c r="F471" s="14">
        <v>3.7400000000000003E-2</v>
      </c>
      <c r="G471" s="14">
        <v>1.1200000000000001</v>
      </c>
      <c r="H471" s="14">
        <v>2.0023148148148148E-3</v>
      </c>
      <c r="I471" s="10">
        <f ca="1">RANDBETWEEN(1,9)</f>
        <v>6</v>
      </c>
      <c r="J471" s="10">
        <f ca="1">SLOPE($I$2:I471,$E$2:E471)</f>
        <v>6.4541529549144098E-4</v>
      </c>
    </row>
    <row r="472" spans="1:10" x14ac:dyDescent="0.25">
      <c r="A472" s="10" t="s">
        <v>286</v>
      </c>
      <c r="B472" s="12" t="s">
        <v>126</v>
      </c>
      <c r="C472" s="13">
        <v>53</v>
      </c>
      <c r="D472" s="13">
        <v>45</v>
      </c>
      <c r="E472" s="13">
        <v>57</v>
      </c>
      <c r="F472" s="14">
        <v>0.193</v>
      </c>
      <c r="G472" s="14">
        <v>4.04</v>
      </c>
      <c r="H472" s="14">
        <v>4.0972222222222226E-3</v>
      </c>
      <c r="I472" s="10">
        <f ca="1">RANDBETWEEN(0,10)</f>
        <v>9</v>
      </c>
      <c r="J472" s="10">
        <f ca="1">SLOPE($I$2:I472,$E$2:E472)</f>
        <v>6.3389125747786849E-4</v>
      </c>
    </row>
    <row r="473" spans="1:10" x14ac:dyDescent="0.25">
      <c r="A473" s="10" t="s">
        <v>9</v>
      </c>
      <c r="B473" s="12" t="s">
        <v>127</v>
      </c>
      <c r="C473" s="13">
        <v>18</v>
      </c>
      <c r="D473" s="13">
        <v>15</v>
      </c>
      <c r="E473" s="13">
        <v>21</v>
      </c>
      <c r="F473" s="14">
        <v>4.7600000000000003E-2</v>
      </c>
      <c r="G473" s="14">
        <v>1.1000000000000001</v>
      </c>
      <c r="H473" s="14">
        <v>2.5000000000000001E-3</v>
      </c>
      <c r="I473" s="10">
        <f ca="1">RANDBETWEEN(0,10)</f>
        <v>6</v>
      </c>
      <c r="J473" s="10">
        <f ca="1">SLOPE($I$2:I473,$E$2:E473)</f>
        <v>6.2792163480081948E-4</v>
      </c>
    </row>
    <row r="474" spans="1:10" x14ac:dyDescent="0.25">
      <c r="A474" s="10" t="s">
        <v>8</v>
      </c>
      <c r="B474" s="12" t="s">
        <v>127</v>
      </c>
      <c r="C474" s="13">
        <v>19</v>
      </c>
      <c r="D474" s="13">
        <v>16</v>
      </c>
      <c r="E474" s="13">
        <v>19</v>
      </c>
      <c r="F474" s="14">
        <v>5.2600000000000001E-2</v>
      </c>
      <c r="G474" s="14">
        <v>1.53</v>
      </c>
      <c r="H474" s="14">
        <v>1.9097222222222222E-3</v>
      </c>
      <c r="I474" s="10">
        <f ca="1">RANDBETWEEN(0,10)</f>
        <v>2</v>
      </c>
      <c r="J474" s="10">
        <f ca="1">SLOPE($I$2:I474,$E$2:E474)</f>
        <v>6.3207577240617457E-4</v>
      </c>
    </row>
    <row r="475" spans="1:10" x14ac:dyDescent="0.25">
      <c r="A475" s="10" t="s">
        <v>7</v>
      </c>
      <c r="B475" s="12" t="s">
        <v>127</v>
      </c>
      <c r="C475" s="13">
        <v>1351</v>
      </c>
      <c r="D475" s="13">
        <v>1222</v>
      </c>
      <c r="E475" s="13">
        <v>1462</v>
      </c>
      <c r="F475" s="14">
        <v>4.3799999999999999E-2</v>
      </c>
      <c r="G475" s="14">
        <v>1.1499999999999999</v>
      </c>
      <c r="H475" s="14">
        <v>2.0370370370370373E-3</v>
      </c>
      <c r="I475" s="10">
        <f ca="1">RANDBETWEEN(5,16)</f>
        <v>12</v>
      </c>
      <c r="J475" s="10">
        <f ca="1">SLOPE($I$2:I475,$E$2:E475)</f>
        <v>7.2438557246399821E-4</v>
      </c>
    </row>
    <row r="476" spans="1:10" x14ac:dyDescent="0.25">
      <c r="A476" s="10" t="s">
        <v>286</v>
      </c>
      <c r="B476" s="12" t="s">
        <v>127</v>
      </c>
      <c r="C476" s="13">
        <v>76</v>
      </c>
      <c r="D476" s="13">
        <v>66</v>
      </c>
      <c r="E476" s="13">
        <v>87</v>
      </c>
      <c r="F476" s="14">
        <v>0.19539999999999999</v>
      </c>
      <c r="G476" s="14">
        <v>1.08</v>
      </c>
      <c r="H476" s="14">
        <v>1.423611111111111E-3</v>
      </c>
      <c r="I476" s="10">
        <f ca="1">RANDBETWEEN(0,10)</f>
        <v>0</v>
      </c>
      <c r="J476" s="10">
        <f ca="1">SLOPE($I$2:I476,$E$2:E476)</f>
        <v>7.3106673848907051E-4</v>
      </c>
    </row>
    <row r="477" spans="1:10" x14ac:dyDescent="0.25">
      <c r="A477" s="10" t="s">
        <v>9</v>
      </c>
      <c r="B477" s="12" t="s">
        <v>128</v>
      </c>
      <c r="C477" s="13">
        <v>21</v>
      </c>
      <c r="D477" s="13">
        <v>15</v>
      </c>
      <c r="E477" s="13">
        <v>24</v>
      </c>
      <c r="F477" s="14">
        <v>8.3299999999999999E-2</v>
      </c>
      <c r="G477" s="14">
        <v>1.62</v>
      </c>
      <c r="H477" s="14">
        <v>1.9675925925925928E-3</v>
      </c>
      <c r="I477" s="10">
        <f ca="1">RANDBETWEEN(0,10)</f>
        <v>6</v>
      </c>
      <c r="J477" s="10">
        <f ca="1">SLOPE($I$2:I477,$E$2:E477)</f>
        <v>7.2521101558135437E-4</v>
      </c>
    </row>
    <row r="478" spans="1:10" x14ac:dyDescent="0.25">
      <c r="A478" s="10" t="s">
        <v>8</v>
      </c>
      <c r="B478" s="12" t="s">
        <v>128</v>
      </c>
      <c r="C478" s="13">
        <v>16</v>
      </c>
      <c r="D478" s="13">
        <v>16</v>
      </c>
      <c r="E478" s="13">
        <v>17</v>
      </c>
      <c r="F478" s="14">
        <v>5.8799999999999998E-2</v>
      </c>
      <c r="G478" s="14">
        <v>1</v>
      </c>
      <c r="H478" s="14">
        <v>1.1342592592592591E-3</v>
      </c>
      <c r="I478" s="10">
        <f ca="1">RANDBETWEEN(0,10)</f>
        <v>8</v>
      </c>
      <c r="J478" s="10">
        <f ca="1">SLOPE($I$2:I478,$E$2:E478)</f>
        <v>7.1414935340998755E-4</v>
      </c>
    </row>
    <row r="479" spans="1:10" x14ac:dyDescent="0.25">
      <c r="A479" s="10" t="s">
        <v>7</v>
      </c>
      <c r="B479" s="12" t="s">
        <v>128</v>
      </c>
      <c r="C479" s="13">
        <v>1315</v>
      </c>
      <c r="D479" s="13">
        <v>1199</v>
      </c>
      <c r="E479" s="13">
        <v>1394</v>
      </c>
      <c r="F479" s="14">
        <v>3.73E-2</v>
      </c>
      <c r="G479" s="14">
        <v>1.08</v>
      </c>
      <c r="H479" s="14">
        <v>1.8171296296296297E-3</v>
      </c>
      <c r="I479" s="10">
        <f ca="1">RANDBETWEEN(1,9)</f>
        <v>4</v>
      </c>
      <c r="J479" s="10">
        <f ca="1">SLOPE($I$2:I479,$E$2:E479)</f>
        <v>7.0704540106175879E-4</v>
      </c>
    </row>
    <row r="480" spans="1:10" x14ac:dyDescent="0.25">
      <c r="A480" s="10" t="s">
        <v>286</v>
      </c>
      <c r="B480" s="12" t="s">
        <v>128</v>
      </c>
      <c r="C480" s="13">
        <v>60</v>
      </c>
      <c r="D480" s="13">
        <v>51</v>
      </c>
      <c r="E480" s="13">
        <v>66</v>
      </c>
      <c r="F480" s="14">
        <v>0.21210000000000001</v>
      </c>
      <c r="G480" s="14">
        <v>1.1100000000000001</v>
      </c>
      <c r="H480" s="14">
        <v>1.25E-3</v>
      </c>
      <c r="I480" s="10">
        <f ca="1">RANDBETWEEN(0,10)</f>
        <v>8</v>
      </c>
      <c r="J480" s="10">
        <f ca="1">SLOPE($I$2:I480,$E$2:E480)</f>
        <v>6.9832271231321397E-4</v>
      </c>
    </row>
    <row r="481" spans="1:10" x14ac:dyDescent="0.25">
      <c r="A481" s="10" t="s">
        <v>9</v>
      </c>
      <c r="B481" s="12" t="s">
        <v>129</v>
      </c>
      <c r="C481" s="13">
        <v>20</v>
      </c>
      <c r="D481" s="13">
        <v>17</v>
      </c>
      <c r="E481" s="13">
        <v>21</v>
      </c>
      <c r="F481" s="14">
        <v>0</v>
      </c>
      <c r="G481" s="14">
        <v>1.71</v>
      </c>
      <c r="H481" s="14">
        <v>9.3750000000000007E-4</v>
      </c>
      <c r="I481" s="10">
        <f ca="1">RANDBETWEEN(0,10)</f>
        <v>4</v>
      </c>
      <c r="J481" s="10">
        <f ca="1">SLOPE($I$2:I481,$E$2:E481)</f>
        <v>6.9745666291049586E-4</v>
      </c>
    </row>
    <row r="482" spans="1:10" x14ac:dyDescent="0.25">
      <c r="A482" s="10" t="s">
        <v>8</v>
      </c>
      <c r="B482" s="12" t="s">
        <v>129</v>
      </c>
      <c r="C482" s="13">
        <v>11</v>
      </c>
      <c r="D482" s="13">
        <v>7</v>
      </c>
      <c r="E482" s="13">
        <v>12</v>
      </c>
      <c r="F482" s="14">
        <v>0</v>
      </c>
      <c r="G482" s="14">
        <v>2.75</v>
      </c>
      <c r="H482" s="14">
        <v>5.0694444444444441E-3</v>
      </c>
      <c r="I482" s="10">
        <f ca="1">RANDBETWEEN(0,10)</f>
        <v>6</v>
      </c>
      <c r="J482" s="10">
        <f ca="1">SLOPE($I$2:I482,$E$2:E482)</f>
        <v>6.9144705708225622E-4</v>
      </c>
    </row>
    <row r="483" spans="1:10" x14ac:dyDescent="0.25">
      <c r="A483" s="10" t="s">
        <v>7</v>
      </c>
      <c r="B483" s="12" t="s">
        <v>129</v>
      </c>
      <c r="C483" s="13">
        <v>1318</v>
      </c>
      <c r="D483" s="13">
        <v>1187</v>
      </c>
      <c r="E483" s="13">
        <v>1410</v>
      </c>
      <c r="F483" s="14">
        <v>4.6100000000000002E-2</v>
      </c>
      <c r="G483" s="14">
        <v>1.1000000000000001</v>
      </c>
      <c r="H483" s="14">
        <v>2.0601851851851853E-3</v>
      </c>
      <c r="I483" s="10">
        <f ca="1">RANDBETWEEN(1,9)</f>
        <v>3</v>
      </c>
      <c r="J483" s="10">
        <f ca="1">SLOPE($I$2:I483,$E$2:E483)</f>
        <v>6.7288655883866635E-4</v>
      </c>
    </row>
    <row r="484" spans="1:10" x14ac:dyDescent="0.25">
      <c r="A484" s="10" t="s">
        <v>286</v>
      </c>
      <c r="B484" s="12" t="s">
        <v>129</v>
      </c>
      <c r="C484" s="13">
        <v>39</v>
      </c>
      <c r="D484" s="13">
        <v>33</v>
      </c>
      <c r="E484" s="13">
        <v>43</v>
      </c>
      <c r="F484" s="14">
        <v>9.2999999999999999E-2</v>
      </c>
      <c r="G484" s="14">
        <v>1.02</v>
      </c>
      <c r="H484" s="14">
        <v>2.1412037037037038E-3</v>
      </c>
      <c r="I484" s="10">
        <f ca="1">RANDBETWEEN(0,10)</f>
        <v>6</v>
      </c>
      <c r="J484" s="10">
        <f ca="1">SLOPE($I$2:I484,$E$2:E484)</f>
        <v>6.6770972484542462E-4</v>
      </c>
    </row>
    <row r="485" spans="1:10" x14ac:dyDescent="0.25">
      <c r="A485" s="10" t="s">
        <v>9</v>
      </c>
      <c r="B485" s="12" t="s">
        <v>130</v>
      </c>
      <c r="C485" s="13">
        <v>19</v>
      </c>
      <c r="D485" s="13">
        <v>18</v>
      </c>
      <c r="E485" s="13">
        <v>20</v>
      </c>
      <c r="F485" s="14">
        <v>0</v>
      </c>
      <c r="G485" s="14">
        <v>1.1000000000000001</v>
      </c>
      <c r="H485" s="14">
        <v>2.4074074074074076E-3</v>
      </c>
      <c r="I485" s="10">
        <f ca="1">RANDBETWEEN(0,10)</f>
        <v>7</v>
      </c>
      <c r="J485" s="10">
        <f ca="1">SLOPE($I$2:I485,$E$2:E485)</f>
        <v>6.5954053549540379E-4</v>
      </c>
    </row>
    <row r="486" spans="1:10" x14ac:dyDescent="0.25">
      <c r="A486" s="10" t="s">
        <v>8</v>
      </c>
      <c r="B486" s="12" t="s">
        <v>130</v>
      </c>
      <c r="C486" s="13">
        <v>17</v>
      </c>
      <c r="D486" s="13">
        <v>11</v>
      </c>
      <c r="E486" s="13">
        <v>20</v>
      </c>
      <c r="F486" s="14">
        <v>0.15</v>
      </c>
      <c r="G486" s="14">
        <v>1.6</v>
      </c>
      <c r="H486" s="14">
        <v>2.5000000000000001E-3</v>
      </c>
      <c r="I486" s="10">
        <f ca="1">RANDBETWEEN(0,10)</f>
        <v>4</v>
      </c>
      <c r="J486" s="10">
        <f ca="1">SLOPE($I$2:I486,$E$2:E486)</f>
        <v>6.5873861639846858E-4</v>
      </c>
    </row>
    <row r="487" spans="1:10" x14ac:dyDescent="0.25">
      <c r="A487" s="10" t="s">
        <v>7</v>
      </c>
      <c r="B487" s="12" t="s">
        <v>130</v>
      </c>
      <c r="C487" s="13">
        <v>1025</v>
      </c>
      <c r="D487" s="13">
        <v>912</v>
      </c>
      <c r="E487" s="13">
        <v>1107</v>
      </c>
      <c r="F487" s="14">
        <v>5.1499999999999997E-2</v>
      </c>
      <c r="G487" s="14">
        <v>1.1299999999999999</v>
      </c>
      <c r="H487" s="14">
        <v>2.1412037037037038E-3</v>
      </c>
      <c r="I487" s="10">
        <f ca="1">RANDBETWEEN(1,9)</f>
        <v>2</v>
      </c>
      <c r="J487" s="10">
        <f ca="1">SLOPE($I$2:I487,$E$2:E487)</f>
        <v>6.3875540296925396E-4</v>
      </c>
    </row>
    <row r="488" spans="1:10" x14ac:dyDescent="0.25">
      <c r="A488" s="10" t="s">
        <v>286</v>
      </c>
      <c r="B488" s="12" t="s">
        <v>130</v>
      </c>
      <c r="C488" s="13">
        <v>56</v>
      </c>
      <c r="D488" s="13">
        <v>48</v>
      </c>
      <c r="E488" s="13">
        <v>60</v>
      </c>
      <c r="F488" s="14">
        <v>0.31669999999999998</v>
      </c>
      <c r="G488" s="14">
        <v>1.17</v>
      </c>
      <c r="H488" s="14">
        <v>1.2268518518518518E-3</v>
      </c>
      <c r="I488" s="10">
        <f ca="1">RANDBETWEEN(0,10)</f>
        <v>7</v>
      </c>
      <c r="J488" s="10">
        <f ca="1">SLOPE($I$2:I488,$E$2:E488)</f>
        <v>6.3202398488557642E-4</v>
      </c>
    </row>
    <row r="489" spans="1:10" x14ac:dyDescent="0.25">
      <c r="A489" s="10" t="s">
        <v>9</v>
      </c>
      <c r="B489" s="12" t="s">
        <v>131</v>
      </c>
      <c r="C489" s="13">
        <v>18</v>
      </c>
      <c r="D489" s="13">
        <v>15</v>
      </c>
      <c r="E489" s="13">
        <v>22</v>
      </c>
      <c r="F489" s="14">
        <v>4.5499999999999999E-2</v>
      </c>
      <c r="G489" s="14">
        <v>1.95</v>
      </c>
      <c r="H489" s="14">
        <v>1.8402777777777777E-3</v>
      </c>
      <c r="I489" s="10">
        <f ca="1">RANDBETWEEN(0,10)</f>
        <v>8</v>
      </c>
      <c r="J489" s="10">
        <f ca="1">SLOPE($I$2:I489,$E$2:E489)</f>
        <v>6.2161841484207562E-4</v>
      </c>
    </row>
    <row r="490" spans="1:10" x14ac:dyDescent="0.25">
      <c r="A490" s="10" t="s">
        <v>8</v>
      </c>
      <c r="B490" s="12" t="s">
        <v>131</v>
      </c>
      <c r="C490" s="13">
        <v>7</v>
      </c>
      <c r="D490" s="13">
        <v>5</v>
      </c>
      <c r="E490" s="13">
        <v>7</v>
      </c>
      <c r="F490" s="14">
        <v>0.1429</v>
      </c>
      <c r="G490" s="14">
        <v>0.86</v>
      </c>
      <c r="H490" s="14">
        <v>3.8194444444444446E-4</v>
      </c>
      <c r="I490" s="10">
        <f ca="1">RANDBETWEEN(0,10)</f>
        <v>9</v>
      </c>
      <c r="J490" s="10">
        <f ca="1">SLOPE($I$2:I490,$E$2:E490)</f>
        <v>6.0805263375989503E-4</v>
      </c>
    </row>
    <row r="491" spans="1:10" x14ac:dyDescent="0.25">
      <c r="A491" s="10" t="s">
        <v>7</v>
      </c>
      <c r="B491" s="12" t="s">
        <v>131</v>
      </c>
      <c r="C491" s="13">
        <v>400</v>
      </c>
      <c r="D491" s="13">
        <v>359</v>
      </c>
      <c r="E491" s="13">
        <v>435</v>
      </c>
      <c r="F491" s="14">
        <v>3.6799999999999999E-2</v>
      </c>
      <c r="G491" s="14">
        <v>1.0900000000000001</v>
      </c>
      <c r="H491" s="14">
        <v>1.8865740740740742E-3</v>
      </c>
      <c r="I491" s="10">
        <f ca="1">RANDBETWEEN(1,9)</f>
        <v>9</v>
      </c>
      <c r="J491" s="10">
        <f ca="1">SLOPE($I$2:I491,$E$2:E491)</f>
        <v>6.165855366116387E-4</v>
      </c>
    </row>
    <row r="492" spans="1:10" x14ac:dyDescent="0.25">
      <c r="A492" s="10" t="s">
        <v>286</v>
      </c>
      <c r="B492" s="12" t="s">
        <v>131</v>
      </c>
      <c r="C492" s="13">
        <v>20</v>
      </c>
      <c r="D492" s="13">
        <v>17</v>
      </c>
      <c r="E492" s="13">
        <v>21</v>
      </c>
      <c r="F492" s="14">
        <v>0.23810000000000001</v>
      </c>
      <c r="G492" s="14">
        <v>1.52</v>
      </c>
      <c r="H492" s="14">
        <v>2.7314814814814819E-3</v>
      </c>
      <c r="I492" s="10">
        <f ca="1">RANDBETWEEN(0,10)</f>
        <v>4</v>
      </c>
      <c r="J492" s="10">
        <f ca="1">SLOPE($I$2:I492,$E$2:E492)</f>
        <v>6.158993590361123E-4</v>
      </c>
    </row>
    <row r="493" spans="1:10" x14ac:dyDescent="0.25">
      <c r="A493" s="10" t="s">
        <v>9</v>
      </c>
      <c r="B493" s="12" t="s">
        <v>132</v>
      </c>
      <c r="C493" s="13">
        <v>17</v>
      </c>
      <c r="D493" s="13">
        <v>13</v>
      </c>
      <c r="E493" s="13">
        <v>17</v>
      </c>
      <c r="F493" s="14">
        <v>0</v>
      </c>
      <c r="G493" s="14">
        <v>1.1200000000000001</v>
      </c>
      <c r="H493" s="14">
        <v>1.0069444444444444E-3</v>
      </c>
      <c r="I493" s="10">
        <f ca="1">RANDBETWEEN(0,10)</f>
        <v>8</v>
      </c>
      <c r="J493" s="10">
        <f ca="1">SLOPE($I$2:I493,$E$2:E493)</f>
        <v>6.0542906215455363E-4</v>
      </c>
    </row>
    <row r="494" spans="1:10" x14ac:dyDescent="0.25">
      <c r="A494" s="10" t="s">
        <v>8</v>
      </c>
      <c r="B494" s="12" t="s">
        <v>132</v>
      </c>
      <c r="C494" s="13">
        <v>8</v>
      </c>
      <c r="D494" s="13">
        <v>7</v>
      </c>
      <c r="E494" s="13">
        <v>8</v>
      </c>
      <c r="F494" s="14">
        <v>0.125</v>
      </c>
      <c r="G494" s="14">
        <v>1</v>
      </c>
      <c r="H494" s="14">
        <v>1.5393518518518519E-3</v>
      </c>
      <c r="I494" s="10">
        <f ca="1">RANDBETWEEN(0,10)</f>
        <v>3</v>
      </c>
      <c r="J494" s="10">
        <f ca="1">SLOPE($I$2:I494,$E$2:E494)</f>
        <v>6.072454231453745E-4</v>
      </c>
    </row>
    <row r="495" spans="1:10" x14ac:dyDescent="0.25">
      <c r="A495" s="10" t="s">
        <v>7</v>
      </c>
      <c r="B495" s="12" t="s">
        <v>132</v>
      </c>
      <c r="C495" s="13">
        <v>518</v>
      </c>
      <c r="D495" s="13">
        <v>467</v>
      </c>
      <c r="E495" s="13">
        <v>553</v>
      </c>
      <c r="F495" s="14">
        <v>4.3400000000000001E-2</v>
      </c>
      <c r="G495" s="14">
        <v>1.1599999999999999</v>
      </c>
      <c r="H495" s="14">
        <v>1.7592592592592592E-3</v>
      </c>
      <c r="I495" s="10">
        <f ca="1">RANDBETWEEN(1,9)</f>
        <v>9</v>
      </c>
      <c r="J495" s="10">
        <f ca="1">SLOPE($I$2:I495,$E$2:E495)</f>
        <v>6.2143261487723137E-4</v>
      </c>
    </row>
    <row r="496" spans="1:10" x14ac:dyDescent="0.25">
      <c r="A496" s="10" t="s">
        <v>286</v>
      </c>
      <c r="B496" s="12" t="s">
        <v>132</v>
      </c>
      <c r="C496" s="13">
        <v>39</v>
      </c>
      <c r="D496" s="13">
        <v>35</v>
      </c>
      <c r="E496" s="13">
        <v>47</v>
      </c>
      <c r="F496" s="14">
        <v>0.1915</v>
      </c>
      <c r="G496" s="14">
        <v>1.1299999999999999</v>
      </c>
      <c r="H496" s="14">
        <v>1.4004629629629629E-3</v>
      </c>
      <c r="I496" s="10">
        <f ca="1">RANDBETWEEN(0,10)</f>
        <v>2</v>
      </c>
      <c r="J496" s="10">
        <f ca="1">SLOPE($I$2:I496,$E$2:E496)</f>
        <v>6.2516900306701655E-4</v>
      </c>
    </row>
    <row r="497" spans="1:10" x14ac:dyDescent="0.25">
      <c r="A497" s="10" t="s">
        <v>9</v>
      </c>
      <c r="B497" s="12" t="s">
        <v>133</v>
      </c>
      <c r="C497" s="13">
        <v>14</v>
      </c>
      <c r="D497" s="13">
        <v>12</v>
      </c>
      <c r="E497" s="13">
        <v>18</v>
      </c>
      <c r="F497" s="14">
        <v>5.5599999999999997E-2</v>
      </c>
      <c r="G497" s="14">
        <v>1.39</v>
      </c>
      <c r="H497" s="14">
        <v>1.5162037037037036E-3</v>
      </c>
      <c r="I497" s="10">
        <f ca="1">RANDBETWEEN(0,10)</f>
        <v>9</v>
      </c>
      <c r="J497" s="10">
        <f ca="1">SLOPE($I$2:I497,$E$2:E497)</f>
        <v>6.1241531594694715E-4</v>
      </c>
    </row>
    <row r="498" spans="1:10" x14ac:dyDescent="0.25">
      <c r="A498" s="10" t="s">
        <v>8</v>
      </c>
      <c r="B498" s="12" t="s">
        <v>133</v>
      </c>
      <c r="C498" s="13">
        <v>19</v>
      </c>
      <c r="D498" s="13">
        <v>13</v>
      </c>
      <c r="E498" s="13">
        <v>21</v>
      </c>
      <c r="F498" s="14">
        <v>0.1905</v>
      </c>
      <c r="G498" s="14">
        <v>1.19</v>
      </c>
      <c r="H498" s="14">
        <v>3.2291666666666666E-3</v>
      </c>
      <c r="I498" s="10">
        <f ca="1">RANDBETWEEN(0,10)</f>
        <v>1</v>
      </c>
      <c r="J498" s="10">
        <f ca="1">SLOPE($I$2:I498,$E$2:E498)</f>
        <v>6.1894529719175762E-4</v>
      </c>
    </row>
    <row r="499" spans="1:10" x14ac:dyDescent="0.25">
      <c r="A499" s="10" t="s">
        <v>7</v>
      </c>
      <c r="B499" s="12" t="s">
        <v>133</v>
      </c>
      <c r="C499" s="13">
        <v>1075</v>
      </c>
      <c r="D499" s="13">
        <v>977</v>
      </c>
      <c r="E499" s="13">
        <v>1142</v>
      </c>
      <c r="F499" s="14">
        <v>4.9000000000000002E-2</v>
      </c>
      <c r="G499" s="14">
        <v>1.1499999999999999</v>
      </c>
      <c r="H499" s="14">
        <v>1.8865740740740742E-3</v>
      </c>
      <c r="I499" s="10">
        <f ca="1">RANDBETWEEN(1,9)</f>
        <v>6</v>
      </c>
      <c r="J499" s="10">
        <f ca="1">SLOPE($I$2:I499,$E$2:E499)</f>
        <v>6.3248277963850097E-4</v>
      </c>
    </row>
    <row r="500" spans="1:10" x14ac:dyDescent="0.25">
      <c r="A500" s="10" t="s">
        <v>286</v>
      </c>
      <c r="B500" s="12" t="s">
        <v>133</v>
      </c>
      <c r="C500" s="13">
        <v>33</v>
      </c>
      <c r="D500" s="13">
        <v>29</v>
      </c>
      <c r="E500" s="13">
        <v>34</v>
      </c>
      <c r="F500" s="14">
        <v>0.14710000000000001</v>
      </c>
      <c r="G500" s="14">
        <v>1.29</v>
      </c>
      <c r="H500" s="14">
        <v>1.6666666666666668E-3</v>
      </c>
      <c r="I500" s="10">
        <f ca="1">RANDBETWEEN(0,10)</f>
        <v>4</v>
      </c>
      <c r="J500" s="10">
        <f ca="1">SLOPE($I$2:I500,$E$2:E500)</f>
        <v>6.3190310025155387E-4</v>
      </c>
    </row>
    <row r="501" spans="1:10" x14ac:dyDescent="0.25">
      <c r="A501" s="10" t="s">
        <v>9</v>
      </c>
      <c r="B501" s="12" t="s">
        <v>134</v>
      </c>
      <c r="C501" s="13">
        <v>24</v>
      </c>
      <c r="D501" s="13">
        <v>20</v>
      </c>
      <c r="E501" s="13">
        <v>29</v>
      </c>
      <c r="F501" s="14">
        <v>0.10340000000000001</v>
      </c>
      <c r="G501" s="14">
        <v>1.28</v>
      </c>
      <c r="H501" s="14">
        <v>1.7013888888888892E-3</v>
      </c>
      <c r="I501" s="10">
        <f ca="1">RANDBETWEEN(0,10)</f>
        <v>8</v>
      </c>
      <c r="J501" s="10">
        <f ca="1">SLOPE($I$2:I501,$E$2:E501)</f>
        <v>6.2214059617991954E-4</v>
      </c>
    </row>
    <row r="502" spans="1:10" x14ac:dyDescent="0.25">
      <c r="A502" s="10" t="s">
        <v>8</v>
      </c>
      <c r="B502" s="12" t="s">
        <v>134</v>
      </c>
      <c r="C502" s="13">
        <v>25</v>
      </c>
      <c r="D502" s="13">
        <v>22</v>
      </c>
      <c r="E502" s="13">
        <v>27</v>
      </c>
      <c r="F502" s="14">
        <v>7.4099999999999999E-2</v>
      </c>
      <c r="G502" s="14">
        <v>1.41</v>
      </c>
      <c r="H502" s="14">
        <v>1.2731481481481483E-3</v>
      </c>
      <c r="I502" s="10">
        <f ca="1">RANDBETWEEN(0,10)</f>
        <v>8</v>
      </c>
      <c r="J502" s="10">
        <f ca="1">SLOPE($I$2:I502,$E$2:E502)</f>
        <v>6.1234166030688E-4</v>
      </c>
    </row>
    <row r="503" spans="1:10" x14ac:dyDescent="0.25">
      <c r="A503" s="10" t="s">
        <v>7</v>
      </c>
      <c r="B503" s="12" t="s">
        <v>134</v>
      </c>
      <c r="C503" s="13">
        <v>1239</v>
      </c>
      <c r="D503" s="13">
        <v>1116</v>
      </c>
      <c r="E503" s="13">
        <v>1334</v>
      </c>
      <c r="F503" s="14">
        <v>3.7499999999999999E-2</v>
      </c>
      <c r="G503" s="14">
        <v>1.1000000000000001</v>
      </c>
      <c r="H503" s="14">
        <v>1.7824074074074072E-3</v>
      </c>
      <c r="I503" s="10">
        <f ca="1">RANDBETWEEN(1,9)</f>
        <v>6</v>
      </c>
      <c r="J503" s="10">
        <f ca="1">SLOPE($I$2:I503,$E$2:E503)</f>
        <v>6.2724763555746022E-4</v>
      </c>
    </row>
    <row r="504" spans="1:10" x14ac:dyDescent="0.25">
      <c r="A504" s="10" t="s">
        <v>286</v>
      </c>
      <c r="B504" s="12" t="s">
        <v>134</v>
      </c>
      <c r="C504" s="13">
        <v>49</v>
      </c>
      <c r="D504" s="13">
        <v>43</v>
      </c>
      <c r="E504" s="13">
        <v>59</v>
      </c>
      <c r="F504" s="14">
        <v>0.1186</v>
      </c>
      <c r="G504" s="14">
        <v>1.03</v>
      </c>
      <c r="H504" s="14">
        <v>1.423611111111111E-3</v>
      </c>
      <c r="I504" s="10">
        <f ca="1">RANDBETWEEN(0,10)</f>
        <v>10</v>
      </c>
      <c r="J504" s="10">
        <f ca="1">SLOPE($I$2:I504,$E$2:E504)</f>
        <v>6.1489532563272116E-4</v>
      </c>
    </row>
    <row r="505" spans="1:10" x14ac:dyDescent="0.25">
      <c r="A505" s="10" t="s">
        <v>9</v>
      </c>
      <c r="B505" s="12" t="s">
        <v>135</v>
      </c>
      <c r="C505" s="13">
        <v>12</v>
      </c>
      <c r="D505" s="13">
        <v>8</v>
      </c>
      <c r="E505" s="13">
        <v>14</v>
      </c>
      <c r="F505" s="14">
        <v>7.1400000000000005E-2</v>
      </c>
      <c r="G505" s="14">
        <v>1.43</v>
      </c>
      <c r="H505" s="14">
        <v>5.9027777777777778E-4</v>
      </c>
      <c r="I505" s="10">
        <f ca="1">RANDBETWEEN(0,10)</f>
        <v>7</v>
      </c>
      <c r="J505" s="10">
        <f ca="1">SLOPE($I$2:I505,$E$2:E505)</f>
        <v>6.0708691500141736E-4</v>
      </c>
    </row>
    <row r="506" spans="1:10" x14ac:dyDescent="0.25">
      <c r="A506" s="10" t="s">
        <v>8</v>
      </c>
      <c r="B506" s="12" t="s">
        <v>135</v>
      </c>
      <c r="C506" s="13">
        <v>22</v>
      </c>
      <c r="D506" s="13">
        <v>18</v>
      </c>
      <c r="E506" s="13">
        <v>24</v>
      </c>
      <c r="F506" s="14">
        <v>0.125</v>
      </c>
      <c r="G506" s="14">
        <v>1.17</v>
      </c>
      <c r="H506" s="14">
        <v>2.5115740740740741E-3</v>
      </c>
      <c r="I506" s="10">
        <f ca="1">RANDBETWEEN(0,10)</f>
        <v>6</v>
      </c>
      <c r="J506" s="10">
        <f ca="1">SLOPE($I$2:I506,$E$2:E506)</f>
        <v>6.0195596643631459E-4</v>
      </c>
    </row>
    <row r="507" spans="1:10" x14ac:dyDescent="0.25">
      <c r="A507" s="10" t="s">
        <v>7</v>
      </c>
      <c r="B507" s="12" t="s">
        <v>135</v>
      </c>
      <c r="C507" s="13">
        <v>1314</v>
      </c>
      <c r="D507" s="13">
        <v>1198</v>
      </c>
      <c r="E507" s="13">
        <v>1391</v>
      </c>
      <c r="F507" s="14">
        <v>3.95E-2</v>
      </c>
      <c r="G507" s="14">
        <v>1.1399999999999999</v>
      </c>
      <c r="H507" s="14">
        <v>1.8750000000000001E-3</v>
      </c>
      <c r="I507" s="10">
        <f ca="1">RANDBETWEEN(1,9)</f>
        <v>7</v>
      </c>
      <c r="J507" s="10">
        <f ca="1">SLOPE($I$2:I507,$E$2:E507)</f>
        <v>6.2764953105276067E-4</v>
      </c>
    </row>
    <row r="508" spans="1:10" x14ac:dyDescent="0.25">
      <c r="A508" s="10" t="s">
        <v>286</v>
      </c>
      <c r="B508" s="12" t="s">
        <v>135</v>
      </c>
      <c r="C508" s="13">
        <v>67</v>
      </c>
      <c r="D508" s="13">
        <v>58</v>
      </c>
      <c r="E508" s="13">
        <v>71</v>
      </c>
      <c r="F508" s="14">
        <v>0.28170000000000001</v>
      </c>
      <c r="G508" s="14">
        <v>1.03</v>
      </c>
      <c r="H508" s="14">
        <v>1.5162037037037036E-3</v>
      </c>
      <c r="I508" s="10">
        <f ca="1">RANDBETWEEN(0,10)</f>
        <v>3</v>
      </c>
      <c r="J508" s="10">
        <f ca="1">SLOPE($I$2:I508,$E$2:E508)</f>
        <v>6.2915876564526799E-4</v>
      </c>
    </row>
    <row r="509" spans="1:10" x14ac:dyDescent="0.25">
      <c r="A509" s="10" t="s">
        <v>9</v>
      </c>
      <c r="B509" s="12" t="s">
        <v>136</v>
      </c>
      <c r="C509" s="13">
        <v>13</v>
      </c>
      <c r="D509" s="13">
        <v>10</v>
      </c>
      <c r="E509" s="13">
        <v>15</v>
      </c>
      <c r="F509" s="14">
        <v>0</v>
      </c>
      <c r="G509" s="14">
        <v>1.2</v>
      </c>
      <c r="H509" s="14">
        <v>1.0532407407407407E-3</v>
      </c>
      <c r="I509" s="10">
        <f ca="1">RANDBETWEEN(0,10)</f>
        <v>2</v>
      </c>
      <c r="J509" s="10">
        <f ca="1">SLOPE($I$2:I509,$E$2:E509)</f>
        <v>6.3339105791244271E-4</v>
      </c>
    </row>
    <row r="510" spans="1:10" x14ac:dyDescent="0.25">
      <c r="A510" s="10" t="s">
        <v>8</v>
      </c>
      <c r="B510" s="12" t="s">
        <v>136</v>
      </c>
      <c r="C510" s="13">
        <v>24</v>
      </c>
      <c r="D510" s="13">
        <v>21</v>
      </c>
      <c r="E510" s="13">
        <v>27</v>
      </c>
      <c r="F510" s="14">
        <v>0</v>
      </c>
      <c r="G510" s="14">
        <v>1.1100000000000001</v>
      </c>
      <c r="H510" s="14">
        <v>1.4120370370370369E-3</v>
      </c>
      <c r="I510" s="10">
        <f ca="1">RANDBETWEEN(0,10)</f>
        <v>8</v>
      </c>
      <c r="J510" s="10">
        <f ca="1">SLOPE($I$2:I510,$E$2:E510)</f>
        <v>6.2385204470131951E-4</v>
      </c>
    </row>
    <row r="511" spans="1:10" x14ac:dyDescent="0.25">
      <c r="A511" s="10" t="s">
        <v>7</v>
      </c>
      <c r="B511" s="12" t="s">
        <v>136</v>
      </c>
      <c r="C511" s="13">
        <v>1293</v>
      </c>
      <c r="D511" s="13">
        <v>1167</v>
      </c>
      <c r="E511" s="13">
        <v>1398</v>
      </c>
      <c r="F511" s="14">
        <v>4.7899999999999998E-2</v>
      </c>
      <c r="G511" s="14">
        <v>1.0900000000000001</v>
      </c>
      <c r="H511" s="14">
        <v>1.7476851851851852E-3</v>
      </c>
      <c r="I511" s="10">
        <f ca="1">RANDBETWEEN(1,9)</f>
        <v>8</v>
      </c>
      <c r="J511" s="10">
        <f ca="1">SLOPE($I$2:I511,$E$2:E511)</f>
        <v>6.5960185782532944E-4</v>
      </c>
    </row>
    <row r="512" spans="1:10" x14ac:dyDescent="0.25">
      <c r="A512" s="10" t="s">
        <v>286</v>
      </c>
      <c r="B512" s="12" t="s">
        <v>136</v>
      </c>
      <c r="C512" s="13">
        <v>66</v>
      </c>
      <c r="D512" s="13">
        <v>63</v>
      </c>
      <c r="E512" s="13">
        <v>72</v>
      </c>
      <c r="F512" s="14">
        <v>0.15279999999999999</v>
      </c>
      <c r="G512" s="14">
        <v>1.1399999999999999</v>
      </c>
      <c r="H512" s="14">
        <v>1.5856481481481479E-3</v>
      </c>
      <c r="I512" s="10">
        <f ca="1">RANDBETWEEN(0,10)</f>
        <v>8</v>
      </c>
      <c r="J512" s="10">
        <f ca="1">SLOPE($I$2:I512,$E$2:E512)</f>
        <v>6.5196607624030999E-4</v>
      </c>
    </row>
    <row r="513" spans="1:10" x14ac:dyDescent="0.25">
      <c r="A513" s="10" t="s">
        <v>9</v>
      </c>
      <c r="B513" s="12" t="s">
        <v>137</v>
      </c>
      <c r="C513" s="13">
        <v>20</v>
      </c>
      <c r="D513" s="13">
        <v>19</v>
      </c>
      <c r="E513" s="13">
        <v>25</v>
      </c>
      <c r="F513" s="14">
        <v>0.04</v>
      </c>
      <c r="G513" s="14">
        <v>1.76</v>
      </c>
      <c r="H513" s="14">
        <v>1.6319444444444445E-3</v>
      </c>
      <c r="I513" s="10">
        <f ca="1">RANDBETWEEN(0,10)</f>
        <v>3</v>
      </c>
      <c r="J513" s="10">
        <f ca="1">SLOPE($I$2:I513,$E$2:E513)</f>
        <v>6.5377187343855937E-4</v>
      </c>
    </row>
    <row r="514" spans="1:10" x14ac:dyDescent="0.25">
      <c r="A514" s="10" t="s">
        <v>8</v>
      </c>
      <c r="B514" s="12" t="s">
        <v>137</v>
      </c>
      <c r="C514" s="13">
        <v>12</v>
      </c>
      <c r="D514" s="13">
        <v>10</v>
      </c>
      <c r="E514" s="13">
        <v>14</v>
      </c>
      <c r="F514" s="14">
        <v>0</v>
      </c>
      <c r="G514" s="14">
        <v>1.07</v>
      </c>
      <c r="H514" s="14">
        <v>1.1226851851851851E-3</v>
      </c>
      <c r="I514" s="10">
        <f ca="1">RANDBETWEEN(0,10)</f>
        <v>5</v>
      </c>
      <c r="J514" s="10">
        <f ca="1">SLOPE($I$2:I514,$E$2:E514)</f>
        <v>6.5091243166328673E-4</v>
      </c>
    </row>
    <row r="515" spans="1:10" x14ac:dyDescent="0.25">
      <c r="A515" s="10" t="s">
        <v>7</v>
      </c>
      <c r="B515" s="12" t="s">
        <v>137</v>
      </c>
      <c r="C515" s="13">
        <v>1022</v>
      </c>
      <c r="D515" s="13">
        <v>926</v>
      </c>
      <c r="E515" s="13">
        <v>1113</v>
      </c>
      <c r="F515" s="14">
        <v>3.5900000000000001E-2</v>
      </c>
      <c r="G515" s="14">
        <v>1.0900000000000001</v>
      </c>
      <c r="H515" s="14">
        <v>2.0601851851851853E-3</v>
      </c>
      <c r="I515" s="10">
        <f ca="1">RANDBETWEEN(1,9)</f>
        <v>4</v>
      </c>
      <c r="J515" s="10">
        <f ca="1">SLOPE($I$2:I515,$E$2:E515)</f>
        <v>6.4690211118757779E-4</v>
      </c>
    </row>
    <row r="516" spans="1:10" x14ac:dyDescent="0.25">
      <c r="A516" s="10" t="s">
        <v>286</v>
      </c>
      <c r="B516" s="12" t="s">
        <v>137</v>
      </c>
      <c r="C516" s="13">
        <v>46</v>
      </c>
      <c r="D516" s="13">
        <v>40</v>
      </c>
      <c r="E516" s="13">
        <v>52</v>
      </c>
      <c r="F516" s="14">
        <v>0.26919999999999999</v>
      </c>
      <c r="G516" s="14">
        <v>1.37</v>
      </c>
      <c r="H516" s="14">
        <v>2.3726851851851851E-3</v>
      </c>
      <c r="I516" s="10">
        <f ca="1">RANDBETWEEN(0,10)</f>
        <v>10</v>
      </c>
      <c r="J516" s="10">
        <f ca="1">SLOPE($I$2:I516,$E$2:E516)</f>
        <v>6.3453193241217311E-4</v>
      </c>
    </row>
    <row r="517" spans="1:10" x14ac:dyDescent="0.25">
      <c r="A517" s="10" t="s">
        <v>9</v>
      </c>
      <c r="B517" s="12" t="s">
        <v>138</v>
      </c>
      <c r="C517" s="13">
        <v>16</v>
      </c>
      <c r="D517" s="13">
        <v>14</v>
      </c>
      <c r="E517" s="13">
        <v>17</v>
      </c>
      <c r="F517" s="14">
        <v>0</v>
      </c>
      <c r="G517" s="14">
        <v>1.35</v>
      </c>
      <c r="H517" s="14">
        <v>1.3773148148148147E-3</v>
      </c>
      <c r="I517" s="10">
        <f ca="1">RANDBETWEEN(0,10)</f>
        <v>10</v>
      </c>
      <c r="J517" s="10">
        <f ca="1">SLOPE($I$2:I517,$E$2:E517)</f>
        <v>6.2015926113826629E-4</v>
      </c>
    </row>
    <row r="518" spans="1:10" x14ac:dyDescent="0.25">
      <c r="A518" s="10" t="s">
        <v>8</v>
      </c>
      <c r="B518" s="12" t="s">
        <v>138</v>
      </c>
      <c r="C518" s="13">
        <v>8</v>
      </c>
      <c r="D518" s="13">
        <v>7</v>
      </c>
      <c r="E518" s="13">
        <v>9</v>
      </c>
      <c r="F518" s="14">
        <v>0</v>
      </c>
      <c r="G518" s="14">
        <v>1</v>
      </c>
      <c r="H518" s="14">
        <v>7.5231481481481471E-4</v>
      </c>
      <c r="I518" s="10">
        <f ca="1">RANDBETWEEN(0,10)</f>
        <v>6</v>
      </c>
      <c r="J518" s="10">
        <f ca="1">SLOPE($I$2:I518,$E$2:E518)</f>
        <v>6.1494767429314044E-4</v>
      </c>
    </row>
    <row r="519" spans="1:10" x14ac:dyDescent="0.25">
      <c r="A519" s="10" t="s">
        <v>7</v>
      </c>
      <c r="B519" s="12" t="s">
        <v>138</v>
      </c>
      <c r="C519" s="13">
        <v>381</v>
      </c>
      <c r="D519" s="13">
        <v>347</v>
      </c>
      <c r="E519" s="13">
        <v>419</v>
      </c>
      <c r="F519" s="14">
        <v>4.2999999999999997E-2</v>
      </c>
      <c r="G519" s="14">
        <v>1.1000000000000001</v>
      </c>
      <c r="H519" s="14">
        <v>2.0601851851851853E-3</v>
      </c>
      <c r="I519" s="10">
        <f ca="1">RANDBETWEEN(1,9)</f>
        <v>6</v>
      </c>
      <c r="J519" s="10">
        <f ca="1">SLOPE($I$2:I519,$E$2:E519)</f>
        <v>6.176996860230129E-4</v>
      </c>
    </row>
    <row r="520" spans="1:10" x14ac:dyDescent="0.25">
      <c r="A520" s="10" t="s">
        <v>286</v>
      </c>
      <c r="B520" s="12" t="s">
        <v>138</v>
      </c>
      <c r="C520" s="13">
        <v>19</v>
      </c>
      <c r="D520" s="13">
        <v>15</v>
      </c>
      <c r="E520" s="13">
        <v>28</v>
      </c>
      <c r="F520" s="14">
        <v>0.21429999999999999</v>
      </c>
      <c r="G520" s="14">
        <v>1.96</v>
      </c>
      <c r="H520" s="14">
        <v>3.1481481481481482E-3</v>
      </c>
      <c r="I520" s="10">
        <f ca="1">RANDBETWEEN(0,10)</f>
        <v>2</v>
      </c>
      <c r="J520" s="10">
        <f ca="1">SLOPE($I$2:I520,$E$2:E520)</f>
        <v>6.2176498012371463E-4</v>
      </c>
    </row>
    <row r="521" spans="1:10" x14ac:dyDescent="0.25">
      <c r="A521" s="10" t="s">
        <v>10</v>
      </c>
      <c r="B521" s="12" t="s">
        <v>138</v>
      </c>
      <c r="C521" s="13">
        <v>1</v>
      </c>
      <c r="D521" s="13">
        <v>0</v>
      </c>
      <c r="E521" s="13">
        <v>1</v>
      </c>
      <c r="F521" s="14">
        <v>1</v>
      </c>
      <c r="G521" s="14">
        <v>1</v>
      </c>
      <c r="H521" s="14">
        <v>0</v>
      </c>
      <c r="I521" s="10">
        <f ca="1">RANDBETWEEN(0,10)</f>
        <v>6</v>
      </c>
      <c r="J521" s="10">
        <f ca="1">SLOPE($I$2:I521,$E$2:E521)</f>
        <v>6.1640928702796189E-4</v>
      </c>
    </row>
    <row r="522" spans="1:10" x14ac:dyDescent="0.25">
      <c r="A522" s="10" t="s">
        <v>9</v>
      </c>
      <c r="B522" s="12" t="s">
        <v>139</v>
      </c>
      <c r="C522" s="13">
        <v>22</v>
      </c>
      <c r="D522" s="13">
        <v>19</v>
      </c>
      <c r="E522" s="13">
        <v>22</v>
      </c>
      <c r="F522" s="14">
        <v>0</v>
      </c>
      <c r="G522" s="14">
        <v>1.1399999999999999</v>
      </c>
      <c r="H522" s="14">
        <v>1.423611111111111E-3</v>
      </c>
      <c r="I522" s="10">
        <f ca="1">RANDBETWEEN(0,10)</f>
        <v>7</v>
      </c>
      <c r="J522" s="10">
        <f ca="1">SLOPE($I$2:I522,$E$2:E522)</f>
        <v>6.092804453653167E-4</v>
      </c>
    </row>
    <row r="523" spans="1:10" x14ac:dyDescent="0.25">
      <c r="A523" s="10" t="s">
        <v>8</v>
      </c>
      <c r="B523" s="12" t="s">
        <v>139</v>
      </c>
      <c r="C523" s="13">
        <v>11</v>
      </c>
      <c r="D523" s="13">
        <v>10</v>
      </c>
      <c r="E523" s="13">
        <v>12</v>
      </c>
      <c r="F523" s="14">
        <v>0</v>
      </c>
      <c r="G523" s="14">
        <v>1</v>
      </c>
      <c r="H523" s="14">
        <v>1.1574074074074073E-3</v>
      </c>
      <c r="I523" s="10">
        <f ca="1">RANDBETWEEN(0,10)</f>
        <v>10</v>
      </c>
      <c r="J523" s="10">
        <f ca="1">SLOPE($I$2:I523,$E$2:E523)</f>
        <v>5.9485656104658782E-4</v>
      </c>
    </row>
    <row r="524" spans="1:10" x14ac:dyDescent="0.25">
      <c r="A524" s="10" t="s">
        <v>7</v>
      </c>
      <c r="B524" s="12" t="s">
        <v>139</v>
      </c>
      <c r="C524" s="13">
        <v>568</v>
      </c>
      <c r="D524" s="13">
        <v>511</v>
      </c>
      <c r="E524" s="13">
        <v>615</v>
      </c>
      <c r="F524" s="14">
        <v>4.8800000000000003E-2</v>
      </c>
      <c r="G524" s="14">
        <v>1.1399999999999999</v>
      </c>
      <c r="H524" s="14">
        <v>2.2106481481481478E-3</v>
      </c>
      <c r="I524" s="10">
        <f ca="1">RANDBETWEEN(1,9)</f>
        <v>8</v>
      </c>
      <c r="J524" s="10">
        <f ca="1">SLOPE($I$2:I524,$E$2:E524)</f>
        <v>6.0720015126288429E-4</v>
      </c>
    </row>
    <row r="525" spans="1:10" x14ac:dyDescent="0.25">
      <c r="A525" s="10" t="s">
        <v>286</v>
      </c>
      <c r="B525" s="12" t="s">
        <v>139</v>
      </c>
      <c r="C525" s="13">
        <v>24</v>
      </c>
      <c r="D525" s="13">
        <v>22</v>
      </c>
      <c r="E525" s="13">
        <v>30</v>
      </c>
      <c r="F525" s="14">
        <v>0.16669999999999999</v>
      </c>
      <c r="G525" s="14">
        <v>1.3</v>
      </c>
      <c r="H525" s="14">
        <v>1.6319444444444445E-3</v>
      </c>
      <c r="I525" s="10">
        <f ca="1">RANDBETWEEN(0,10)</f>
        <v>7</v>
      </c>
      <c r="J525" s="10">
        <f ca="1">SLOPE($I$2:I525,$E$2:E525)</f>
        <v>6.0039985042232441E-4</v>
      </c>
    </row>
    <row r="526" spans="1:10" x14ac:dyDescent="0.25">
      <c r="A526" s="10" t="s">
        <v>9</v>
      </c>
      <c r="B526" s="12" t="s">
        <v>140</v>
      </c>
      <c r="C526" s="13">
        <v>16</v>
      </c>
      <c r="D526" s="13">
        <v>13</v>
      </c>
      <c r="E526" s="13">
        <v>18</v>
      </c>
      <c r="F526" s="14">
        <v>5.5599999999999997E-2</v>
      </c>
      <c r="G526" s="14">
        <v>1.17</v>
      </c>
      <c r="H526" s="14">
        <v>2.0138888888888888E-3</v>
      </c>
      <c r="I526" s="10">
        <f ca="1">RANDBETWEEN(0,10)</f>
        <v>9</v>
      </c>
      <c r="J526" s="10">
        <f ca="1">SLOPE($I$2:I526,$E$2:E526)</f>
        <v>5.8871318526739923E-4</v>
      </c>
    </row>
    <row r="527" spans="1:10" x14ac:dyDescent="0.25">
      <c r="A527" s="10" t="s">
        <v>8</v>
      </c>
      <c r="B527" s="12" t="s">
        <v>140</v>
      </c>
      <c r="C527" s="13">
        <v>25</v>
      </c>
      <c r="D527" s="13">
        <v>18</v>
      </c>
      <c r="E527" s="13">
        <v>29</v>
      </c>
      <c r="F527" s="14">
        <v>0.13789999999999999</v>
      </c>
      <c r="G527" s="14">
        <v>1.83</v>
      </c>
      <c r="H527" s="14">
        <v>3.9004629629629632E-3</v>
      </c>
      <c r="I527" s="10">
        <f ca="1">RANDBETWEEN(0,10)</f>
        <v>6</v>
      </c>
      <c r="J527" s="10">
        <f ca="1">SLOPE($I$2:I527,$E$2:E527)</f>
        <v>5.8413047332000264E-4</v>
      </c>
    </row>
    <row r="528" spans="1:10" x14ac:dyDescent="0.25">
      <c r="A528" s="10" t="s">
        <v>7</v>
      </c>
      <c r="B528" s="12" t="s">
        <v>140</v>
      </c>
      <c r="C528" s="13">
        <v>1360</v>
      </c>
      <c r="D528" s="13">
        <v>1234</v>
      </c>
      <c r="E528" s="13">
        <v>1449</v>
      </c>
      <c r="F528" s="14">
        <v>3.5900000000000001E-2</v>
      </c>
      <c r="G528" s="14">
        <v>1.1100000000000001</v>
      </c>
      <c r="H528" s="14">
        <v>2.0138888888888888E-3</v>
      </c>
      <c r="I528" s="10">
        <f ca="1">RANDBETWEEN(5,16)</f>
        <v>8</v>
      </c>
      <c r="J528" s="10">
        <f ca="1">SLOPE($I$2:I528,$E$2:E528)</f>
        <v>6.1966103629892901E-4</v>
      </c>
    </row>
    <row r="529" spans="1:10" x14ac:dyDescent="0.25">
      <c r="A529" s="10" t="s">
        <v>286</v>
      </c>
      <c r="B529" s="12" t="s">
        <v>140</v>
      </c>
      <c r="C529" s="13">
        <v>58</v>
      </c>
      <c r="D529" s="13">
        <v>54</v>
      </c>
      <c r="E529" s="13">
        <v>69</v>
      </c>
      <c r="F529" s="14">
        <v>0.18840000000000001</v>
      </c>
      <c r="G529" s="14">
        <v>1.25</v>
      </c>
      <c r="H529" s="14">
        <v>2.1527777777777778E-3</v>
      </c>
      <c r="I529" s="10">
        <f ca="1">RANDBETWEEN(0,10)</f>
        <v>9</v>
      </c>
      <c r="J529" s="10">
        <f ca="1">SLOPE($I$2:I529,$E$2:E529)</f>
        <v>6.1054693647041554E-4</v>
      </c>
    </row>
    <row r="530" spans="1:10" x14ac:dyDescent="0.25">
      <c r="A530" s="10" t="s">
        <v>9</v>
      </c>
      <c r="B530" s="12" t="s">
        <v>141</v>
      </c>
      <c r="C530" s="13">
        <v>21</v>
      </c>
      <c r="D530" s="13">
        <v>19</v>
      </c>
      <c r="E530" s="13">
        <v>22</v>
      </c>
      <c r="F530" s="14">
        <v>0</v>
      </c>
      <c r="G530" s="14">
        <v>1.45</v>
      </c>
      <c r="H530" s="14">
        <v>2.1990740740740742E-3</v>
      </c>
      <c r="I530" s="10">
        <f ca="1">RANDBETWEEN(0,10)</f>
        <v>4</v>
      </c>
      <c r="J530" s="10">
        <f ca="1">SLOPE($I$2:I530,$E$2:E530)</f>
        <v>6.1032317228254225E-4</v>
      </c>
    </row>
    <row r="531" spans="1:10" x14ac:dyDescent="0.25">
      <c r="A531" s="10" t="s">
        <v>8</v>
      </c>
      <c r="B531" s="12" t="s">
        <v>141</v>
      </c>
      <c r="C531" s="13">
        <v>21</v>
      </c>
      <c r="D531" s="13">
        <v>15</v>
      </c>
      <c r="E531" s="13">
        <v>21</v>
      </c>
      <c r="F531" s="14">
        <v>4.7600000000000003E-2</v>
      </c>
      <c r="G531" s="14">
        <v>1.24</v>
      </c>
      <c r="H531" s="14">
        <v>3.5185185185185185E-3</v>
      </c>
      <c r="I531" s="10">
        <f ca="1">RANDBETWEEN(0,10)</f>
        <v>0</v>
      </c>
      <c r="J531" s="10">
        <f ca="1">SLOPE($I$2:I531,$E$2:E531)</f>
        <v>6.1898435262945585E-4</v>
      </c>
    </row>
    <row r="532" spans="1:10" x14ac:dyDescent="0.25">
      <c r="A532" s="10" t="s">
        <v>7</v>
      </c>
      <c r="B532" s="12" t="s">
        <v>141</v>
      </c>
      <c r="C532" s="13">
        <v>1449</v>
      </c>
      <c r="D532" s="13">
        <v>1319</v>
      </c>
      <c r="E532" s="13">
        <v>1561</v>
      </c>
      <c r="F532" s="14">
        <v>3.7199999999999997E-2</v>
      </c>
      <c r="G532" s="14">
        <v>1.0900000000000001</v>
      </c>
      <c r="H532" s="14">
        <v>2.0138888888888888E-3</v>
      </c>
      <c r="I532" s="10">
        <f ca="1">RANDBETWEEN(5,16)</f>
        <v>7</v>
      </c>
      <c r="J532" s="10">
        <f ca="1">SLOPE($I$2:I532,$E$2:E532)</f>
        <v>6.4414581866915584E-4</v>
      </c>
    </row>
    <row r="533" spans="1:10" x14ac:dyDescent="0.25">
      <c r="A533" s="10" t="s">
        <v>286</v>
      </c>
      <c r="B533" s="12" t="s">
        <v>141</v>
      </c>
      <c r="C533" s="13">
        <v>58</v>
      </c>
      <c r="D533" s="13">
        <v>48</v>
      </c>
      <c r="E533" s="13">
        <v>68</v>
      </c>
      <c r="F533" s="14">
        <v>0.22059999999999999</v>
      </c>
      <c r="G533" s="14">
        <v>1.49</v>
      </c>
      <c r="H533" s="14">
        <v>3.6342592592592594E-3</v>
      </c>
      <c r="I533" s="10">
        <f ca="1">RANDBETWEEN(0,10)</f>
        <v>1</v>
      </c>
      <c r="J533" s="10">
        <f ca="1">SLOPE($I$2:I533,$E$2:E533)</f>
        <v>6.493463583291685E-4</v>
      </c>
    </row>
    <row r="534" spans="1:10" x14ac:dyDescent="0.25">
      <c r="A534" s="10" t="s">
        <v>10</v>
      </c>
      <c r="B534" s="12" t="s">
        <v>141</v>
      </c>
      <c r="C534" s="13">
        <v>1</v>
      </c>
      <c r="D534" s="13">
        <v>0</v>
      </c>
      <c r="E534" s="13">
        <v>1</v>
      </c>
      <c r="F534" s="14">
        <v>1</v>
      </c>
      <c r="G534" s="14">
        <v>1</v>
      </c>
      <c r="H534" s="14">
        <v>0</v>
      </c>
      <c r="I534" s="10">
        <f ca="1">RANDBETWEEN(0,10)</f>
        <v>8</v>
      </c>
      <c r="J534" s="10">
        <f ca="1">SLOPE($I$2:I534,$E$2:E534)</f>
        <v>6.3951119241433191E-4</v>
      </c>
    </row>
    <row r="535" spans="1:10" x14ac:dyDescent="0.25">
      <c r="A535" s="10" t="s">
        <v>9</v>
      </c>
      <c r="B535" s="12" t="s">
        <v>142</v>
      </c>
      <c r="C535" s="13">
        <v>26</v>
      </c>
      <c r="D535" s="13">
        <v>20</v>
      </c>
      <c r="E535" s="13">
        <v>28</v>
      </c>
      <c r="F535" s="14">
        <v>7.1400000000000005E-2</v>
      </c>
      <c r="G535" s="14">
        <v>1.25</v>
      </c>
      <c r="H535" s="14">
        <v>8.2175925925925917E-4</v>
      </c>
      <c r="I535" s="10">
        <f ca="1">RANDBETWEEN(0,10)</f>
        <v>0</v>
      </c>
      <c r="J535" s="10">
        <f ca="1">SLOPE($I$2:I535,$E$2:E535)</f>
        <v>6.478148610104792E-4</v>
      </c>
    </row>
    <row r="536" spans="1:10" x14ac:dyDescent="0.25">
      <c r="A536" s="10" t="s">
        <v>8</v>
      </c>
      <c r="B536" s="12" t="s">
        <v>142</v>
      </c>
      <c r="C536" s="13">
        <v>27</v>
      </c>
      <c r="D536" s="13">
        <v>18</v>
      </c>
      <c r="E536" s="13">
        <v>31</v>
      </c>
      <c r="F536" s="14">
        <v>9.6799999999999997E-2</v>
      </c>
      <c r="G536" s="14">
        <v>1.42</v>
      </c>
      <c r="H536" s="14">
        <v>2.8472222222222219E-3</v>
      </c>
      <c r="I536" s="10">
        <f ca="1">RANDBETWEEN(0,10)</f>
        <v>2</v>
      </c>
      <c r="J536" s="10">
        <f ca="1">SLOPE($I$2:I536,$E$2:E536)</f>
        <v>6.5177890584102208E-4</v>
      </c>
    </row>
    <row r="537" spans="1:10" x14ac:dyDescent="0.25">
      <c r="A537" s="10" t="s">
        <v>7</v>
      </c>
      <c r="B537" s="12" t="s">
        <v>142</v>
      </c>
      <c r="C537" s="13">
        <v>1476</v>
      </c>
      <c r="D537" s="13">
        <v>1339</v>
      </c>
      <c r="E537" s="13">
        <v>1573</v>
      </c>
      <c r="F537" s="14">
        <v>3.7499999999999999E-2</v>
      </c>
      <c r="G537" s="14">
        <v>1.1200000000000001</v>
      </c>
      <c r="H537" s="14">
        <v>1.9097222222222222E-3</v>
      </c>
      <c r="I537" s="10">
        <f ca="1">RANDBETWEEN(5,16)</f>
        <v>12</v>
      </c>
      <c r="J537" s="10">
        <f ca="1">SLOPE($I$2:I537,$E$2:E537)</f>
        <v>7.3401387911527433E-4</v>
      </c>
    </row>
    <row r="538" spans="1:10" x14ac:dyDescent="0.25">
      <c r="A538" s="10" t="s">
        <v>286</v>
      </c>
      <c r="B538" s="12" t="s">
        <v>142</v>
      </c>
      <c r="C538" s="13">
        <v>678</v>
      </c>
      <c r="D538" s="13">
        <v>554</v>
      </c>
      <c r="E538" s="13">
        <v>815</v>
      </c>
      <c r="F538" s="14">
        <v>0.29820000000000002</v>
      </c>
      <c r="G538" s="14">
        <v>1.68</v>
      </c>
      <c r="H538" s="14">
        <v>1.4583333333333334E-3</v>
      </c>
      <c r="I538" s="10">
        <f ca="1">RANDBETWEEN(1,9)</f>
        <v>8</v>
      </c>
      <c r="J538" s="10">
        <f ca="1">SLOPE($I$2:I538,$E$2:E538)</f>
        <v>7.5114803405745335E-4</v>
      </c>
    </row>
    <row r="539" spans="1:10" x14ac:dyDescent="0.25">
      <c r="A539" s="10" t="s">
        <v>9</v>
      </c>
      <c r="B539" s="12" t="s">
        <v>143</v>
      </c>
      <c r="C539" s="13">
        <v>20</v>
      </c>
      <c r="D539" s="13">
        <v>15</v>
      </c>
      <c r="E539" s="13">
        <v>22</v>
      </c>
      <c r="F539" s="14">
        <v>0</v>
      </c>
      <c r="G539" s="14">
        <v>1.05</v>
      </c>
      <c r="H539" s="14">
        <v>6.134259259259259E-4</v>
      </c>
      <c r="I539" s="10">
        <f ca="1">RANDBETWEEN(0,10)</f>
        <v>10</v>
      </c>
      <c r="J539" s="10">
        <f ca="1">SLOPE($I$2:I539,$E$2:E539)</f>
        <v>7.3786753396921738E-4</v>
      </c>
    </row>
    <row r="540" spans="1:10" x14ac:dyDescent="0.25">
      <c r="A540" s="10" t="s">
        <v>8</v>
      </c>
      <c r="B540" s="12" t="s">
        <v>143</v>
      </c>
      <c r="C540" s="13">
        <v>22</v>
      </c>
      <c r="D540" s="13">
        <v>17</v>
      </c>
      <c r="E540" s="13">
        <v>26</v>
      </c>
      <c r="F540" s="14">
        <v>3.85E-2</v>
      </c>
      <c r="G540" s="14">
        <v>1.5</v>
      </c>
      <c r="H540" s="14">
        <v>2.4305555555555556E-3</v>
      </c>
      <c r="I540" s="10">
        <f ca="1">RANDBETWEEN(0,10)</f>
        <v>2</v>
      </c>
      <c r="J540" s="10">
        <f ca="1">SLOPE($I$2:I540,$E$2:E540)</f>
        <v>7.4188895660453876E-4</v>
      </c>
    </row>
    <row r="541" spans="1:10" x14ac:dyDescent="0.25">
      <c r="A541" s="10" t="s">
        <v>7</v>
      </c>
      <c r="B541" s="12" t="s">
        <v>143</v>
      </c>
      <c r="C541" s="13">
        <v>1364</v>
      </c>
      <c r="D541" s="13">
        <v>1213</v>
      </c>
      <c r="E541" s="13">
        <v>1477</v>
      </c>
      <c r="F541" s="14">
        <v>3.7900000000000003E-2</v>
      </c>
      <c r="G541" s="14">
        <v>1.1200000000000001</v>
      </c>
      <c r="H541" s="14">
        <v>1.9675925925925928E-3</v>
      </c>
      <c r="I541" s="10">
        <f ca="1">RANDBETWEEN(5,16)</f>
        <v>15</v>
      </c>
      <c r="J541" s="10">
        <f ca="1">SLOPE($I$2:I541,$E$2:E541)</f>
        <v>8.4745798746075609E-4</v>
      </c>
    </row>
    <row r="542" spans="1:10" x14ac:dyDescent="0.25">
      <c r="A542" s="10" t="s">
        <v>286</v>
      </c>
      <c r="B542" s="12" t="s">
        <v>143</v>
      </c>
      <c r="C542" s="13">
        <v>75</v>
      </c>
      <c r="D542" s="13">
        <v>66</v>
      </c>
      <c r="E542" s="13">
        <v>91</v>
      </c>
      <c r="F542" s="14">
        <v>0.1099</v>
      </c>
      <c r="G542" s="14">
        <v>1.35</v>
      </c>
      <c r="H542" s="14">
        <v>2.3379629629629631E-3</v>
      </c>
      <c r="I542" s="10">
        <f ca="1">RANDBETWEEN(0,10)</f>
        <v>1</v>
      </c>
      <c r="J542" s="10">
        <f ca="1">SLOPE($I$2:I542,$E$2:E542)</f>
        <v>8.5200630492395576E-4</v>
      </c>
    </row>
    <row r="543" spans="1:10" x14ac:dyDescent="0.25">
      <c r="A543" s="10" t="s">
        <v>9</v>
      </c>
      <c r="B543" s="12" t="s">
        <v>144</v>
      </c>
      <c r="C543" s="13">
        <v>11</v>
      </c>
      <c r="D543" s="13">
        <v>10</v>
      </c>
      <c r="E543" s="13">
        <v>12</v>
      </c>
      <c r="F543" s="14">
        <v>0</v>
      </c>
      <c r="G543" s="14">
        <v>1</v>
      </c>
      <c r="H543" s="14">
        <v>7.8703703703703705E-4</v>
      </c>
      <c r="I543" s="10">
        <f ca="1">RANDBETWEEN(0,10)</f>
        <v>2</v>
      </c>
      <c r="J543" s="10">
        <f ca="1">SLOPE($I$2:I543,$E$2:E543)</f>
        <v>8.5616006023957788E-4</v>
      </c>
    </row>
    <row r="544" spans="1:10" x14ac:dyDescent="0.25">
      <c r="A544" s="10" t="s">
        <v>8</v>
      </c>
      <c r="B544" s="12" t="s">
        <v>144</v>
      </c>
      <c r="C544" s="13">
        <v>16</v>
      </c>
      <c r="D544" s="13">
        <v>14</v>
      </c>
      <c r="E544" s="13">
        <v>16</v>
      </c>
      <c r="F544" s="14">
        <v>0.125</v>
      </c>
      <c r="G544" s="14">
        <v>1.06</v>
      </c>
      <c r="H544" s="14">
        <v>7.8703703703703705E-4</v>
      </c>
      <c r="I544" s="10">
        <f ca="1">RANDBETWEEN(0,10)</f>
        <v>9</v>
      </c>
      <c r="J544" s="10">
        <f ca="1">SLOPE($I$2:I544,$E$2:E544)</f>
        <v>8.4488901280610235E-4</v>
      </c>
    </row>
    <row r="545" spans="1:10" x14ac:dyDescent="0.25">
      <c r="A545" s="10" t="s">
        <v>7</v>
      </c>
      <c r="B545" s="12" t="s">
        <v>144</v>
      </c>
      <c r="C545" s="13">
        <v>971</v>
      </c>
      <c r="D545" s="13">
        <v>871</v>
      </c>
      <c r="E545" s="13">
        <v>1039</v>
      </c>
      <c r="F545" s="14">
        <v>4.9099999999999998E-2</v>
      </c>
      <c r="G545" s="14">
        <v>1.1000000000000001</v>
      </c>
      <c r="H545" s="14">
        <v>1.8287037037037037E-3</v>
      </c>
      <c r="I545" s="10">
        <f ca="1">RANDBETWEEN(1,9)</f>
        <v>7</v>
      </c>
      <c r="J545" s="10">
        <f ca="1">SLOPE($I$2:I545,$E$2:E545)</f>
        <v>8.5996204368415854E-4</v>
      </c>
    </row>
    <row r="546" spans="1:10" x14ac:dyDescent="0.25">
      <c r="A546" s="10" t="s">
        <v>286</v>
      </c>
      <c r="B546" s="12" t="s">
        <v>144</v>
      </c>
      <c r="C546" s="13">
        <v>50</v>
      </c>
      <c r="D546" s="13">
        <v>43</v>
      </c>
      <c r="E546" s="13">
        <v>57</v>
      </c>
      <c r="F546" s="14">
        <v>0.193</v>
      </c>
      <c r="G546" s="14">
        <v>1.32</v>
      </c>
      <c r="H546" s="14">
        <v>2.6504629629629625E-3</v>
      </c>
      <c r="I546" s="10">
        <f ca="1">RANDBETWEEN(0,10)</f>
        <v>7</v>
      </c>
      <c r="J546" s="10">
        <f ca="1">SLOPE($I$2:I546,$E$2:E546)</f>
        <v>8.5428780211223786E-4</v>
      </c>
    </row>
    <row r="547" spans="1:10" x14ac:dyDescent="0.25">
      <c r="A547" s="10" t="s">
        <v>10</v>
      </c>
      <c r="B547" s="12" t="s">
        <v>144</v>
      </c>
      <c r="C547" s="13">
        <v>1</v>
      </c>
      <c r="D547" s="13">
        <v>1</v>
      </c>
      <c r="E547" s="13">
        <v>1</v>
      </c>
      <c r="F547" s="14">
        <v>1</v>
      </c>
      <c r="G547" s="14">
        <v>1</v>
      </c>
      <c r="H547" s="14">
        <v>0</v>
      </c>
      <c r="I547" s="10">
        <f ca="1">RANDBETWEEN(0,10)</f>
        <v>4</v>
      </c>
      <c r="J547" s="10">
        <f ca="1">SLOPE($I$2:I547,$E$2:E547)</f>
        <v>8.5397861969316725E-4</v>
      </c>
    </row>
    <row r="548" spans="1:10" x14ac:dyDescent="0.25">
      <c r="A548" s="10" t="s">
        <v>9</v>
      </c>
      <c r="B548" s="12" t="s">
        <v>145</v>
      </c>
      <c r="C548" s="13">
        <v>17</v>
      </c>
      <c r="D548" s="13">
        <v>17</v>
      </c>
      <c r="E548" s="13">
        <v>19</v>
      </c>
      <c r="F548" s="14">
        <v>5.2600000000000001E-2</v>
      </c>
      <c r="G548" s="14">
        <v>1.05</v>
      </c>
      <c r="H548" s="14">
        <v>1.25E-3</v>
      </c>
      <c r="I548" s="10">
        <f ca="1">RANDBETWEEN(0,10)</f>
        <v>10</v>
      </c>
      <c r="J548" s="10">
        <f ca="1">SLOPE($I$2:I548,$E$2:E548)</f>
        <v>8.4080850192148611E-4</v>
      </c>
    </row>
    <row r="549" spans="1:10" x14ac:dyDescent="0.25">
      <c r="A549" s="10" t="s">
        <v>8</v>
      </c>
      <c r="B549" s="12" t="s">
        <v>145</v>
      </c>
      <c r="C549" s="13">
        <v>7</v>
      </c>
      <c r="D549" s="13">
        <v>7</v>
      </c>
      <c r="E549" s="13">
        <v>9</v>
      </c>
      <c r="F549" s="14">
        <v>0.1111</v>
      </c>
      <c r="G549" s="14">
        <v>1.22</v>
      </c>
      <c r="H549" s="14">
        <v>3.0324074074074073E-3</v>
      </c>
      <c r="I549" s="10">
        <f ca="1">RANDBETWEEN(0,10)</f>
        <v>8</v>
      </c>
      <c r="J549" s="10">
        <f ca="1">SLOPE($I$2:I549,$E$2:E549)</f>
        <v>8.3162372395302532E-4</v>
      </c>
    </row>
    <row r="550" spans="1:10" x14ac:dyDescent="0.25">
      <c r="A550" s="10" t="s">
        <v>7</v>
      </c>
      <c r="B550" s="12" t="s">
        <v>145</v>
      </c>
      <c r="C550" s="13">
        <v>367</v>
      </c>
      <c r="D550" s="13">
        <v>333</v>
      </c>
      <c r="E550" s="13">
        <v>386</v>
      </c>
      <c r="F550" s="14">
        <v>3.8899999999999997E-2</v>
      </c>
      <c r="G550" s="14">
        <v>1.1399999999999999</v>
      </c>
      <c r="H550" s="14">
        <v>1.9212962962962962E-3</v>
      </c>
      <c r="I550" s="10">
        <f ca="1">RANDBETWEEN(1,9)</f>
        <v>4</v>
      </c>
      <c r="J550" s="10">
        <f ca="1">SLOPE($I$2:I550,$E$2:E550)</f>
        <v>8.3140812844930572E-4</v>
      </c>
    </row>
    <row r="551" spans="1:10" x14ac:dyDescent="0.25">
      <c r="A551" s="10" t="s">
        <v>286</v>
      </c>
      <c r="B551" s="12" t="s">
        <v>145</v>
      </c>
      <c r="C551" s="13">
        <v>35</v>
      </c>
      <c r="D551" s="13">
        <v>27</v>
      </c>
      <c r="E551" s="13">
        <v>39</v>
      </c>
      <c r="F551" s="14">
        <v>0.23080000000000001</v>
      </c>
      <c r="G551" s="14">
        <v>1.18</v>
      </c>
      <c r="H551" s="14">
        <v>1.2268518518518518E-3</v>
      </c>
      <c r="I551" s="10">
        <f ca="1">RANDBETWEEN(0,10)</f>
        <v>4</v>
      </c>
      <c r="J551" s="10">
        <f ca="1">SLOPE($I$2:I551,$E$2:E551)</f>
        <v>8.3125551023680098E-4</v>
      </c>
    </row>
    <row r="552" spans="1:10" x14ac:dyDescent="0.25">
      <c r="A552" s="10" t="s">
        <v>9</v>
      </c>
      <c r="B552" s="12" t="s">
        <v>146</v>
      </c>
      <c r="C552" s="13">
        <v>15</v>
      </c>
      <c r="D552" s="13">
        <v>14</v>
      </c>
      <c r="E552" s="13">
        <v>16</v>
      </c>
      <c r="F552" s="14">
        <v>6.25E-2</v>
      </c>
      <c r="G552" s="14">
        <v>1.31</v>
      </c>
      <c r="H552" s="14">
        <v>1.5509259259259261E-3</v>
      </c>
      <c r="I552" s="10">
        <f ca="1">RANDBETWEEN(0,10)</f>
        <v>6</v>
      </c>
      <c r="J552" s="10">
        <f ca="1">SLOPE($I$2:I552,$E$2:E552)</f>
        <v>8.2671655287611145E-4</v>
      </c>
    </row>
    <row r="553" spans="1:10" x14ac:dyDescent="0.25">
      <c r="A553" s="10" t="s">
        <v>8</v>
      </c>
      <c r="B553" s="12" t="s">
        <v>146</v>
      </c>
      <c r="C553" s="13">
        <v>12</v>
      </c>
      <c r="D553" s="13">
        <v>9</v>
      </c>
      <c r="E553" s="13">
        <v>16</v>
      </c>
      <c r="F553" s="14">
        <v>0.125</v>
      </c>
      <c r="G553" s="14">
        <v>2.06</v>
      </c>
      <c r="H553" s="14">
        <v>2.5115740740740741E-3</v>
      </c>
      <c r="I553" s="10">
        <f ca="1">RANDBETWEEN(0,10)</f>
        <v>8</v>
      </c>
      <c r="J553" s="10">
        <f ca="1">SLOPE($I$2:I553,$E$2:E553)</f>
        <v>8.1787878552552372E-4</v>
      </c>
    </row>
    <row r="554" spans="1:10" x14ac:dyDescent="0.25">
      <c r="A554" s="10" t="s">
        <v>7</v>
      </c>
      <c r="B554" s="12" t="s">
        <v>146</v>
      </c>
      <c r="C554" s="13">
        <v>530</v>
      </c>
      <c r="D554" s="13">
        <v>484</v>
      </c>
      <c r="E554" s="13">
        <v>576</v>
      </c>
      <c r="F554" s="14">
        <v>4.5100000000000001E-2</v>
      </c>
      <c r="G554" s="14">
        <v>1.1000000000000001</v>
      </c>
      <c r="H554" s="14">
        <v>2.3842592592592591E-3</v>
      </c>
      <c r="I554" s="10">
        <f ca="1">RANDBETWEEN(1,9)</f>
        <v>8</v>
      </c>
      <c r="J554" s="10">
        <f ca="1">SLOPE($I$2:I554,$E$2:E554)</f>
        <v>8.275176735413754E-4</v>
      </c>
    </row>
    <row r="555" spans="1:10" x14ac:dyDescent="0.25">
      <c r="A555" s="10" t="s">
        <v>286</v>
      </c>
      <c r="B555" s="12" t="s">
        <v>146</v>
      </c>
      <c r="C555" s="13">
        <v>43</v>
      </c>
      <c r="D555" s="13">
        <v>38</v>
      </c>
      <c r="E555" s="13">
        <v>55</v>
      </c>
      <c r="F555" s="14">
        <v>0.1273</v>
      </c>
      <c r="G555" s="14">
        <v>1.05</v>
      </c>
      <c r="H555" s="14">
        <v>2.7083333333333334E-3</v>
      </c>
      <c r="I555" s="10">
        <f ca="1">RANDBETWEEN(0,10)</f>
        <v>8</v>
      </c>
      <c r="J555" s="10">
        <f ca="1">SLOPE($I$2:I555,$E$2:E555)</f>
        <v>8.2014203306518009E-4</v>
      </c>
    </row>
    <row r="556" spans="1:10" x14ac:dyDescent="0.25">
      <c r="A556" s="10" t="s">
        <v>9</v>
      </c>
      <c r="B556" s="12" t="s">
        <v>147</v>
      </c>
      <c r="C556" s="13">
        <v>33</v>
      </c>
      <c r="D556" s="13">
        <v>33</v>
      </c>
      <c r="E556" s="13">
        <v>34</v>
      </c>
      <c r="F556" s="14">
        <v>0</v>
      </c>
      <c r="G556" s="14">
        <v>1.32</v>
      </c>
      <c r="H556" s="14">
        <v>1.6203703703703703E-3</v>
      </c>
      <c r="I556" s="10">
        <f ca="1">RANDBETWEEN(0,10)</f>
        <v>4</v>
      </c>
      <c r="J556" s="10">
        <f ca="1">SLOPE($I$2:I556,$E$2:E556)</f>
        <v>8.2003460998090159E-4</v>
      </c>
    </row>
    <row r="557" spans="1:10" x14ac:dyDescent="0.25">
      <c r="A557" s="10" t="s">
        <v>8</v>
      </c>
      <c r="B557" s="12" t="s">
        <v>147</v>
      </c>
      <c r="C557" s="13">
        <v>29</v>
      </c>
      <c r="D557" s="13">
        <v>24</v>
      </c>
      <c r="E557" s="13">
        <v>29</v>
      </c>
      <c r="F557" s="14">
        <v>3.4500000000000003E-2</v>
      </c>
      <c r="G557" s="14">
        <v>1.31</v>
      </c>
      <c r="H557" s="14">
        <v>1.8287037037037037E-3</v>
      </c>
      <c r="I557" s="10">
        <f ca="1">RANDBETWEEN(0,10)</f>
        <v>1</v>
      </c>
      <c r="J557" s="10">
        <f ca="1">SLOPE($I$2:I557,$E$2:E557)</f>
        <v>8.2603056886584273E-4</v>
      </c>
    </row>
    <row r="558" spans="1:10" x14ac:dyDescent="0.25">
      <c r="A558" s="10" t="s">
        <v>7</v>
      </c>
      <c r="B558" s="12" t="s">
        <v>147</v>
      </c>
      <c r="C558" s="13">
        <v>1360</v>
      </c>
      <c r="D558" s="13">
        <v>1221</v>
      </c>
      <c r="E558" s="13">
        <v>1474</v>
      </c>
      <c r="F558" s="14">
        <v>3.5999999999999997E-2</v>
      </c>
      <c r="G558" s="14">
        <v>1.1100000000000001</v>
      </c>
      <c r="H558" s="14">
        <v>2.0601851851851853E-3</v>
      </c>
      <c r="I558" s="10">
        <f ca="1">RANDBETWEEN(5,16)</f>
        <v>7</v>
      </c>
      <c r="J558" s="10">
        <f ca="1">SLOPE($I$2:I558,$E$2:E558)</f>
        <v>8.4519447850236421E-4</v>
      </c>
    </row>
    <row r="559" spans="1:10" x14ac:dyDescent="0.25">
      <c r="A559" s="10" t="s">
        <v>286</v>
      </c>
      <c r="B559" s="12" t="s">
        <v>147</v>
      </c>
      <c r="C559" s="13">
        <v>75</v>
      </c>
      <c r="D559" s="13">
        <v>60</v>
      </c>
      <c r="E559" s="13">
        <v>87</v>
      </c>
      <c r="F559" s="14">
        <v>8.0500000000000002E-2</v>
      </c>
      <c r="G559" s="14">
        <v>1.1000000000000001</v>
      </c>
      <c r="H559" s="14">
        <v>1.3657407407407409E-3</v>
      </c>
      <c r="I559" s="10">
        <f ca="1">RANDBETWEEN(0,10)</f>
        <v>0</v>
      </c>
      <c r="J559" s="10">
        <f ca="1">SLOPE($I$2:I559,$E$2:E559)</f>
        <v>8.5130969851917356E-4</v>
      </c>
    </row>
    <row r="560" spans="1:10" x14ac:dyDescent="0.25">
      <c r="A560" s="10" t="s">
        <v>10</v>
      </c>
      <c r="B560" s="12" t="s">
        <v>147</v>
      </c>
      <c r="C560" s="13">
        <v>2</v>
      </c>
      <c r="D560" s="13">
        <v>1</v>
      </c>
      <c r="E560" s="13">
        <v>3</v>
      </c>
      <c r="F560" s="14">
        <v>0.33329999999999999</v>
      </c>
      <c r="G560" s="14">
        <v>1</v>
      </c>
      <c r="H560" s="14">
        <v>5.2083333333333333E-4</v>
      </c>
      <c r="I560" s="10">
        <f ca="1">RANDBETWEEN(0,10)</f>
        <v>5</v>
      </c>
      <c r="J560" s="10">
        <f ca="1">SLOPE($I$2:I560,$E$2:E560)</f>
        <v>8.4885033948876225E-4</v>
      </c>
    </row>
    <row r="561" spans="1:10" x14ac:dyDescent="0.25">
      <c r="A561" s="10" t="s">
        <v>9</v>
      </c>
      <c r="B561" s="12" t="s">
        <v>148</v>
      </c>
      <c r="C561" s="13">
        <v>22</v>
      </c>
      <c r="D561" s="13">
        <v>18</v>
      </c>
      <c r="E561" s="13">
        <v>22</v>
      </c>
      <c r="F561" s="14">
        <v>0</v>
      </c>
      <c r="G561" s="14">
        <v>1.27</v>
      </c>
      <c r="H561" s="14">
        <v>2.685185185185185E-3</v>
      </c>
      <c r="I561" s="10">
        <f ca="1">RANDBETWEEN(0,10)</f>
        <v>9</v>
      </c>
      <c r="J561" s="10">
        <f ca="1">SLOPE($I$2:I561,$E$2:E561)</f>
        <v>8.3830336296964543E-4</v>
      </c>
    </row>
    <row r="562" spans="1:10" x14ac:dyDescent="0.25">
      <c r="A562" s="10" t="s">
        <v>8</v>
      </c>
      <c r="B562" s="12" t="s">
        <v>148</v>
      </c>
      <c r="C562" s="13">
        <v>25</v>
      </c>
      <c r="D562" s="13">
        <v>17</v>
      </c>
      <c r="E562" s="13">
        <v>34</v>
      </c>
      <c r="F562" s="14">
        <v>5.8799999999999998E-2</v>
      </c>
      <c r="G562" s="14">
        <v>1.21</v>
      </c>
      <c r="H562" s="14">
        <v>2.6504629629629625E-3</v>
      </c>
      <c r="I562" s="10">
        <f ca="1">RANDBETWEEN(0,10)</f>
        <v>0</v>
      </c>
      <c r="J562" s="10">
        <f ca="1">SLOPE($I$2:I562,$E$2:E562)</f>
        <v>8.4607683509038451E-4</v>
      </c>
    </row>
    <row r="563" spans="1:10" x14ac:dyDescent="0.25">
      <c r="A563" s="10" t="s">
        <v>7</v>
      </c>
      <c r="B563" s="12" t="s">
        <v>148</v>
      </c>
      <c r="C563" s="13">
        <v>1393</v>
      </c>
      <c r="D563" s="13">
        <v>1244</v>
      </c>
      <c r="E563" s="13">
        <v>1508</v>
      </c>
      <c r="F563" s="14">
        <v>4.1099999999999998E-2</v>
      </c>
      <c r="G563" s="14">
        <v>1.0900000000000001</v>
      </c>
      <c r="H563" s="14">
        <v>1.8055555555555557E-3</v>
      </c>
      <c r="I563" s="10">
        <f ca="1">RANDBETWEEN(5,16)</f>
        <v>10</v>
      </c>
      <c r="J563" s="10">
        <f ca="1">SLOPE($I$2:I563,$E$2:E563)</f>
        <v>8.9605057902151705E-4</v>
      </c>
    </row>
    <row r="564" spans="1:10" x14ac:dyDescent="0.25">
      <c r="A564" s="10" t="s">
        <v>286</v>
      </c>
      <c r="B564" s="12" t="s">
        <v>148</v>
      </c>
      <c r="C564" s="13">
        <v>56</v>
      </c>
      <c r="D564" s="13">
        <v>49</v>
      </c>
      <c r="E564" s="13">
        <v>66</v>
      </c>
      <c r="F564" s="14">
        <v>0.1515</v>
      </c>
      <c r="G564" s="14">
        <v>1.2</v>
      </c>
      <c r="H564" s="14">
        <v>2.4305555555555556E-3</v>
      </c>
      <c r="I564" s="10">
        <f ca="1">RANDBETWEEN(0,10)</f>
        <v>6</v>
      </c>
      <c r="J564" s="10">
        <f ca="1">SLOPE($I$2:I564,$E$2:E564)</f>
        <v>8.9259895167787841E-4</v>
      </c>
    </row>
    <row r="565" spans="1:10" x14ac:dyDescent="0.25">
      <c r="A565" s="10" t="s">
        <v>9</v>
      </c>
      <c r="B565" s="12" t="s">
        <v>149</v>
      </c>
      <c r="C565" s="13">
        <v>25</v>
      </c>
      <c r="D565" s="13">
        <v>20</v>
      </c>
      <c r="E565" s="13">
        <v>29</v>
      </c>
      <c r="F565" s="14">
        <v>3.4500000000000003E-2</v>
      </c>
      <c r="G565" s="14">
        <v>1.24</v>
      </c>
      <c r="H565" s="14">
        <v>2.7893518518518519E-3</v>
      </c>
      <c r="I565" s="10">
        <f ca="1">RANDBETWEEN(0,10)</f>
        <v>0</v>
      </c>
      <c r="J565" s="10">
        <f ca="1">SLOPE($I$2:I565,$E$2:E565)</f>
        <v>9.0045391284130868E-4</v>
      </c>
    </row>
    <row r="566" spans="1:10" x14ac:dyDescent="0.25">
      <c r="A566" s="10" t="s">
        <v>8</v>
      </c>
      <c r="B566" s="12" t="s">
        <v>149</v>
      </c>
      <c r="C566" s="13">
        <v>26</v>
      </c>
      <c r="D566" s="13">
        <v>18</v>
      </c>
      <c r="E566" s="13">
        <v>30</v>
      </c>
      <c r="F566" s="14">
        <v>6.6699999999999995E-2</v>
      </c>
      <c r="G566" s="14">
        <v>1.1299999999999999</v>
      </c>
      <c r="H566" s="14">
        <v>1.7245370370370372E-3</v>
      </c>
      <c r="I566" s="10">
        <f ca="1">RANDBETWEEN(0,10)</f>
        <v>2</v>
      </c>
      <c r="J566" s="10">
        <f ca="1">SLOPE($I$2:I566,$E$2:E566)</f>
        <v>9.0427297834466929E-4</v>
      </c>
    </row>
    <row r="567" spans="1:10" x14ac:dyDescent="0.25">
      <c r="A567" s="10" t="s">
        <v>7</v>
      </c>
      <c r="B567" s="12" t="s">
        <v>149</v>
      </c>
      <c r="C567" s="13">
        <v>1388</v>
      </c>
      <c r="D567" s="13">
        <v>1273</v>
      </c>
      <c r="E567" s="13">
        <v>1497</v>
      </c>
      <c r="F567" s="14">
        <v>4.0099999999999997E-2</v>
      </c>
      <c r="G567" s="14">
        <v>1.1000000000000001</v>
      </c>
      <c r="H567" s="14">
        <v>1.9675925925925928E-3</v>
      </c>
      <c r="I567" s="10">
        <f ca="1">RANDBETWEEN(5,16)</f>
        <v>13</v>
      </c>
      <c r="J567" s="10">
        <f ca="1">SLOPE($I$2:I567,$E$2:E567)</f>
        <v>9.8283142292736043E-4</v>
      </c>
    </row>
    <row r="568" spans="1:10" x14ac:dyDescent="0.25">
      <c r="A568" s="10" t="s">
        <v>286</v>
      </c>
      <c r="B568" s="12" t="s">
        <v>149</v>
      </c>
      <c r="C568" s="13">
        <v>93</v>
      </c>
      <c r="D568" s="13">
        <v>76</v>
      </c>
      <c r="E568" s="13">
        <v>110</v>
      </c>
      <c r="F568" s="14">
        <v>0.1273</v>
      </c>
      <c r="G568" s="14">
        <v>1.26</v>
      </c>
      <c r="H568" s="14">
        <v>2.1412037037037038E-3</v>
      </c>
      <c r="I568" s="10">
        <f ca="1">RANDBETWEEN(0,10)</f>
        <v>4</v>
      </c>
      <c r="J568" s="10">
        <f ca="1">SLOPE($I$2:I568,$E$2:E568)</f>
        <v>9.8282260342625748E-4</v>
      </c>
    </row>
    <row r="569" spans="1:10" x14ac:dyDescent="0.25">
      <c r="A569" s="10" t="s">
        <v>9</v>
      </c>
      <c r="B569" s="12" t="s">
        <v>150</v>
      </c>
      <c r="C569" s="13">
        <v>18</v>
      </c>
      <c r="D569" s="13">
        <v>16</v>
      </c>
      <c r="E569" s="13">
        <v>22</v>
      </c>
      <c r="F569" s="14">
        <v>0</v>
      </c>
      <c r="G569" s="14">
        <v>1.1399999999999999</v>
      </c>
      <c r="H569" s="14">
        <v>8.1018518518518516E-4</v>
      </c>
      <c r="I569" s="10">
        <f ca="1">RANDBETWEEN(0,10)</f>
        <v>10</v>
      </c>
      <c r="J569" s="10">
        <f ca="1">SLOPE($I$2:I569,$E$2:E569)</f>
        <v>9.7041246799129202E-4</v>
      </c>
    </row>
    <row r="570" spans="1:10" x14ac:dyDescent="0.25">
      <c r="A570" s="10" t="s">
        <v>8</v>
      </c>
      <c r="B570" s="12" t="s">
        <v>150</v>
      </c>
      <c r="C570" s="13">
        <v>21</v>
      </c>
      <c r="D570" s="13">
        <v>16</v>
      </c>
      <c r="E570" s="13">
        <v>27</v>
      </c>
      <c r="F570" s="14">
        <v>7.4099999999999999E-2</v>
      </c>
      <c r="G570" s="14">
        <v>1.56</v>
      </c>
      <c r="H570" s="14">
        <v>2.1990740740740742E-3</v>
      </c>
      <c r="I570" s="10">
        <f ca="1">RANDBETWEEN(0,10)</f>
        <v>2</v>
      </c>
      <c r="J570" s="10">
        <f ca="1">SLOPE($I$2:I570,$E$2:E570)</f>
        <v>9.7424608934369022E-4</v>
      </c>
    </row>
    <row r="571" spans="1:10" x14ac:dyDescent="0.25">
      <c r="A571" s="10" t="s">
        <v>7</v>
      </c>
      <c r="B571" s="12" t="s">
        <v>150</v>
      </c>
      <c r="C571" s="13">
        <v>1398</v>
      </c>
      <c r="D571" s="13">
        <v>1251</v>
      </c>
      <c r="E571" s="13">
        <v>1482</v>
      </c>
      <c r="F571" s="14">
        <v>4.3200000000000002E-2</v>
      </c>
      <c r="G571" s="14">
        <v>1.08</v>
      </c>
      <c r="H571" s="14">
        <v>1.7939814814814815E-3</v>
      </c>
      <c r="I571" s="10">
        <f ca="1">RANDBETWEEN(5,16)</f>
        <v>9</v>
      </c>
      <c r="J571" s="10">
        <f ca="1">SLOPE($I$2:I571,$E$2:E571)</f>
        <v>1.0103770520524962E-3</v>
      </c>
    </row>
    <row r="572" spans="1:10" x14ac:dyDescent="0.25">
      <c r="A572" s="10" t="s">
        <v>286</v>
      </c>
      <c r="B572" s="12" t="s">
        <v>150</v>
      </c>
      <c r="C572" s="13">
        <v>66</v>
      </c>
      <c r="D572" s="13">
        <v>49</v>
      </c>
      <c r="E572" s="13">
        <v>73</v>
      </c>
      <c r="F572" s="14">
        <v>0.26029999999999998</v>
      </c>
      <c r="G572" s="14">
        <v>1.1499999999999999</v>
      </c>
      <c r="H572" s="14">
        <v>2.0601851851851853E-3</v>
      </c>
      <c r="I572" s="10">
        <f ca="1">RANDBETWEEN(0,10)</f>
        <v>0</v>
      </c>
      <c r="J572" s="10">
        <f ca="1">SLOPE($I$2:I572,$E$2:E572)</f>
        <v>1.0167470563443401E-3</v>
      </c>
    </row>
    <row r="573" spans="1:10" x14ac:dyDescent="0.25">
      <c r="A573" s="10" t="s">
        <v>9</v>
      </c>
      <c r="B573" s="12" t="s">
        <v>151</v>
      </c>
      <c r="C573" s="13">
        <v>19</v>
      </c>
      <c r="D573" s="13">
        <v>18</v>
      </c>
      <c r="E573" s="13">
        <v>20</v>
      </c>
      <c r="F573" s="14">
        <v>0</v>
      </c>
      <c r="G573" s="14">
        <v>1.1499999999999999</v>
      </c>
      <c r="H573" s="14">
        <v>1.1458333333333333E-3</v>
      </c>
      <c r="I573" s="10">
        <f ca="1">RANDBETWEEN(0,10)</f>
        <v>0</v>
      </c>
      <c r="J573" s="10">
        <f ca="1">SLOPE($I$2:I573,$E$2:E573)</f>
        <v>1.0246840313475549E-3</v>
      </c>
    </row>
    <row r="574" spans="1:10" x14ac:dyDescent="0.25">
      <c r="A574" s="10" t="s">
        <v>8</v>
      </c>
      <c r="B574" s="12" t="s">
        <v>151</v>
      </c>
      <c r="C574" s="13">
        <v>21</v>
      </c>
      <c r="D574" s="13">
        <v>16</v>
      </c>
      <c r="E574" s="13">
        <v>24</v>
      </c>
      <c r="F574" s="14">
        <v>0</v>
      </c>
      <c r="G574" s="14">
        <v>1.08</v>
      </c>
      <c r="H574" s="14">
        <v>2.685185185185185E-3</v>
      </c>
      <c r="I574" s="10">
        <f ca="1">RANDBETWEEN(0,10)</f>
        <v>7</v>
      </c>
      <c r="J574" s="10">
        <f ca="1">SLOPE($I$2:I574,$E$2:E574)</f>
        <v>1.0184919747887387E-3</v>
      </c>
    </row>
    <row r="575" spans="1:10" x14ac:dyDescent="0.25">
      <c r="A575" s="10" t="s">
        <v>7</v>
      </c>
      <c r="B575" s="12" t="s">
        <v>151</v>
      </c>
      <c r="C575" s="13">
        <v>1031</v>
      </c>
      <c r="D575" s="13">
        <v>923</v>
      </c>
      <c r="E575" s="13">
        <v>1101</v>
      </c>
      <c r="F575" s="14">
        <v>4.9000000000000002E-2</v>
      </c>
      <c r="G575" s="14">
        <v>1.1100000000000001</v>
      </c>
      <c r="H575" s="14">
        <v>1.9444444444444442E-3</v>
      </c>
      <c r="I575" s="10">
        <f ca="1">RANDBETWEEN(1,9)</f>
        <v>7</v>
      </c>
      <c r="J575" s="10">
        <f ca="1">SLOPE($I$2:I575,$E$2:E575)</f>
        <v>1.0319085453406459E-3</v>
      </c>
    </row>
    <row r="576" spans="1:10" x14ac:dyDescent="0.25">
      <c r="A576" s="10" t="s">
        <v>286</v>
      </c>
      <c r="B576" s="12" t="s">
        <v>151</v>
      </c>
      <c r="C576" s="13">
        <v>40</v>
      </c>
      <c r="D576" s="13">
        <v>30</v>
      </c>
      <c r="E576" s="13">
        <v>43</v>
      </c>
      <c r="F576" s="14">
        <v>0.27910000000000001</v>
      </c>
      <c r="G576" s="14">
        <v>1.1399999999999999</v>
      </c>
      <c r="H576" s="14">
        <v>1.4351851851851854E-3</v>
      </c>
      <c r="I576" s="10">
        <f ca="1">RANDBETWEEN(0,10)</f>
        <v>10</v>
      </c>
      <c r="J576" s="10">
        <f ca="1">SLOPE($I$2:I576,$E$2:E576)</f>
        <v>1.0207349478414647E-3</v>
      </c>
    </row>
    <row r="577" spans="1:10" x14ac:dyDescent="0.25">
      <c r="A577" s="10" t="s">
        <v>9</v>
      </c>
      <c r="B577" s="12" t="s">
        <v>152</v>
      </c>
      <c r="C577" s="13">
        <v>17</v>
      </c>
      <c r="D577" s="13">
        <v>15</v>
      </c>
      <c r="E577" s="13">
        <v>18</v>
      </c>
      <c r="F577" s="14">
        <v>0</v>
      </c>
      <c r="G577" s="14">
        <v>1.39</v>
      </c>
      <c r="H577" s="14">
        <v>1.9097222222222222E-3</v>
      </c>
      <c r="I577" s="10">
        <f ca="1">RANDBETWEEN(0,10)</f>
        <v>1</v>
      </c>
      <c r="J577" s="10">
        <f ca="1">SLOPE($I$2:I577,$E$2:E577)</f>
        <v>1.0266679270058605E-3</v>
      </c>
    </row>
    <row r="578" spans="1:10" x14ac:dyDescent="0.25">
      <c r="A578" s="10" t="s">
        <v>8</v>
      </c>
      <c r="B578" s="12" t="s">
        <v>152</v>
      </c>
      <c r="C578" s="13">
        <v>6</v>
      </c>
      <c r="D578" s="13">
        <v>4</v>
      </c>
      <c r="E578" s="13">
        <v>9</v>
      </c>
      <c r="F578" s="14">
        <v>0</v>
      </c>
      <c r="G578" s="14">
        <v>1.78</v>
      </c>
      <c r="H578" s="14">
        <v>1.7245370370370372E-3</v>
      </c>
      <c r="I578" s="10">
        <f ca="1">RANDBETWEEN(0,10)</f>
        <v>1</v>
      </c>
      <c r="J578" s="10">
        <f ca="1">SLOPE($I$2:I578,$E$2:E578)</f>
        <v>1.032765528768692E-3</v>
      </c>
    </row>
    <row r="579" spans="1:10" x14ac:dyDescent="0.25">
      <c r="A579" s="10" t="s">
        <v>7</v>
      </c>
      <c r="B579" s="12" t="s">
        <v>152</v>
      </c>
      <c r="C579" s="13">
        <v>346</v>
      </c>
      <c r="D579" s="13">
        <v>314</v>
      </c>
      <c r="E579" s="13">
        <v>382</v>
      </c>
      <c r="F579" s="14">
        <v>5.2400000000000002E-2</v>
      </c>
      <c r="G579" s="14">
        <v>1.08</v>
      </c>
      <c r="H579" s="14">
        <v>1.6435185185185183E-3</v>
      </c>
      <c r="I579" s="10">
        <f ca="1">RANDBETWEEN(1,9)</f>
        <v>5</v>
      </c>
      <c r="J579" s="10">
        <f ca="1">SLOPE($I$2:I579,$E$2:E579)</f>
        <v>1.0334223261252817E-3</v>
      </c>
    </row>
    <row r="580" spans="1:10" x14ac:dyDescent="0.25">
      <c r="A580" s="10" t="s">
        <v>286</v>
      </c>
      <c r="B580" s="12" t="s">
        <v>152</v>
      </c>
      <c r="C580" s="13">
        <v>23</v>
      </c>
      <c r="D580" s="13">
        <v>20</v>
      </c>
      <c r="E580" s="13">
        <v>26</v>
      </c>
      <c r="F580" s="14">
        <v>0.1154</v>
      </c>
      <c r="G580" s="14">
        <v>1.38</v>
      </c>
      <c r="H580" s="14">
        <v>3.1365740740740742E-3</v>
      </c>
      <c r="I580" s="10">
        <f ca="1">RANDBETWEEN(0,10)</f>
        <v>9</v>
      </c>
      <c r="J580" s="10">
        <f ca="1">SLOPE($I$2:I580,$E$2:E580)</f>
        <v>1.0234208976135396E-3</v>
      </c>
    </row>
    <row r="581" spans="1:10" x14ac:dyDescent="0.25">
      <c r="A581" s="10" t="s">
        <v>9</v>
      </c>
      <c r="B581" s="12" t="s">
        <v>153</v>
      </c>
      <c r="C581" s="13">
        <v>25</v>
      </c>
      <c r="D581" s="13">
        <v>23</v>
      </c>
      <c r="E581" s="13">
        <v>26</v>
      </c>
      <c r="F581" s="14">
        <v>0</v>
      </c>
      <c r="G581" s="14">
        <v>1.46</v>
      </c>
      <c r="H581" s="14">
        <v>9.3750000000000007E-4</v>
      </c>
      <c r="I581" s="10">
        <f ca="1">RANDBETWEEN(0,10)</f>
        <v>3</v>
      </c>
      <c r="J581" s="10">
        <f ca="1">SLOPE($I$2:I581,$E$2:E581)</f>
        <v>1.0252247299556239E-3</v>
      </c>
    </row>
    <row r="582" spans="1:10" x14ac:dyDescent="0.25">
      <c r="A582" s="10" t="s">
        <v>8</v>
      </c>
      <c r="B582" s="12" t="s">
        <v>153</v>
      </c>
      <c r="C582" s="13">
        <v>8</v>
      </c>
      <c r="D582" s="13">
        <v>6</v>
      </c>
      <c r="E582" s="13">
        <v>9</v>
      </c>
      <c r="F582" s="14">
        <v>0.1111</v>
      </c>
      <c r="G582" s="14">
        <v>0.89</v>
      </c>
      <c r="H582" s="14">
        <v>7.0601851851851847E-4</v>
      </c>
      <c r="I582" s="10">
        <f ca="1">RANDBETWEEN(0,10)</f>
        <v>1</v>
      </c>
      <c r="J582" s="10">
        <f ca="1">SLOPE($I$2:I582,$E$2:E582)</f>
        <v>1.0312950055135436E-3</v>
      </c>
    </row>
    <row r="583" spans="1:10" x14ac:dyDescent="0.25">
      <c r="A583" s="10" t="s">
        <v>7</v>
      </c>
      <c r="B583" s="12" t="s">
        <v>153</v>
      </c>
      <c r="C583" s="13">
        <v>609</v>
      </c>
      <c r="D583" s="13">
        <v>554</v>
      </c>
      <c r="E583" s="13">
        <v>660</v>
      </c>
      <c r="F583" s="14">
        <v>4.24E-2</v>
      </c>
      <c r="G583" s="14">
        <v>1.1000000000000001</v>
      </c>
      <c r="H583" s="14">
        <v>2.1296296296296298E-3</v>
      </c>
      <c r="I583" s="10">
        <f ca="1">RANDBETWEEN(1,9)</f>
        <v>8</v>
      </c>
      <c r="J583" s="10">
        <f ca="1">SLOPE($I$2:I583,$E$2:E583)</f>
        <v>1.0421081996201855E-3</v>
      </c>
    </row>
    <row r="584" spans="1:10" x14ac:dyDescent="0.25">
      <c r="A584" s="10" t="s">
        <v>286</v>
      </c>
      <c r="B584" s="12" t="s">
        <v>153</v>
      </c>
      <c r="C584" s="13">
        <v>27</v>
      </c>
      <c r="D584" s="13">
        <v>24</v>
      </c>
      <c r="E584" s="13">
        <v>31</v>
      </c>
      <c r="F584" s="14">
        <v>6.4500000000000002E-2</v>
      </c>
      <c r="G584" s="14">
        <v>1.26</v>
      </c>
      <c r="H584" s="14">
        <v>1.2962962962962963E-3</v>
      </c>
      <c r="I584" s="10">
        <f ca="1">RANDBETWEEN(0,10)</f>
        <v>3</v>
      </c>
      <c r="J584" s="10">
        <f ca="1">SLOPE($I$2:I584,$E$2:E584)</f>
        <v>1.0438695917843175E-3</v>
      </c>
    </row>
    <row r="585" spans="1:10" x14ac:dyDescent="0.25">
      <c r="A585" s="10" t="s">
        <v>9</v>
      </c>
      <c r="B585" s="12" t="s">
        <v>154</v>
      </c>
      <c r="C585" s="13">
        <v>22</v>
      </c>
      <c r="D585" s="13">
        <v>15</v>
      </c>
      <c r="E585" s="13">
        <v>29</v>
      </c>
      <c r="F585" s="14">
        <v>0</v>
      </c>
      <c r="G585" s="14">
        <v>1.1399999999999999</v>
      </c>
      <c r="H585" s="14">
        <v>1.1689814814814816E-3</v>
      </c>
      <c r="I585" s="10">
        <f ca="1">RANDBETWEEN(0,10)</f>
        <v>8</v>
      </c>
      <c r="J585" s="10">
        <f ca="1">SLOPE($I$2:I585,$E$2:E585)</f>
        <v>1.036004018485723E-3</v>
      </c>
    </row>
    <row r="586" spans="1:10" x14ac:dyDescent="0.25">
      <c r="A586" s="10" t="s">
        <v>8</v>
      </c>
      <c r="B586" s="12" t="s">
        <v>154</v>
      </c>
      <c r="C586" s="13">
        <v>21</v>
      </c>
      <c r="D586" s="13">
        <v>18</v>
      </c>
      <c r="E586" s="13">
        <v>22</v>
      </c>
      <c r="F586" s="14">
        <v>9.0899999999999995E-2</v>
      </c>
      <c r="G586" s="14">
        <v>1.41</v>
      </c>
      <c r="H586" s="14">
        <v>1.6666666666666668E-3</v>
      </c>
      <c r="I586" s="10">
        <f ca="1">RANDBETWEEN(0,10)</f>
        <v>6</v>
      </c>
      <c r="J586" s="10">
        <f ca="1">SLOPE($I$2:I586,$E$2:E586)</f>
        <v>1.0318853547477758E-3</v>
      </c>
    </row>
    <row r="587" spans="1:10" x14ac:dyDescent="0.25">
      <c r="A587" s="10" t="s">
        <v>7</v>
      </c>
      <c r="B587" s="12" t="s">
        <v>154</v>
      </c>
      <c r="C587" s="13">
        <v>1352</v>
      </c>
      <c r="D587" s="13">
        <v>1220</v>
      </c>
      <c r="E587" s="13">
        <v>1459</v>
      </c>
      <c r="F587" s="14">
        <v>4.8000000000000001E-2</v>
      </c>
      <c r="G587" s="14">
        <v>1.1399999999999999</v>
      </c>
      <c r="H587" s="14">
        <v>2.0370370370370373E-3</v>
      </c>
      <c r="I587" s="10">
        <f ca="1">RANDBETWEEN(5,16)</f>
        <v>7</v>
      </c>
      <c r="J587" s="10">
        <f ca="1">SLOPE($I$2:I587,$E$2:E587)</f>
        <v>1.0469679203601787E-3</v>
      </c>
    </row>
    <row r="588" spans="1:10" x14ac:dyDescent="0.25">
      <c r="A588" s="10" t="s">
        <v>286</v>
      </c>
      <c r="B588" s="12" t="s">
        <v>154</v>
      </c>
      <c r="C588" s="13">
        <v>44</v>
      </c>
      <c r="D588" s="13">
        <v>39</v>
      </c>
      <c r="E588" s="13">
        <v>55</v>
      </c>
      <c r="F588" s="14">
        <v>0.1273</v>
      </c>
      <c r="G588" s="14">
        <v>1.05</v>
      </c>
      <c r="H588" s="14">
        <v>1.2962962962962963E-3</v>
      </c>
      <c r="I588" s="10">
        <f ca="1">RANDBETWEEN(0,10)</f>
        <v>0</v>
      </c>
      <c r="J588" s="10">
        <f ca="1">SLOPE($I$2:I588,$E$2:E588)</f>
        <v>1.0537161495722933E-3</v>
      </c>
    </row>
    <row r="589" spans="1:10" x14ac:dyDescent="0.25">
      <c r="A589" s="10" t="s">
        <v>9</v>
      </c>
      <c r="B589" s="12" t="s">
        <v>155</v>
      </c>
      <c r="C589" s="13">
        <v>22</v>
      </c>
      <c r="D589" s="13">
        <v>20</v>
      </c>
      <c r="E589" s="13">
        <v>25</v>
      </c>
      <c r="F589" s="14">
        <v>0.08</v>
      </c>
      <c r="G589" s="14">
        <v>1.36</v>
      </c>
      <c r="H589" s="14">
        <v>2.7199074074074074E-3</v>
      </c>
      <c r="I589" s="10">
        <f ca="1">RANDBETWEEN(0,10)</f>
        <v>10</v>
      </c>
      <c r="J589" s="10">
        <f ca="1">SLOPE($I$2:I589,$E$2:E589)</f>
        <v>1.0419123037158336E-3</v>
      </c>
    </row>
    <row r="590" spans="1:10" x14ac:dyDescent="0.25">
      <c r="A590" s="10" t="s">
        <v>8</v>
      </c>
      <c r="B590" s="12" t="s">
        <v>155</v>
      </c>
      <c r="C590" s="13">
        <v>32</v>
      </c>
      <c r="D590" s="13">
        <v>28</v>
      </c>
      <c r="E590" s="13">
        <v>37</v>
      </c>
      <c r="F590" s="14">
        <v>0</v>
      </c>
      <c r="G590" s="14">
        <v>1.27</v>
      </c>
      <c r="H590" s="14">
        <v>1.7476851851851852E-3</v>
      </c>
      <c r="I590" s="10">
        <f ca="1">RANDBETWEEN(0,10)</f>
        <v>0</v>
      </c>
      <c r="J590" s="10">
        <f ca="1">SLOPE($I$2:I590,$E$2:E590)</f>
        <v>1.0491687000326339E-3</v>
      </c>
    </row>
    <row r="591" spans="1:10" x14ac:dyDescent="0.25">
      <c r="A591" s="10" t="s">
        <v>7</v>
      </c>
      <c r="B591" s="12" t="s">
        <v>155</v>
      </c>
      <c r="C591" s="13">
        <v>1423</v>
      </c>
      <c r="D591" s="13">
        <v>1273</v>
      </c>
      <c r="E591" s="13">
        <v>1517</v>
      </c>
      <c r="F591" s="14">
        <v>3.9600000000000003E-2</v>
      </c>
      <c r="G591" s="14">
        <v>1.1100000000000001</v>
      </c>
      <c r="H591" s="14">
        <v>1.9097222222222222E-3</v>
      </c>
      <c r="I591" s="10">
        <f ca="1">RANDBETWEEN(5,16)</f>
        <v>8</v>
      </c>
      <c r="J591" s="10">
        <f ca="1">SLOPE($I$2:I591,$E$2:E591)</f>
        <v>1.0737474299008978E-3</v>
      </c>
    </row>
    <row r="592" spans="1:10" x14ac:dyDescent="0.25">
      <c r="A592" s="10" t="s">
        <v>286</v>
      </c>
      <c r="B592" s="12" t="s">
        <v>155</v>
      </c>
      <c r="C592" s="13">
        <v>58</v>
      </c>
      <c r="D592" s="13">
        <v>51</v>
      </c>
      <c r="E592" s="13">
        <v>70</v>
      </c>
      <c r="F592" s="14">
        <v>0.1429</v>
      </c>
      <c r="G592" s="14">
        <v>1.21</v>
      </c>
      <c r="H592" s="14">
        <v>2.6967592592592594E-3</v>
      </c>
      <c r="I592" s="10">
        <f ca="1">RANDBETWEEN(0,10)</f>
        <v>3</v>
      </c>
      <c r="J592" s="10">
        <f ca="1">SLOPE($I$2:I592,$E$2:E592)</f>
        <v>1.0752690270459965E-3</v>
      </c>
    </row>
    <row r="593" spans="1:10" x14ac:dyDescent="0.25">
      <c r="A593" s="10" t="s">
        <v>9</v>
      </c>
      <c r="B593" s="12" t="s">
        <v>156</v>
      </c>
      <c r="C593" s="13">
        <v>36</v>
      </c>
      <c r="D593" s="13">
        <v>33</v>
      </c>
      <c r="E593" s="13">
        <v>41</v>
      </c>
      <c r="F593" s="14">
        <v>0.14630000000000001</v>
      </c>
      <c r="G593" s="14">
        <v>1.56</v>
      </c>
      <c r="H593" s="14">
        <v>2.9282407407407412E-3</v>
      </c>
      <c r="I593" s="10">
        <f ca="1">RANDBETWEEN(0,10)</f>
        <v>6</v>
      </c>
      <c r="J593" s="10">
        <f ca="1">SLOPE($I$2:I593,$E$2:E593)</f>
        <v>1.0715576514674276E-3</v>
      </c>
    </row>
    <row r="594" spans="1:10" x14ac:dyDescent="0.25">
      <c r="A594" s="10" t="s">
        <v>8</v>
      </c>
      <c r="B594" s="12" t="s">
        <v>156</v>
      </c>
      <c r="C594" s="13">
        <v>27</v>
      </c>
      <c r="D594" s="13">
        <v>24</v>
      </c>
      <c r="E594" s="13">
        <v>28</v>
      </c>
      <c r="F594" s="14">
        <v>7.1400000000000005E-2</v>
      </c>
      <c r="G594" s="14">
        <v>1.18</v>
      </c>
      <c r="H594" s="14">
        <v>1.5162037037037036E-3</v>
      </c>
      <c r="I594" s="10">
        <f ca="1">RANDBETWEEN(0,10)</f>
        <v>4</v>
      </c>
      <c r="J594" s="10">
        <f ca="1">SLOPE($I$2:I594,$E$2:E594)</f>
        <v>1.0714149045113577E-3</v>
      </c>
    </row>
    <row r="595" spans="1:10" x14ac:dyDescent="0.25">
      <c r="A595" s="10" t="s">
        <v>7</v>
      </c>
      <c r="B595" s="12" t="s">
        <v>156</v>
      </c>
      <c r="C595" s="13">
        <v>1550</v>
      </c>
      <c r="D595" s="13">
        <v>1408</v>
      </c>
      <c r="E595" s="13">
        <v>1661</v>
      </c>
      <c r="F595" s="14">
        <v>4.7E-2</v>
      </c>
      <c r="G595" s="14">
        <v>1.1000000000000001</v>
      </c>
      <c r="H595" s="14">
        <v>1.7013888888888892E-3</v>
      </c>
      <c r="I595" s="10">
        <f ca="1">RANDBETWEEN(5,16)</f>
        <v>6</v>
      </c>
      <c r="J595" s="10">
        <f ca="1">SLOPE($I$2:I595,$E$2:E595)</f>
        <v>1.0749058192686038E-3</v>
      </c>
    </row>
    <row r="596" spans="1:10" x14ac:dyDescent="0.25">
      <c r="A596" s="10" t="s">
        <v>286</v>
      </c>
      <c r="B596" s="12" t="s">
        <v>156</v>
      </c>
      <c r="C596" s="13">
        <v>76</v>
      </c>
      <c r="D596" s="13">
        <v>70</v>
      </c>
      <c r="E596" s="13">
        <v>91</v>
      </c>
      <c r="F596" s="14">
        <v>0.1099</v>
      </c>
      <c r="G596" s="14">
        <v>1.1399999999999999</v>
      </c>
      <c r="H596" s="14">
        <v>2.0601851851851853E-3</v>
      </c>
      <c r="I596" s="10">
        <f ca="1">RANDBETWEEN(0,10)</f>
        <v>0</v>
      </c>
      <c r="J596" s="10">
        <f ca="1">SLOPE($I$2:I596,$E$2:E596)</f>
        <v>1.0804758822735958E-3</v>
      </c>
    </row>
    <row r="597" spans="1:10" x14ac:dyDescent="0.25">
      <c r="A597" s="10" t="s">
        <v>10</v>
      </c>
      <c r="B597" s="12" t="s">
        <v>156</v>
      </c>
      <c r="C597" s="13">
        <v>1</v>
      </c>
      <c r="D597" s="13">
        <v>0</v>
      </c>
      <c r="E597" s="13">
        <v>1</v>
      </c>
      <c r="F597" s="14">
        <v>1</v>
      </c>
      <c r="G597" s="14">
        <v>1</v>
      </c>
      <c r="H597" s="14">
        <v>0</v>
      </c>
      <c r="I597" s="10">
        <f ca="1">RANDBETWEEN(0,10)</f>
        <v>9</v>
      </c>
      <c r="J597" s="10">
        <f ca="1">SLOPE($I$2:I597,$E$2:E597)</f>
        <v>1.0698149550315257E-3</v>
      </c>
    </row>
    <row r="598" spans="1:10" x14ac:dyDescent="0.25">
      <c r="A598" s="10" t="s">
        <v>9</v>
      </c>
      <c r="B598" s="12" t="s">
        <v>157</v>
      </c>
      <c r="C598" s="13">
        <v>26</v>
      </c>
      <c r="D598" s="13">
        <v>22</v>
      </c>
      <c r="E598" s="13">
        <v>28</v>
      </c>
      <c r="F598" s="14">
        <v>7.1400000000000005E-2</v>
      </c>
      <c r="G598" s="14">
        <v>1.21</v>
      </c>
      <c r="H598" s="14">
        <v>1.6666666666666668E-3</v>
      </c>
      <c r="I598" s="10">
        <f ca="1">RANDBETWEEN(0,10)</f>
        <v>8</v>
      </c>
      <c r="J598" s="10">
        <f ca="1">SLOPE($I$2:I598,$E$2:E598)</f>
        <v>1.0621877688699679E-3</v>
      </c>
    </row>
    <row r="599" spans="1:10" x14ac:dyDescent="0.25">
      <c r="A599" s="10" t="s">
        <v>8</v>
      </c>
      <c r="B599" s="12" t="s">
        <v>157</v>
      </c>
      <c r="C599" s="13">
        <v>19</v>
      </c>
      <c r="D599" s="13">
        <v>15</v>
      </c>
      <c r="E599" s="13">
        <v>20</v>
      </c>
      <c r="F599" s="14">
        <v>0.1</v>
      </c>
      <c r="G599" s="14">
        <v>1.05</v>
      </c>
      <c r="H599" s="14">
        <v>1.5509259259259261E-3</v>
      </c>
      <c r="I599" s="10">
        <f ca="1">RANDBETWEEN(0,10)</f>
        <v>7</v>
      </c>
      <c r="J599" s="10">
        <f ca="1">SLOPE($I$2:I599,$E$2:E599)</f>
        <v>1.0562571299068577E-3</v>
      </c>
    </row>
    <row r="600" spans="1:10" x14ac:dyDescent="0.25">
      <c r="A600" s="10" t="s">
        <v>7</v>
      </c>
      <c r="B600" s="12" t="s">
        <v>157</v>
      </c>
      <c r="C600" s="13">
        <v>1306</v>
      </c>
      <c r="D600" s="13">
        <v>1169</v>
      </c>
      <c r="E600" s="13">
        <v>1389</v>
      </c>
      <c r="F600" s="14">
        <v>4.3200000000000002E-2</v>
      </c>
      <c r="G600" s="14">
        <v>1.1499999999999999</v>
      </c>
      <c r="H600" s="14">
        <v>1.9675925925925928E-3</v>
      </c>
      <c r="I600" s="10">
        <f ca="1">RANDBETWEEN(1,9)</f>
        <v>6</v>
      </c>
      <c r="J600" s="10">
        <f ca="1">SLOPE($I$2:I600,$E$2:E600)</f>
        <v>1.0615379550677193E-3</v>
      </c>
    </row>
    <row r="601" spans="1:10" x14ac:dyDescent="0.25">
      <c r="A601" s="10" t="s">
        <v>286</v>
      </c>
      <c r="B601" s="12" t="s">
        <v>157</v>
      </c>
      <c r="C601" s="13">
        <v>55</v>
      </c>
      <c r="D601" s="13">
        <v>44</v>
      </c>
      <c r="E601" s="13">
        <v>59</v>
      </c>
      <c r="F601" s="14">
        <v>0.18640000000000001</v>
      </c>
      <c r="G601" s="14">
        <v>1.1200000000000001</v>
      </c>
      <c r="H601" s="14">
        <v>6.8287037037037025E-4</v>
      </c>
      <c r="I601" s="10">
        <f ca="1">RANDBETWEEN(0,10)</f>
        <v>1</v>
      </c>
      <c r="J601" s="10">
        <f ca="1">SLOPE($I$2:I601,$E$2:E601)</f>
        <v>1.0663740525846872E-3</v>
      </c>
    </row>
    <row r="602" spans="1:10" x14ac:dyDescent="0.25">
      <c r="A602" s="10" t="s">
        <v>9</v>
      </c>
      <c r="B602" s="12" t="s">
        <v>158</v>
      </c>
      <c r="C602" s="13">
        <v>29</v>
      </c>
      <c r="D602" s="13">
        <v>24</v>
      </c>
      <c r="E602" s="13">
        <v>31</v>
      </c>
      <c r="F602" s="14">
        <v>3.2300000000000002E-2</v>
      </c>
      <c r="G602" s="14">
        <v>1.23</v>
      </c>
      <c r="H602" s="14">
        <v>8.7962962962962962E-4</v>
      </c>
      <c r="I602" s="10">
        <f ca="1">RANDBETWEEN(0,10)</f>
        <v>5</v>
      </c>
      <c r="J602" s="10">
        <f ca="1">SLOPE($I$2:I602,$E$2:E602)</f>
        <v>1.064428259969433E-3</v>
      </c>
    </row>
    <row r="603" spans="1:10" x14ac:dyDescent="0.25">
      <c r="A603" s="10" t="s">
        <v>8</v>
      </c>
      <c r="B603" s="12" t="s">
        <v>158</v>
      </c>
      <c r="C603" s="13">
        <v>26</v>
      </c>
      <c r="D603" s="13">
        <v>20</v>
      </c>
      <c r="E603" s="13">
        <v>28</v>
      </c>
      <c r="F603" s="14">
        <v>0</v>
      </c>
      <c r="G603" s="14">
        <v>1.07</v>
      </c>
      <c r="H603" s="14">
        <v>1.3888888888888889E-3</v>
      </c>
      <c r="I603" s="10">
        <f ca="1">RANDBETWEEN(0,10)</f>
        <v>1</v>
      </c>
      <c r="J603" s="10">
        <f ca="1">SLOPE($I$2:I603,$E$2:E603)</f>
        <v>1.0698767205687E-3</v>
      </c>
    </row>
    <row r="604" spans="1:10" x14ac:dyDescent="0.25">
      <c r="A604" s="10" t="s">
        <v>7</v>
      </c>
      <c r="B604" s="12" t="s">
        <v>158</v>
      </c>
      <c r="C604" s="13">
        <v>1021</v>
      </c>
      <c r="D604" s="13">
        <v>916</v>
      </c>
      <c r="E604" s="13">
        <v>1091</v>
      </c>
      <c r="F604" s="14">
        <v>4.9500000000000002E-2</v>
      </c>
      <c r="G604" s="14">
        <v>1.0900000000000001</v>
      </c>
      <c r="H604" s="14">
        <v>1.7939814814814815E-3</v>
      </c>
      <c r="I604" s="10">
        <f ca="1">RANDBETWEEN(1,9)</f>
        <v>9</v>
      </c>
      <c r="J604" s="10">
        <f ca="1">SLOPE($I$2:I604,$E$2:E604)</f>
        <v>1.0942743589916425E-3</v>
      </c>
    </row>
    <row r="605" spans="1:10" x14ac:dyDescent="0.25">
      <c r="A605" s="10" t="s">
        <v>286</v>
      </c>
      <c r="B605" s="12" t="s">
        <v>158</v>
      </c>
      <c r="C605" s="13">
        <v>83</v>
      </c>
      <c r="D605" s="13">
        <v>77</v>
      </c>
      <c r="E605" s="13">
        <v>85</v>
      </c>
      <c r="F605" s="14">
        <v>9.4100000000000003E-2</v>
      </c>
      <c r="G605" s="14">
        <v>1.1100000000000001</v>
      </c>
      <c r="H605" s="14">
        <v>1.2268518518518518E-3</v>
      </c>
      <c r="I605" s="10">
        <f ca="1">RANDBETWEEN(0,10)</f>
        <v>5</v>
      </c>
      <c r="J605" s="10">
        <f ca="1">SLOPE($I$2:I605,$E$2:E605)</f>
        <v>1.0928480172907287E-3</v>
      </c>
    </row>
    <row r="606" spans="1:10" x14ac:dyDescent="0.25">
      <c r="A606" s="10" t="s">
        <v>9</v>
      </c>
      <c r="B606" s="12" t="s">
        <v>159</v>
      </c>
      <c r="C606" s="13">
        <v>23</v>
      </c>
      <c r="D606" s="13">
        <v>22</v>
      </c>
      <c r="E606" s="13">
        <v>25</v>
      </c>
      <c r="F606" s="14">
        <v>0.08</v>
      </c>
      <c r="G606" s="14">
        <v>1.48</v>
      </c>
      <c r="H606" s="14">
        <v>2.7662037037037034E-3</v>
      </c>
      <c r="I606" s="10">
        <f ca="1">RANDBETWEEN(0,10)</f>
        <v>6</v>
      </c>
      <c r="J606" s="10">
        <f ca="1">SLOPE($I$2:I606,$E$2:E606)</f>
        <v>1.0889787045374139E-3</v>
      </c>
    </row>
    <row r="607" spans="1:10" x14ac:dyDescent="0.25">
      <c r="A607" s="10" t="s">
        <v>8</v>
      </c>
      <c r="B607" s="12" t="s">
        <v>159</v>
      </c>
      <c r="C607" s="13">
        <v>13</v>
      </c>
      <c r="D607" s="13">
        <v>11</v>
      </c>
      <c r="E607" s="13">
        <v>13</v>
      </c>
      <c r="F607" s="14">
        <v>0</v>
      </c>
      <c r="G607" s="14">
        <v>1.23</v>
      </c>
      <c r="H607" s="14">
        <v>1.8865740740740742E-3</v>
      </c>
      <c r="I607" s="10">
        <f ca="1">RANDBETWEEN(0,10)</f>
        <v>1</v>
      </c>
      <c r="J607" s="10">
        <f ca="1">SLOPE($I$2:I607,$E$2:E607)</f>
        <v>1.0947008469310308E-3</v>
      </c>
    </row>
    <row r="608" spans="1:10" x14ac:dyDescent="0.25">
      <c r="A608" s="10" t="s">
        <v>7</v>
      </c>
      <c r="B608" s="12" t="s">
        <v>159</v>
      </c>
      <c r="C608" s="13">
        <v>427</v>
      </c>
      <c r="D608" s="13">
        <v>384</v>
      </c>
      <c r="E608" s="13">
        <v>464</v>
      </c>
      <c r="F608" s="14">
        <v>3.4500000000000003E-2</v>
      </c>
      <c r="G608" s="14">
        <v>1.0900000000000001</v>
      </c>
      <c r="H608" s="14">
        <v>2.1180555555555553E-3</v>
      </c>
      <c r="I608" s="10">
        <f ca="1">RANDBETWEEN(1,9)</f>
        <v>3</v>
      </c>
      <c r="J608" s="10">
        <f ca="1">SLOPE($I$2:I608,$E$2:E608)</f>
        <v>1.0926469820543841E-3</v>
      </c>
    </row>
    <row r="609" spans="1:10" x14ac:dyDescent="0.25">
      <c r="A609" s="10" t="s">
        <v>286</v>
      </c>
      <c r="B609" s="12" t="s">
        <v>159</v>
      </c>
      <c r="C609" s="13">
        <v>27</v>
      </c>
      <c r="D609" s="13">
        <v>23</v>
      </c>
      <c r="E609" s="13">
        <v>30</v>
      </c>
      <c r="F609" s="14">
        <v>0.1333</v>
      </c>
      <c r="G609" s="14">
        <v>1.07</v>
      </c>
      <c r="H609" s="14">
        <v>2.0370370370370373E-3</v>
      </c>
      <c r="I609" s="10">
        <f ca="1">RANDBETWEEN(0,10)</f>
        <v>1</v>
      </c>
      <c r="J609" s="10">
        <f ca="1">SLOPE($I$2:I609,$E$2:E609)</f>
        <v>1.0980061938614431E-3</v>
      </c>
    </row>
    <row r="610" spans="1:10" x14ac:dyDescent="0.25">
      <c r="A610" s="10" t="s">
        <v>9</v>
      </c>
      <c r="B610" s="12" t="s">
        <v>160</v>
      </c>
      <c r="C610" s="13">
        <v>15</v>
      </c>
      <c r="D610" s="13">
        <v>12</v>
      </c>
      <c r="E610" s="13">
        <v>17</v>
      </c>
      <c r="F610" s="14">
        <v>0.1176</v>
      </c>
      <c r="G610" s="14">
        <v>1.41</v>
      </c>
      <c r="H610" s="14">
        <v>1.7476851851851852E-3</v>
      </c>
      <c r="I610" s="10">
        <f ca="1">RANDBETWEEN(0,10)</f>
        <v>0</v>
      </c>
      <c r="J610" s="10">
        <f ca="1">SLOPE($I$2:I610,$E$2:E610)</f>
        <v>1.1055240547406975E-3</v>
      </c>
    </row>
    <row r="611" spans="1:10" x14ac:dyDescent="0.25">
      <c r="A611" s="10" t="s">
        <v>8</v>
      </c>
      <c r="B611" s="12" t="s">
        <v>160</v>
      </c>
      <c r="C611" s="13">
        <v>22</v>
      </c>
      <c r="D611" s="13">
        <v>18</v>
      </c>
      <c r="E611" s="13">
        <v>25</v>
      </c>
      <c r="F611" s="14">
        <v>0.04</v>
      </c>
      <c r="G611" s="14">
        <v>1.64</v>
      </c>
      <c r="H611" s="14">
        <v>1.6435185185185183E-3</v>
      </c>
      <c r="I611" s="10">
        <f ca="1">RANDBETWEEN(0,10)</f>
        <v>0</v>
      </c>
      <c r="J611" s="10">
        <f ca="1">SLOPE($I$2:I611,$E$2:E611)</f>
        <v>1.1127907427977638E-3</v>
      </c>
    </row>
    <row r="612" spans="1:10" x14ac:dyDescent="0.25">
      <c r="A612" s="10" t="s">
        <v>7</v>
      </c>
      <c r="B612" s="12" t="s">
        <v>160</v>
      </c>
      <c r="C612" s="13">
        <v>639</v>
      </c>
      <c r="D612" s="13">
        <v>579</v>
      </c>
      <c r="E612" s="13">
        <v>694</v>
      </c>
      <c r="F612" s="14">
        <v>4.9000000000000002E-2</v>
      </c>
      <c r="G612" s="14">
        <v>1.06</v>
      </c>
      <c r="H612" s="14">
        <v>1.8402777777777777E-3</v>
      </c>
      <c r="I612" s="10">
        <f ca="1">RANDBETWEEN(1,9)</f>
        <v>9</v>
      </c>
      <c r="J612" s="10">
        <f ca="1">SLOPE($I$2:I612,$E$2:E612)</f>
        <v>1.1266813284134926E-3</v>
      </c>
    </row>
    <row r="613" spans="1:10" x14ac:dyDescent="0.25">
      <c r="A613" s="10" t="s">
        <v>286</v>
      </c>
      <c r="B613" s="12" t="s">
        <v>160</v>
      </c>
      <c r="C613" s="13">
        <v>33</v>
      </c>
      <c r="D613" s="13">
        <v>31</v>
      </c>
      <c r="E613" s="13">
        <v>33</v>
      </c>
      <c r="F613" s="14">
        <v>0.2727</v>
      </c>
      <c r="G613" s="14">
        <v>1.0900000000000001</v>
      </c>
      <c r="H613" s="14">
        <v>2.4421296296296296E-3</v>
      </c>
      <c r="I613" s="10">
        <f ca="1">RANDBETWEEN(0,10)</f>
        <v>9</v>
      </c>
      <c r="J613" s="10">
        <f ca="1">SLOPE($I$2:I613,$E$2:E613)</f>
        <v>1.1175578075259477E-3</v>
      </c>
    </row>
    <row r="614" spans="1:10" x14ac:dyDescent="0.25">
      <c r="A614" s="10" t="s">
        <v>9</v>
      </c>
      <c r="B614" s="12" t="s">
        <v>161</v>
      </c>
      <c r="C614" s="13">
        <v>23</v>
      </c>
      <c r="D614" s="13">
        <v>18</v>
      </c>
      <c r="E614" s="13">
        <v>26</v>
      </c>
      <c r="F614" s="14">
        <v>0</v>
      </c>
      <c r="G614" s="14">
        <v>1.1499999999999999</v>
      </c>
      <c r="H614" s="14">
        <v>7.291666666666667E-4</v>
      </c>
      <c r="I614" s="10">
        <f ca="1">RANDBETWEEN(0,10)</f>
        <v>0</v>
      </c>
      <c r="J614" s="10">
        <f ca="1">SLOPE($I$2:I614,$E$2:E614)</f>
        <v>1.1247891501987822E-3</v>
      </c>
    </row>
    <row r="615" spans="1:10" x14ac:dyDescent="0.25">
      <c r="A615" s="10" t="s">
        <v>8</v>
      </c>
      <c r="B615" s="12" t="s">
        <v>161</v>
      </c>
      <c r="C615" s="13">
        <v>22</v>
      </c>
      <c r="D615" s="13">
        <v>16</v>
      </c>
      <c r="E615" s="13">
        <v>23</v>
      </c>
      <c r="F615" s="14">
        <v>8.6999999999999994E-2</v>
      </c>
      <c r="G615" s="14">
        <v>1.22</v>
      </c>
      <c r="H615" s="14">
        <v>2.1412037037037038E-3</v>
      </c>
      <c r="I615" s="10">
        <f ca="1">RANDBETWEEN(0,10)</f>
        <v>1</v>
      </c>
      <c r="J615" s="10">
        <f ca="1">SLOPE($I$2:I615,$E$2:E615)</f>
        <v>1.1302093975518184E-3</v>
      </c>
    </row>
    <row r="616" spans="1:10" x14ac:dyDescent="0.25">
      <c r="A616" s="10" t="s">
        <v>7</v>
      </c>
      <c r="B616" s="12" t="s">
        <v>161</v>
      </c>
      <c r="C616" s="13">
        <v>1197</v>
      </c>
      <c r="D616" s="13">
        <v>1087</v>
      </c>
      <c r="E616" s="13">
        <v>1288</v>
      </c>
      <c r="F616" s="14">
        <v>4.58E-2</v>
      </c>
      <c r="G616" s="14">
        <v>1.1100000000000001</v>
      </c>
      <c r="H616" s="14">
        <v>2.0949074074074073E-3</v>
      </c>
      <c r="I616" s="10">
        <f ca="1">RANDBETWEEN(1,9)</f>
        <v>8</v>
      </c>
      <c r="J616" s="10">
        <f ca="1">SLOPE($I$2:I616,$E$2:E616)</f>
        <v>1.1504957050372333E-3</v>
      </c>
    </row>
    <row r="617" spans="1:10" x14ac:dyDescent="0.25">
      <c r="A617" s="10" t="s">
        <v>286</v>
      </c>
      <c r="B617" s="12" t="s">
        <v>161</v>
      </c>
      <c r="C617" s="13">
        <v>53</v>
      </c>
      <c r="D617" s="13">
        <v>46</v>
      </c>
      <c r="E617" s="13">
        <v>65</v>
      </c>
      <c r="F617" s="14">
        <v>0.2</v>
      </c>
      <c r="G617" s="14">
        <v>1.2</v>
      </c>
      <c r="H617" s="14">
        <v>2.2916666666666667E-3</v>
      </c>
      <c r="I617" s="10">
        <f ca="1">RANDBETWEEN(0,10)</f>
        <v>0</v>
      </c>
      <c r="J617" s="10">
        <f ca="1">SLOPE($I$2:I617,$E$2:E617)</f>
        <v>1.1565946183570294E-3</v>
      </c>
    </row>
    <row r="618" spans="1:10" x14ac:dyDescent="0.25">
      <c r="A618" s="10" t="s">
        <v>9</v>
      </c>
      <c r="B618" s="12" t="s">
        <v>162</v>
      </c>
      <c r="C618" s="13">
        <v>23</v>
      </c>
      <c r="D618" s="13">
        <v>19</v>
      </c>
      <c r="E618" s="13">
        <v>28</v>
      </c>
      <c r="F618" s="14">
        <v>0</v>
      </c>
      <c r="G618" s="14">
        <v>1.25</v>
      </c>
      <c r="H618" s="14">
        <v>1.7939814814814815E-3</v>
      </c>
      <c r="I618" s="10">
        <f ca="1">RANDBETWEEN(0,10)</f>
        <v>7</v>
      </c>
      <c r="J618" s="10">
        <f ca="1">SLOPE($I$2:I618,$E$2:E618)</f>
        <v>1.1509633457123191E-3</v>
      </c>
    </row>
    <row r="619" spans="1:10" x14ac:dyDescent="0.25">
      <c r="A619" s="10" t="s">
        <v>8</v>
      </c>
      <c r="B619" s="12" t="s">
        <v>162</v>
      </c>
      <c r="C619" s="13">
        <v>15</v>
      </c>
      <c r="D619" s="13">
        <v>13</v>
      </c>
      <c r="E619" s="13">
        <v>17</v>
      </c>
      <c r="F619" s="14">
        <v>0</v>
      </c>
      <c r="G619" s="14">
        <v>1.47</v>
      </c>
      <c r="H619" s="14">
        <v>2.2916666666666667E-3</v>
      </c>
      <c r="I619" s="10">
        <f ca="1">RANDBETWEEN(0,10)</f>
        <v>8</v>
      </c>
      <c r="J619" s="10">
        <f ca="1">SLOPE($I$2:I619,$E$2:E619)</f>
        <v>1.1431825257706368E-3</v>
      </c>
    </row>
    <row r="620" spans="1:10" x14ac:dyDescent="0.25">
      <c r="A620" s="10" t="s">
        <v>7</v>
      </c>
      <c r="B620" s="12" t="s">
        <v>162</v>
      </c>
      <c r="C620" s="13">
        <v>1430</v>
      </c>
      <c r="D620" s="13">
        <v>1300</v>
      </c>
      <c r="E620" s="13">
        <v>1556</v>
      </c>
      <c r="F620" s="14">
        <v>4.1799999999999997E-2</v>
      </c>
      <c r="G620" s="14">
        <v>1.07</v>
      </c>
      <c r="H620" s="14">
        <v>1.8171296296296297E-3</v>
      </c>
      <c r="I620" s="10">
        <f ca="1">RANDBETWEEN(5,16)</f>
        <v>15</v>
      </c>
      <c r="J620" s="10">
        <f ca="1">SLOPE($I$2:I620,$E$2:E620)</f>
        <v>1.2316705018303186E-3</v>
      </c>
    </row>
    <row r="621" spans="1:10" x14ac:dyDescent="0.25">
      <c r="A621" s="10" t="s">
        <v>286</v>
      </c>
      <c r="B621" s="12" t="s">
        <v>162</v>
      </c>
      <c r="C621" s="13">
        <v>56</v>
      </c>
      <c r="D621" s="13">
        <v>50</v>
      </c>
      <c r="E621" s="13">
        <v>60</v>
      </c>
      <c r="F621" s="14">
        <v>6.6699999999999995E-2</v>
      </c>
      <c r="G621" s="14">
        <v>1.43</v>
      </c>
      <c r="H621" s="14">
        <v>1.736111111111111E-3</v>
      </c>
      <c r="I621" s="10">
        <f ca="1">RANDBETWEEN(0,10)</f>
        <v>4</v>
      </c>
      <c r="J621" s="10">
        <f ca="1">SLOPE($I$2:I621,$E$2:E621)</f>
        <v>1.2315892818974663E-3</v>
      </c>
    </row>
    <row r="622" spans="1:10" x14ac:dyDescent="0.25">
      <c r="A622" s="10" t="s">
        <v>9</v>
      </c>
      <c r="B622" s="12" t="s">
        <v>163</v>
      </c>
      <c r="C622" s="13">
        <v>28</v>
      </c>
      <c r="D622" s="13">
        <v>22</v>
      </c>
      <c r="E622" s="13">
        <v>34</v>
      </c>
      <c r="F622" s="14">
        <v>2.9399999999999999E-2</v>
      </c>
      <c r="G622" s="14">
        <v>1.03</v>
      </c>
      <c r="H622" s="14">
        <v>1.4814814814814814E-3</v>
      </c>
      <c r="I622" s="10">
        <f ca="1">RANDBETWEEN(0,10)</f>
        <v>6</v>
      </c>
      <c r="J622" s="10">
        <f ca="1">SLOPE($I$2:I622,$E$2:E622)</f>
        <v>1.2279321091573669E-3</v>
      </c>
    </row>
    <row r="623" spans="1:10" x14ac:dyDescent="0.25">
      <c r="A623" s="10" t="s">
        <v>8</v>
      </c>
      <c r="B623" s="12" t="s">
        <v>163</v>
      </c>
      <c r="C623" s="13">
        <v>16</v>
      </c>
      <c r="D623" s="13">
        <v>11</v>
      </c>
      <c r="E623" s="13">
        <v>16</v>
      </c>
      <c r="F623" s="14">
        <v>0</v>
      </c>
      <c r="G623" s="14">
        <v>1.38</v>
      </c>
      <c r="H623" s="14">
        <v>2.8356481481481479E-3</v>
      </c>
      <c r="I623" s="10">
        <f ca="1">RANDBETWEEN(0,10)</f>
        <v>1</v>
      </c>
      <c r="J623" s="10">
        <f ca="1">SLOPE($I$2:I623,$E$2:E623)</f>
        <v>1.2333924657861048E-3</v>
      </c>
    </row>
    <row r="624" spans="1:10" x14ac:dyDescent="0.25">
      <c r="A624" s="10" t="s">
        <v>7</v>
      </c>
      <c r="B624" s="12" t="s">
        <v>163</v>
      </c>
      <c r="C624" s="13">
        <v>1343</v>
      </c>
      <c r="D624" s="13">
        <v>1192</v>
      </c>
      <c r="E624" s="13">
        <v>1453</v>
      </c>
      <c r="F624" s="14">
        <v>4.1300000000000003E-2</v>
      </c>
      <c r="G624" s="14">
        <v>1.1000000000000001</v>
      </c>
      <c r="H624" s="14">
        <v>2.0601851851851853E-3</v>
      </c>
      <c r="I624" s="10">
        <f ca="1">RANDBETWEEN(5,16)</f>
        <v>10</v>
      </c>
      <c r="J624" s="10">
        <f ca="1">SLOPE($I$2:I624,$E$2:E624)</f>
        <v>1.2707231062248274E-3</v>
      </c>
    </row>
    <row r="625" spans="1:10" x14ac:dyDescent="0.25">
      <c r="A625" s="10" t="s">
        <v>286</v>
      </c>
      <c r="B625" s="12" t="s">
        <v>163</v>
      </c>
      <c r="C625" s="13">
        <v>60</v>
      </c>
      <c r="D625" s="13">
        <v>51</v>
      </c>
      <c r="E625" s="13">
        <v>65</v>
      </c>
      <c r="F625" s="14">
        <v>0.1077</v>
      </c>
      <c r="G625" s="14">
        <v>1.08</v>
      </c>
      <c r="H625" s="14">
        <v>1.4814814814814814E-3</v>
      </c>
      <c r="I625" s="10">
        <f ca="1">RANDBETWEEN(0,10)</f>
        <v>5</v>
      </c>
      <c r="J625" s="10">
        <f ca="1">SLOPE($I$2:I625,$E$2:E625)</f>
        <v>1.2691320994878815E-3</v>
      </c>
    </row>
    <row r="626" spans="1:10" x14ac:dyDescent="0.25">
      <c r="A626" s="10" t="s">
        <v>9</v>
      </c>
      <c r="B626" s="12" t="s">
        <v>164</v>
      </c>
      <c r="C626" s="13">
        <v>18</v>
      </c>
      <c r="D626" s="13">
        <v>13</v>
      </c>
      <c r="E626" s="13">
        <v>19</v>
      </c>
      <c r="F626" s="14">
        <v>0</v>
      </c>
      <c r="G626" s="14">
        <v>1.1100000000000001</v>
      </c>
      <c r="H626" s="14">
        <v>1.8865740740740742E-3</v>
      </c>
      <c r="I626" s="10">
        <f ca="1">RANDBETWEEN(0,10)</f>
        <v>8</v>
      </c>
      <c r="J626" s="10">
        <f ca="1">SLOPE($I$2:I626,$E$2:E626)</f>
        <v>1.2615394336779376E-3</v>
      </c>
    </row>
    <row r="627" spans="1:10" x14ac:dyDescent="0.25">
      <c r="A627" s="10" t="s">
        <v>8</v>
      </c>
      <c r="B627" s="12" t="s">
        <v>164</v>
      </c>
      <c r="C627" s="13">
        <v>20</v>
      </c>
      <c r="D627" s="13">
        <v>15</v>
      </c>
      <c r="E627" s="13">
        <v>22</v>
      </c>
      <c r="F627" s="14">
        <v>4.5499999999999999E-2</v>
      </c>
      <c r="G627" s="14">
        <v>1.23</v>
      </c>
      <c r="H627" s="14">
        <v>1.736111111111111E-3</v>
      </c>
      <c r="I627" s="10">
        <f ca="1">RANDBETWEEN(0,10)</f>
        <v>6</v>
      </c>
      <c r="J627" s="10">
        <f ca="1">SLOPE($I$2:I627,$E$2:E627)</f>
        <v>1.2577228420926081E-3</v>
      </c>
    </row>
    <row r="628" spans="1:10" x14ac:dyDescent="0.25">
      <c r="A628" s="10" t="s">
        <v>7</v>
      </c>
      <c r="B628" s="12" t="s">
        <v>164</v>
      </c>
      <c r="C628" s="13">
        <v>1291</v>
      </c>
      <c r="D628" s="13">
        <v>1166</v>
      </c>
      <c r="E628" s="13">
        <v>1380</v>
      </c>
      <c r="F628" s="14">
        <v>3.6999999999999998E-2</v>
      </c>
      <c r="G628" s="14">
        <v>1.1000000000000001</v>
      </c>
      <c r="H628" s="14">
        <v>1.9560185185185184E-3</v>
      </c>
      <c r="I628" s="10">
        <f ca="1">RANDBETWEEN(1,9)</f>
        <v>7</v>
      </c>
      <c r="J628" s="10">
        <f ca="1">SLOPE($I$2:I628,$E$2:E628)</f>
        <v>1.268750841708007E-3</v>
      </c>
    </row>
    <row r="629" spans="1:10" x14ac:dyDescent="0.25">
      <c r="A629" s="10" t="s">
        <v>286</v>
      </c>
      <c r="B629" s="12" t="s">
        <v>164</v>
      </c>
      <c r="C629" s="13">
        <v>66</v>
      </c>
      <c r="D629" s="13">
        <v>57</v>
      </c>
      <c r="E629" s="13">
        <v>71</v>
      </c>
      <c r="F629" s="14">
        <v>0.22539999999999999</v>
      </c>
      <c r="G629" s="14">
        <v>1.01</v>
      </c>
      <c r="H629" s="14">
        <v>1.1111111111111111E-3</v>
      </c>
      <c r="I629" s="10">
        <f ca="1">RANDBETWEEN(0,10)</f>
        <v>5</v>
      </c>
      <c r="J629" s="10">
        <f ca="1">SLOPE($I$2:I629,$E$2:E629)</f>
        <v>1.267248364876333E-3</v>
      </c>
    </row>
    <row r="630" spans="1:10" x14ac:dyDescent="0.25">
      <c r="A630" s="10" t="s">
        <v>9</v>
      </c>
      <c r="B630" s="12" t="s">
        <v>165</v>
      </c>
      <c r="C630" s="13">
        <v>21</v>
      </c>
      <c r="D630" s="13">
        <v>18</v>
      </c>
      <c r="E630" s="13">
        <v>25</v>
      </c>
      <c r="F630" s="14">
        <v>0.04</v>
      </c>
      <c r="G630" s="14">
        <v>1.1200000000000001</v>
      </c>
      <c r="H630" s="14">
        <v>6.3657407407407402E-4</v>
      </c>
      <c r="I630" s="10">
        <f ca="1">RANDBETWEEN(0,10)</f>
        <v>6</v>
      </c>
      <c r="J630" s="10">
        <f ca="1">SLOPE($I$2:I630,$E$2:E630)</f>
        <v>1.2635149467791404E-3</v>
      </c>
    </row>
    <row r="631" spans="1:10" x14ac:dyDescent="0.25">
      <c r="A631" s="10" t="s">
        <v>8</v>
      </c>
      <c r="B631" s="12" t="s">
        <v>165</v>
      </c>
      <c r="C631" s="13">
        <v>13</v>
      </c>
      <c r="D631" s="13">
        <v>9</v>
      </c>
      <c r="E631" s="13">
        <v>16</v>
      </c>
      <c r="F631" s="14">
        <v>6.25E-2</v>
      </c>
      <c r="G631" s="14">
        <v>1.25</v>
      </c>
      <c r="H631" s="14">
        <v>2.1527777777777778E-3</v>
      </c>
      <c r="I631" s="10">
        <f ca="1">RANDBETWEEN(0,10)</f>
        <v>6</v>
      </c>
      <c r="J631" s="10">
        <f ca="1">SLOPE($I$2:I631,$E$2:E631)</f>
        <v>1.2596409469774962E-3</v>
      </c>
    </row>
    <row r="632" spans="1:10" x14ac:dyDescent="0.25">
      <c r="A632" s="10" t="s">
        <v>7</v>
      </c>
      <c r="B632" s="12" t="s">
        <v>165</v>
      </c>
      <c r="C632" s="13">
        <v>981</v>
      </c>
      <c r="D632" s="13">
        <v>889</v>
      </c>
      <c r="E632" s="13">
        <v>1037</v>
      </c>
      <c r="F632" s="14">
        <v>4.3400000000000001E-2</v>
      </c>
      <c r="G632" s="14">
        <v>1.08</v>
      </c>
      <c r="H632" s="14">
        <v>1.8055555555555557E-3</v>
      </c>
      <c r="I632" s="10">
        <f ca="1">RANDBETWEEN(1,9)</f>
        <v>5</v>
      </c>
      <c r="J632" s="10">
        <f ca="1">SLOPE($I$2:I632,$E$2:E632)</f>
        <v>1.2585408382726454E-3</v>
      </c>
    </row>
    <row r="633" spans="1:10" x14ac:dyDescent="0.25">
      <c r="A633" s="10" t="s">
        <v>286</v>
      </c>
      <c r="B633" s="12" t="s">
        <v>165</v>
      </c>
      <c r="C633" s="13">
        <v>43</v>
      </c>
      <c r="D633" s="13">
        <v>37</v>
      </c>
      <c r="E633" s="13">
        <v>53</v>
      </c>
      <c r="F633" s="14">
        <v>9.4299999999999995E-2</v>
      </c>
      <c r="G633" s="14">
        <v>1.51</v>
      </c>
      <c r="H633" s="14">
        <v>1.8981481481481482E-3</v>
      </c>
      <c r="I633" s="10">
        <f ca="1">RANDBETWEEN(0,10)</f>
        <v>10</v>
      </c>
      <c r="J633" s="10">
        <f ca="1">SLOPE($I$2:I633,$E$2:E633)</f>
        <v>1.2489646446549405E-3</v>
      </c>
    </row>
    <row r="634" spans="1:10" x14ac:dyDescent="0.25">
      <c r="A634" s="10" t="s">
        <v>9</v>
      </c>
      <c r="B634" s="12" t="s">
        <v>166</v>
      </c>
      <c r="C634" s="13">
        <v>17</v>
      </c>
      <c r="D634" s="13">
        <v>14</v>
      </c>
      <c r="E634" s="13">
        <v>20</v>
      </c>
      <c r="F634" s="14">
        <v>0</v>
      </c>
      <c r="G634" s="14">
        <v>1.3</v>
      </c>
      <c r="H634" s="14">
        <v>7.6388888888888893E-4</v>
      </c>
      <c r="I634" s="10">
        <f ca="1">RANDBETWEEN(0,10)</f>
        <v>8</v>
      </c>
      <c r="J634" s="10">
        <f ca="1">SLOPE($I$2:I634,$E$2:E634)</f>
        <v>1.2415636500115327E-3</v>
      </c>
    </row>
    <row r="635" spans="1:10" x14ac:dyDescent="0.25">
      <c r="A635" s="10" t="s">
        <v>8</v>
      </c>
      <c r="B635" s="12" t="s">
        <v>166</v>
      </c>
      <c r="C635" s="13">
        <v>9</v>
      </c>
      <c r="D635" s="13">
        <v>5</v>
      </c>
      <c r="E635" s="13">
        <v>10</v>
      </c>
      <c r="F635" s="14">
        <v>0</v>
      </c>
      <c r="G635" s="14">
        <v>2</v>
      </c>
      <c r="H635" s="14">
        <v>2.5694444444444445E-3</v>
      </c>
      <c r="I635" s="10">
        <f ca="1">RANDBETWEEN(0,10)</f>
        <v>3</v>
      </c>
      <c r="J635" s="10">
        <f ca="1">SLOPE($I$2:I635,$E$2:E635)</f>
        <v>1.2433136814447487E-3</v>
      </c>
    </row>
    <row r="636" spans="1:10" x14ac:dyDescent="0.25">
      <c r="A636" s="10" t="s">
        <v>7</v>
      </c>
      <c r="B636" s="12" t="s">
        <v>166</v>
      </c>
      <c r="C636" s="13">
        <v>344</v>
      </c>
      <c r="D636" s="13">
        <v>317</v>
      </c>
      <c r="E636" s="13">
        <v>364</v>
      </c>
      <c r="F636" s="14">
        <v>6.0400000000000002E-2</v>
      </c>
      <c r="G636" s="14">
        <v>1.1200000000000001</v>
      </c>
      <c r="H636" s="14">
        <v>1.6666666666666668E-3</v>
      </c>
      <c r="I636" s="10">
        <f ca="1">RANDBETWEEN(1,9)</f>
        <v>5</v>
      </c>
      <c r="J636" s="10">
        <f ca="1">SLOPE($I$2:I636,$E$2:E636)</f>
        <v>1.2437277771974199E-3</v>
      </c>
    </row>
    <row r="637" spans="1:10" x14ac:dyDescent="0.25">
      <c r="A637" s="10" t="s">
        <v>286</v>
      </c>
      <c r="B637" s="12" t="s">
        <v>166</v>
      </c>
      <c r="C637" s="13">
        <v>18</v>
      </c>
      <c r="D637" s="13">
        <v>14</v>
      </c>
      <c r="E637" s="13">
        <v>18</v>
      </c>
      <c r="F637" s="14">
        <v>0.22220000000000001</v>
      </c>
      <c r="G637" s="14">
        <v>1.83</v>
      </c>
      <c r="H637" s="14">
        <v>2.3379629629629631E-3</v>
      </c>
      <c r="I637" s="10">
        <f ca="1">RANDBETWEEN(0,10)</f>
        <v>8</v>
      </c>
      <c r="J637" s="10">
        <f ca="1">SLOPE($I$2:I637,$E$2:E637)</f>
        <v>1.2363043881543259E-3</v>
      </c>
    </row>
    <row r="638" spans="1:10" x14ac:dyDescent="0.25">
      <c r="A638" s="10" t="s">
        <v>9</v>
      </c>
      <c r="B638" s="12" t="s">
        <v>167</v>
      </c>
      <c r="C638" s="13">
        <v>16</v>
      </c>
      <c r="D638" s="13">
        <v>12</v>
      </c>
      <c r="E638" s="13">
        <v>18</v>
      </c>
      <c r="F638" s="14">
        <v>5.5599999999999997E-2</v>
      </c>
      <c r="G638" s="14">
        <v>1.1100000000000001</v>
      </c>
      <c r="H638" s="14">
        <v>1.9560185185185184E-3</v>
      </c>
      <c r="I638" s="10">
        <f ca="1">RANDBETWEEN(0,10)</f>
        <v>10</v>
      </c>
      <c r="J638" s="10">
        <f ca="1">SLOPE($I$2:I638,$E$2:E638)</f>
        <v>1.2252650759387934E-3</v>
      </c>
    </row>
    <row r="639" spans="1:10" x14ac:dyDescent="0.25">
      <c r="A639" s="10" t="s">
        <v>8</v>
      </c>
      <c r="B639" s="12" t="s">
        <v>167</v>
      </c>
      <c r="C639" s="13">
        <v>14</v>
      </c>
      <c r="D639" s="13">
        <v>12</v>
      </c>
      <c r="E639" s="13">
        <v>15</v>
      </c>
      <c r="F639" s="14">
        <v>0.2</v>
      </c>
      <c r="G639" s="14">
        <v>1.2</v>
      </c>
      <c r="H639" s="14">
        <v>1.0763888888888889E-3</v>
      </c>
      <c r="I639" s="10">
        <f ca="1">RANDBETWEEN(0,10)</f>
        <v>6</v>
      </c>
      <c r="J639" s="10">
        <f ca="1">SLOPE($I$2:I639,$E$2:E639)</f>
        <v>1.2214974082940641E-3</v>
      </c>
    </row>
    <row r="640" spans="1:10" x14ac:dyDescent="0.25">
      <c r="A640" s="10" t="s">
        <v>7</v>
      </c>
      <c r="B640" s="12" t="s">
        <v>167</v>
      </c>
      <c r="C640" s="13">
        <v>569</v>
      </c>
      <c r="D640" s="13">
        <v>513</v>
      </c>
      <c r="E640" s="13">
        <v>610</v>
      </c>
      <c r="F640" s="14">
        <v>5.2499999999999998E-2</v>
      </c>
      <c r="G640" s="14">
        <v>1.1100000000000001</v>
      </c>
      <c r="H640" s="14">
        <v>2.1527777777777778E-3</v>
      </c>
      <c r="I640" s="10">
        <f ca="1">RANDBETWEEN(1,9)</f>
        <v>2</v>
      </c>
      <c r="J640" s="10">
        <f ca="1">SLOPE($I$2:I640,$E$2:E640)</f>
        <v>1.215007557202855E-3</v>
      </c>
    </row>
    <row r="641" spans="1:10" x14ac:dyDescent="0.25">
      <c r="A641" s="10" t="s">
        <v>286</v>
      </c>
      <c r="B641" s="12" t="s">
        <v>167</v>
      </c>
      <c r="C641" s="13">
        <v>32</v>
      </c>
      <c r="D641" s="13">
        <v>29</v>
      </c>
      <c r="E641" s="13">
        <v>35</v>
      </c>
      <c r="F641" s="14">
        <v>0.2286</v>
      </c>
      <c r="G641" s="14">
        <v>1.29</v>
      </c>
      <c r="H641" s="14">
        <v>1.4351851851851854E-3</v>
      </c>
      <c r="I641" s="10">
        <f ca="1">RANDBETWEEN(0,10)</f>
        <v>10</v>
      </c>
      <c r="J641" s="10">
        <f ca="1">SLOPE($I$2:I641,$E$2:E641)</f>
        <v>1.2047931013253286E-3</v>
      </c>
    </row>
    <row r="642" spans="1:10" x14ac:dyDescent="0.25">
      <c r="A642" s="10" t="s">
        <v>9</v>
      </c>
      <c r="B642" s="12" t="s">
        <v>168</v>
      </c>
      <c r="C642" s="13">
        <v>16</v>
      </c>
      <c r="D642" s="13">
        <v>13</v>
      </c>
      <c r="E642" s="13">
        <v>16</v>
      </c>
      <c r="F642" s="14">
        <v>0</v>
      </c>
      <c r="G642" s="14">
        <v>1.31</v>
      </c>
      <c r="H642" s="14">
        <v>6.134259259259259E-4</v>
      </c>
      <c r="I642" s="10">
        <f ca="1">RANDBETWEEN(0,10)</f>
        <v>4</v>
      </c>
      <c r="J642" s="10">
        <f ca="1">SLOPE($I$2:I642,$E$2:E642)</f>
        <v>1.2047348200192047E-3</v>
      </c>
    </row>
    <row r="643" spans="1:10" x14ac:dyDescent="0.25">
      <c r="A643" s="10" t="s">
        <v>8</v>
      </c>
      <c r="B643" s="12" t="s">
        <v>168</v>
      </c>
      <c r="C643" s="13">
        <v>16</v>
      </c>
      <c r="D643" s="13">
        <v>12</v>
      </c>
      <c r="E643" s="13">
        <v>19</v>
      </c>
      <c r="F643" s="14">
        <v>0.1053</v>
      </c>
      <c r="G643" s="14">
        <v>1.42</v>
      </c>
      <c r="H643" s="14">
        <v>8.449074074074075E-4</v>
      </c>
      <c r="I643" s="10">
        <f ca="1">RANDBETWEEN(0,10)</f>
        <v>0</v>
      </c>
      <c r="J643" s="10">
        <f ca="1">SLOPE($I$2:I643,$E$2:E643)</f>
        <v>1.2118988363752975E-3</v>
      </c>
    </row>
    <row r="644" spans="1:10" x14ac:dyDescent="0.25">
      <c r="A644" s="10" t="s">
        <v>7</v>
      </c>
      <c r="B644" s="12" t="s">
        <v>168</v>
      </c>
      <c r="C644" s="13">
        <v>1240</v>
      </c>
      <c r="D644" s="13">
        <v>1107</v>
      </c>
      <c r="E644" s="13">
        <v>1340</v>
      </c>
      <c r="F644" s="14">
        <v>4.7800000000000002E-2</v>
      </c>
      <c r="G644" s="14">
        <v>1.0900000000000001</v>
      </c>
      <c r="H644" s="14">
        <v>1.9675925925925928E-3</v>
      </c>
      <c r="I644" s="10">
        <f ca="1">RANDBETWEEN(1,9)</f>
        <v>5</v>
      </c>
      <c r="J644" s="10">
        <f ca="1">SLOPE($I$2:I644,$E$2:E644)</f>
        <v>1.2076238121622685E-3</v>
      </c>
    </row>
    <row r="645" spans="1:10" x14ac:dyDescent="0.25">
      <c r="A645" s="10" t="s">
        <v>286</v>
      </c>
      <c r="B645" s="12" t="s">
        <v>168</v>
      </c>
      <c r="C645" s="13">
        <v>62</v>
      </c>
      <c r="D645" s="13">
        <v>48</v>
      </c>
      <c r="E645" s="13">
        <v>66</v>
      </c>
      <c r="F645" s="14">
        <v>0.18179999999999999</v>
      </c>
      <c r="G645" s="14">
        <v>1.41</v>
      </c>
      <c r="H645" s="14">
        <v>1.4930555555555556E-3</v>
      </c>
      <c r="I645" s="10">
        <f ca="1">RANDBETWEEN(0,10)</f>
        <v>0</v>
      </c>
      <c r="J645" s="10">
        <f ca="1">SLOPE($I$2:I645,$E$2:E645)</f>
        <v>1.2135133875818302E-3</v>
      </c>
    </row>
    <row r="646" spans="1:10" x14ac:dyDescent="0.25">
      <c r="A646" s="10" t="s">
        <v>9</v>
      </c>
      <c r="B646" s="12" t="s">
        <v>169</v>
      </c>
      <c r="C646" s="13">
        <v>26</v>
      </c>
      <c r="D646" s="13">
        <v>20</v>
      </c>
      <c r="E646" s="13">
        <v>30</v>
      </c>
      <c r="F646" s="14">
        <v>0.1</v>
      </c>
      <c r="G646" s="14">
        <v>1.23</v>
      </c>
      <c r="H646" s="14">
        <v>2.0949074074074073E-3</v>
      </c>
      <c r="I646" s="10">
        <f ca="1">RANDBETWEEN(0,10)</f>
        <v>4</v>
      </c>
      <c r="J646" s="10">
        <f ca="1">SLOPE($I$2:I646,$E$2:E646)</f>
        <v>1.2134612616634464E-3</v>
      </c>
    </row>
    <row r="647" spans="1:10" x14ac:dyDescent="0.25">
      <c r="A647" s="10" t="s">
        <v>8</v>
      </c>
      <c r="B647" s="12" t="s">
        <v>169</v>
      </c>
      <c r="C647" s="13">
        <v>17</v>
      </c>
      <c r="D647" s="13">
        <v>13</v>
      </c>
      <c r="E647" s="13">
        <v>18</v>
      </c>
      <c r="F647" s="14">
        <v>0</v>
      </c>
      <c r="G647" s="14">
        <v>1.17</v>
      </c>
      <c r="H647" s="14">
        <v>2.0486111111111113E-3</v>
      </c>
      <c r="I647" s="10">
        <f ca="1">RANDBETWEEN(0,10)</f>
        <v>1</v>
      </c>
      <c r="J647" s="10">
        <f ca="1">SLOPE($I$2:I647,$E$2:E647)</f>
        <v>1.2187750439178453E-3</v>
      </c>
    </row>
    <row r="648" spans="1:10" x14ac:dyDescent="0.25">
      <c r="A648" s="10" t="s">
        <v>7</v>
      </c>
      <c r="B648" s="12" t="s">
        <v>169</v>
      </c>
      <c r="C648" s="13">
        <v>1341</v>
      </c>
      <c r="D648" s="13">
        <v>1187</v>
      </c>
      <c r="E648" s="13">
        <v>1441</v>
      </c>
      <c r="F648" s="14">
        <v>3.7499999999999999E-2</v>
      </c>
      <c r="G648" s="14">
        <v>1.0900000000000001</v>
      </c>
      <c r="H648" s="14">
        <v>1.8865740740740742E-3</v>
      </c>
      <c r="I648" s="10">
        <f ca="1">RANDBETWEEN(1,9)</f>
        <v>4</v>
      </c>
      <c r="J648" s="10">
        <f ca="1">SLOPE($I$2:I648,$E$2:E648)</f>
        <v>1.2049829456604927E-3</v>
      </c>
    </row>
    <row r="649" spans="1:10" x14ac:dyDescent="0.25">
      <c r="A649" s="10" t="s">
        <v>286</v>
      </c>
      <c r="B649" s="12" t="s">
        <v>169</v>
      </c>
      <c r="C649" s="13">
        <v>78</v>
      </c>
      <c r="D649" s="13">
        <v>65</v>
      </c>
      <c r="E649" s="13">
        <v>86</v>
      </c>
      <c r="F649" s="14">
        <v>0.13950000000000001</v>
      </c>
      <c r="G649" s="14">
        <v>1.1499999999999999</v>
      </c>
      <c r="H649" s="14">
        <v>1.4930555555555556E-3</v>
      </c>
      <c r="I649" s="10">
        <f ca="1">RANDBETWEEN(0,10)</f>
        <v>0</v>
      </c>
      <c r="J649" s="10">
        <f ca="1">SLOPE($I$2:I649,$E$2:E649)</f>
        <v>1.2102813346361256E-3</v>
      </c>
    </row>
    <row r="650" spans="1:10" x14ac:dyDescent="0.25">
      <c r="A650" s="10" t="s">
        <v>9</v>
      </c>
      <c r="B650" s="12" t="s">
        <v>170</v>
      </c>
      <c r="C650" s="13">
        <v>18</v>
      </c>
      <c r="D650" s="13">
        <v>14</v>
      </c>
      <c r="E650" s="13">
        <v>19</v>
      </c>
      <c r="F650" s="14">
        <v>0.1053</v>
      </c>
      <c r="G650" s="14">
        <v>1.95</v>
      </c>
      <c r="H650" s="14">
        <v>1.4004629629629629E-3</v>
      </c>
      <c r="I650" s="10">
        <f ca="1">RANDBETWEEN(0,10)</f>
        <v>3</v>
      </c>
      <c r="J650" s="10">
        <f ca="1">SLOPE($I$2:I650,$E$2:E650)</f>
        <v>1.2119617781915103E-3</v>
      </c>
    </row>
    <row r="651" spans="1:10" x14ac:dyDescent="0.25">
      <c r="A651" s="10" t="s">
        <v>8</v>
      </c>
      <c r="B651" s="12" t="s">
        <v>170</v>
      </c>
      <c r="C651" s="13">
        <v>25</v>
      </c>
      <c r="D651" s="13">
        <v>22</v>
      </c>
      <c r="E651" s="13">
        <v>29</v>
      </c>
      <c r="F651" s="14">
        <v>0</v>
      </c>
      <c r="G651" s="14">
        <v>1.28</v>
      </c>
      <c r="H651" s="14">
        <v>1.8055555555555557E-3</v>
      </c>
      <c r="I651" s="10">
        <f ca="1">RANDBETWEEN(0,10)</f>
        <v>8</v>
      </c>
      <c r="J651" s="10">
        <f ca="1">SLOPE($I$2:I651,$E$2:E651)</f>
        <v>1.2050548787051229E-3</v>
      </c>
    </row>
    <row r="652" spans="1:10" x14ac:dyDescent="0.25">
      <c r="A652" s="10" t="s">
        <v>7</v>
      </c>
      <c r="B652" s="12" t="s">
        <v>170</v>
      </c>
      <c r="C652" s="13">
        <v>1388</v>
      </c>
      <c r="D652" s="13">
        <v>1258</v>
      </c>
      <c r="E652" s="13">
        <v>1499</v>
      </c>
      <c r="F652" s="14">
        <v>4.87E-2</v>
      </c>
      <c r="G652" s="14">
        <v>1.08</v>
      </c>
      <c r="H652" s="14">
        <v>1.8402777777777777E-3</v>
      </c>
      <c r="I652" s="10">
        <f ca="1">RANDBETWEEN(5,16)</f>
        <v>7</v>
      </c>
      <c r="J652" s="10">
        <f ca="1">SLOPE($I$2:I652,$E$2:E652)</f>
        <v>1.2158145709393565E-3</v>
      </c>
    </row>
    <row r="653" spans="1:10" x14ac:dyDescent="0.25">
      <c r="A653" s="10" t="s">
        <v>286</v>
      </c>
      <c r="B653" s="12" t="s">
        <v>170</v>
      </c>
      <c r="C653" s="13">
        <v>46</v>
      </c>
      <c r="D653" s="13">
        <v>40</v>
      </c>
      <c r="E653" s="13">
        <v>48</v>
      </c>
      <c r="F653" s="14">
        <v>0.22919999999999999</v>
      </c>
      <c r="G653" s="14">
        <v>1.1499999999999999</v>
      </c>
      <c r="H653" s="14">
        <v>2.2800925925925927E-3</v>
      </c>
      <c r="I653" s="10">
        <f ca="1">RANDBETWEEN(0,10)</f>
        <v>0</v>
      </c>
      <c r="J653" s="10">
        <f ca="1">SLOPE($I$2:I653,$E$2:E653)</f>
        <v>1.222060460856122E-3</v>
      </c>
    </row>
    <row r="654" spans="1:10" x14ac:dyDescent="0.25">
      <c r="A654" s="10" t="s">
        <v>9</v>
      </c>
      <c r="B654" s="12" t="s">
        <v>171</v>
      </c>
      <c r="C654" s="13">
        <v>23</v>
      </c>
      <c r="D654" s="13">
        <v>17</v>
      </c>
      <c r="E654" s="13">
        <v>27</v>
      </c>
      <c r="F654" s="14">
        <v>3.6999999999999998E-2</v>
      </c>
      <c r="G654" s="14">
        <v>1.07</v>
      </c>
      <c r="H654" s="14">
        <v>2.1180555555555553E-3</v>
      </c>
      <c r="I654" s="10">
        <f ca="1">RANDBETWEEN(0,10)</f>
        <v>6</v>
      </c>
      <c r="J654" s="10">
        <f ca="1">SLOPE($I$2:I654,$E$2:E654)</f>
        <v>1.2185571253796523E-3</v>
      </c>
    </row>
    <row r="655" spans="1:10" x14ac:dyDescent="0.25">
      <c r="A655" s="10" t="s">
        <v>8</v>
      </c>
      <c r="B655" s="12" t="s">
        <v>171</v>
      </c>
      <c r="C655" s="13">
        <v>21</v>
      </c>
      <c r="D655" s="13">
        <v>15</v>
      </c>
      <c r="E655" s="13">
        <v>21</v>
      </c>
      <c r="F655" s="14">
        <v>4.7600000000000003E-2</v>
      </c>
      <c r="G655" s="14">
        <v>1.1000000000000001</v>
      </c>
      <c r="H655" s="14">
        <v>2.3495370370370371E-3</v>
      </c>
      <c r="I655" s="10">
        <f ca="1">RANDBETWEEN(0,10)</f>
        <v>6</v>
      </c>
      <c r="J655" s="10">
        <f ca="1">SLOPE($I$2:I655,$E$2:E655)</f>
        <v>1.2149698665978887E-3</v>
      </c>
    </row>
    <row r="656" spans="1:10" x14ac:dyDescent="0.25">
      <c r="A656" s="10" t="s">
        <v>7</v>
      </c>
      <c r="B656" s="12" t="s">
        <v>171</v>
      </c>
      <c r="C656" s="13">
        <v>1338</v>
      </c>
      <c r="D656" s="13">
        <v>1209</v>
      </c>
      <c r="E656" s="13">
        <v>1425</v>
      </c>
      <c r="F656" s="14">
        <v>0.04</v>
      </c>
      <c r="G656" s="14">
        <v>1.1100000000000001</v>
      </c>
      <c r="H656" s="14">
        <v>2.1643518518518518E-3</v>
      </c>
      <c r="I656" s="10">
        <f ca="1">RANDBETWEEN(1,9)</f>
        <v>6</v>
      </c>
      <c r="J656" s="10">
        <f ca="1">SLOPE($I$2:I656,$E$2:E656)</f>
        <v>1.2176723095422386E-3</v>
      </c>
    </row>
    <row r="657" spans="1:10" x14ac:dyDescent="0.25">
      <c r="A657" s="10" t="s">
        <v>286</v>
      </c>
      <c r="B657" s="12" t="s">
        <v>171</v>
      </c>
      <c r="C657" s="13">
        <v>61</v>
      </c>
      <c r="D657" s="13">
        <v>53</v>
      </c>
      <c r="E657" s="13">
        <v>68</v>
      </c>
      <c r="F657" s="14">
        <v>0.22059999999999999</v>
      </c>
      <c r="G657" s="14">
        <v>1.24</v>
      </c>
      <c r="H657" s="14">
        <v>1.3425925925925925E-3</v>
      </c>
      <c r="I657" s="10">
        <f ca="1">RANDBETWEEN(0,10)</f>
        <v>1</v>
      </c>
      <c r="J657" s="10">
        <f ca="1">SLOPE($I$2:I657,$E$2:E657)</f>
        <v>1.2219418495315949E-3</v>
      </c>
    </row>
    <row r="658" spans="1:10" x14ac:dyDescent="0.25">
      <c r="A658" s="10" t="s">
        <v>9</v>
      </c>
      <c r="B658" s="12" t="s">
        <v>172</v>
      </c>
      <c r="C658" s="13">
        <v>13</v>
      </c>
      <c r="D658" s="13">
        <v>13</v>
      </c>
      <c r="E658" s="13">
        <v>14</v>
      </c>
      <c r="F658" s="14">
        <v>0</v>
      </c>
      <c r="G658" s="14">
        <v>2.21</v>
      </c>
      <c r="H658" s="14">
        <v>4.2476851851851851E-3</v>
      </c>
      <c r="I658" s="10">
        <f ca="1">RANDBETWEEN(0,10)</f>
        <v>9</v>
      </c>
      <c r="J658" s="10">
        <f ca="1">SLOPE($I$2:I658,$E$2:E658)</f>
        <v>1.2129001216394015E-3</v>
      </c>
    </row>
    <row r="659" spans="1:10" x14ac:dyDescent="0.25">
      <c r="A659" s="10" t="s">
        <v>8</v>
      </c>
      <c r="B659" s="12" t="s">
        <v>172</v>
      </c>
      <c r="C659" s="13">
        <v>18</v>
      </c>
      <c r="D659" s="13">
        <v>13</v>
      </c>
      <c r="E659" s="13">
        <v>19</v>
      </c>
      <c r="F659" s="14">
        <v>5.2600000000000001E-2</v>
      </c>
      <c r="G659" s="14">
        <v>1.58</v>
      </c>
      <c r="H659" s="14">
        <v>2.3842592592592591E-3</v>
      </c>
      <c r="I659" s="10">
        <f ca="1">RANDBETWEEN(0,10)</f>
        <v>2</v>
      </c>
      <c r="J659" s="10">
        <f ca="1">SLOPE($I$2:I659,$E$2:E659)</f>
        <v>1.216315548927207E-3</v>
      </c>
    </row>
    <row r="660" spans="1:10" x14ac:dyDescent="0.25">
      <c r="A660" s="10" t="s">
        <v>7</v>
      </c>
      <c r="B660" s="12" t="s">
        <v>172</v>
      </c>
      <c r="C660" s="13">
        <v>904</v>
      </c>
      <c r="D660" s="13">
        <v>799</v>
      </c>
      <c r="E660" s="13">
        <v>968</v>
      </c>
      <c r="F660" s="14">
        <v>3.8199999999999998E-2</v>
      </c>
      <c r="G660" s="14">
        <v>1.1100000000000001</v>
      </c>
      <c r="H660" s="14">
        <v>1.9675925925925928E-3</v>
      </c>
      <c r="I660" s="10">
        <f ca="1">RANDBETWEEN(1,9)</f>
        <v>5</v>
      </c>
      <c r="J660" s="10">
        <f ca="1">SLOPE($I$2:I660,$E$2:E660)</f>
        <v>1.2158227621765555E-3</v>
      </c>
    </row>
    <row r="661" spans="1:10" x14ac:dyDescent="0.25">
      <c r="A661" s="10" t="s">
        <v>286</v>
      </c>
      <c r="B661" s="12" t="s">
        <v>172</v>
      </c>
      <c r="C661" s="13">
        <v>59</v>
      </c>
      <c r="D661" s="13">
        <v>51</v>
      </c>
      <c r="E661" s="13">
        <v>66</v>
      </c>
      <c r="F661" s="14">
        <v>0.2424</v>
      </c>
      <c r="G661" s="14">
        <v>1.21</v>
      </c>
      <c r="H661" s="14">
        <v>1.261574074074074E-3</v>
      </c>
      <c r="I661" s="10">
        <f ca="1">RANDBETWEEN(0,10)</f>
        <v>4</v>
      </c>
      <c r="J661" s="10">
        <f ca="1">SLOPE($I$2:I661,$E$2:E661)</f>
        <v>1.2158325669109167E-3</v>
      </c>
    </row>
    <row r="662" spans="1:10" x14ac:dyDescent="0.25">
      <c r="A662" s="10" t="s">
        <v>9</v>
      </c>
      <c r="B662" s="12" t="s">
        <v>173</v>
      </c>
      <c r="C662" s="13">
        <v>19</v>
      </c>
      <c r="D662" s="13">
        <v>18</v>
      </c>
      <c r="E662" s="13">
        <v>21</v>
      </c>
      <c r="F662" s="14">
        <v>4.7600000000000003E-2</v>
      </c>
      <c r="G662" s="14">
        <v>1.71</v>
      </c>
      <c r="H662" s="14">
        <v>1.0185185185185186E-3</v>
      </c>
      <c r="I662" s="10">
        <f ca="1">RANDBETWEEN(0,10)</f>
        <v>2</v>
      </c>
      <c r="J662" s="10">
        <f ca="1">SLOPE($I$2:I662,$E$2:E662)</f>
        <v>1.2192097672554388E-3</v>
      </c>
    </row>
    <row r="663" spans="1:10" x14ac:dyDescent="0.25">
      <c r="A663" s="10" t="s">
        <v>8</v>
      </c>
      <c r="B663" s="12" t="s">
        <v>173</v>
      </c>
      <c r="C663" s="13">
        <v>14</v>
      </c>
      <c r="D663" s="13">
        <v>13</v>
      </c>
      <c r="E663" s="13">
        <v>15</v>
      </c>
      <c r="F663" s="14">
        <v>6.6699999999999995E-2</v>
      </c>
      <c r="G663" s="14">
        <v>1.53</v>
      </c>
      <c r="H663" s="14">
        <v>1.4467592592592594E-3</v>
      </c>
      <c r="I663" s="10">
        <f ca="1">RANDBETWEEN(0,10)</f>
        <v>9</v>
      </c>
      <c r="J663" s="10">
        <f ca="1">SLOPE($I$2:I663,$E$2:E663)</f>
        <v>1.2102681341077766E-3</v>
      </c>
    </row>
    <row r="664" spans="1:10" x14ac:dyDescent="0.25">
      <c r="A664" s="10" t="s">
        <v>7</v>
      </c>
      <c r="B664" s="12" t="s">
        <v>173</v>
      </c>
      <c r="C664" s="13">
        <v>375</v>
      </c>
      <c r="D664" s="13">
        <v>341</v>
      </c>
      <c r="E664" s="13">
        <v>402</v>
      </c>
      <c r="F664" s="14">
        <v>5.4699999999999999E-2</v>
      </c>
      <c r="G664" s="14">
        <v>1.1599999999999999</v>
      </c>
      <c r="H664" s="14">
        <v>2.0949074074074073E-3</v>
      </c>
      <c r="I664" s="10">
        <f ca="1">RANDBETWEEN(1,9)</f>
        <v>9</v>
      </c>
      <c r="J664" s="10">
        <f ca="1">SLOPE($I$2:I664,$E$2:E664)</f>
        <v>1.2142664533390545E-3</v>
      </c>
    </row>
    <row r="665" spans="1:10" x14ac:dyDescent="0.25">
      <c r="A665" s="10" t="s">
        <v>286</v>
      </c>
      <c r="B665" s="12" t="s">
        <v>173</v>
      </c>
      <c r="C665" s="13">
        <v>20</v>
      </c>
      <c r="D665" s="13">
        <v>13</v>
      </c>
      <c r="E665" s="13">
        <v>22</v>
      </c>
      <c r="F665" s="14">
        <v>0.13639999999999999</v>
      </c>
      <c r="G665" s="14">
        <v>1.5</v>
      </c>
      <c r="H665" s="14">
        <v>6.2037037037037043E-3</v>
      </c>
      <c r="I665" s="10">
        <f ca="1">RANDBETWEEN(0,10)</f>
        <v>2</v>
      </c>
      <c r="J665" s="10">
        <f ca="1">SLOPE($I$2:I665,$E$2:E665)</f>
        <v>1.2176419278923086E-3</v>
      </c>
    </row>
    <row r="666" spans="1:10" x14ac:dyDescent="0.25">
      <c r="A666" s="10" t="s">
        <v>9</v>
      </c>
      <c r="B666" s="12" t="s">
        <v>174</v>
      </c>
      <c r="C666" s="13">
        <v>21</v>
      </c>
      <c r="D666" s="13">
        <v>17</v>
      </c>
      <c r="E666" s="13">
        <v>23</v>
      </c>
      <c r="F666" s="14">
        <v>8.6999999999999994E-2</v>
      </c>
      <c r="G666" s="14">
        <v>1.0900000000000001</v>
      </c>
      <c r="H666" s="14">
        <v>1.9212962962962962E-3</v>
      </c>
      <c r="I666" s="10">
        <f ca="1">RANDBETWEEN(0,10)</f>
        <v>0</v>
      </c>
      <c r="J666" s="10">
        <f ca="1">SLOPE($I$2:I666,$E$2:E666)</f>
        <v>1.2244077963398186E-3</v>
      </c>
    </row>
    <row r="667" spans="1:10" x14ac:dyDescent="0.25">
      <c r="A667" s="10" t="s">
        <v>8</v>
      </c>
      <c r="B667" s="12" t="s">
        <v>174</v>
      </c>
      <c r="C667" s="13">
        <v>11</v>
      </c>
      <c r="D667" s="13">
        <v>8</v>
      </c>
      <c r="E667" s="13">
        <v>13</v>
      </c>
      <c r="F667" s="14">
        <v>7.6899999999999996E-2</v>
      </c>
      <c r="G667" s="14">
        <v>1.62</v>
      </c>
      <c r="H667" s="14">
        <v>5.0000000000000001E-3</v>
      </c>
      <c r="I667" s="10">
        <f ca="1">RANDBETWEEN(0,10)</f>
        <v>1</v>
      </c>
      <c r="J667" s="10">
        <f ca="1">SLOPE($I$2:I667,$E$2:E667)</f>
        <v>1.2296227730128541E-3</v>
      </c>
    </row>
    <row r="668" spans="1:10" x14ac:dyDescent="0.25">
      <c r="A668" s="10" t="s">
        <v>7</v>
      </c>
      <c r="B668" s="12" t="s">
        <v>174</v>
      </c>
      <c r="C668" s="13">
        <v>588</v>
      </c>
      <c r="D668" s="13">
        <v>534</v>
      </c>
      <c r="E668" s="13">
        <v>625</v>
      </c>
      <c r="F668" s="14">
        <v>4.1599999999999998E-2</v>
      </c>
      <c r="G668" s="14">
        <v>1.07</v>
      </c>
      <c r="H668" s="14">
        <v>1.8865740740740742E-3</v>
      </c>
      <c r="I668" s="10">
        <f ca="1">RANDBETWEEN(1,9)</f>
        <v>9</v>
      </c>
      <c r="J668" s="10">
        <f ca="1">SLOPE($I$2:I668,$E$2:E668)</f>
        <v>1.2399418293548236E-3</v>
      </c>
    </row>
    <row r="669" spans="1:10" x14ac:dyDescent="0.25">
      <c r="A669" s="10" t="s">
        <v>286</v>
      </c>
      <c r="B669" s="12" t="s">
        <v>174</v>
      </c>
      <c r="C669" s="13">
        <v>36</v>
      </c>
      <c r="D669" s="13">
        <v>29</v>
      </c>
      <c r="E669" s="13">
        <v>41</v>
      </c>
      <c r="F669" s="14">
        <v>0.122</v>
      </c>
      <c r="G669" s="14">
        <v>2.5099999999999998</v>
      </c>
      <c r="H669" s="14">
        <v>3.9467592592592592E-3</v>
      </c>
      <c r="I669" s="10">
        <f ca="1">RANDBETWEEN(0,10)</f>
        <v>6</v>
      </c>
      <c r="J669" s="10">
        <f ca="1">SLOPE($I$2:I669,$E$2:E669)</f>
        <v>1.2367421995632807E-3</v>
      </c>
    </row>
    <row r="670" spans="1:10" x14ac:dyDescent="0.25">
      <c r="A670" s="10" t="s">
        <v>9</v>
      </c>
      <c r="B670" s="12" t="s">
        <v>175</v>
      </c>
      <c r="C670" s="13">
        <v>19</v>
      </c>
      <c r="D670" s="13">
        <v>17</v>
      </c>
      <c r="E670" s="13">
        <v>21</v>
      </c>
      <c r="F670" s="14">
        <v>4.7600000000000003E-2</v>
      </c>
      <c r="G670" s="14">
        <v>0.95</v>
      </c>
      <c r="H670" s="14">
        <v>6.8287037037037025E-4</v>
      </c>
      <c r="I670" s="10">
        <f ca="1">RANDBETWEEN(0,10)</f>
        <v>8</v>
      </c>
      <c r="J670" s="10">
        <f ca="1">SLOPE($I$2:I670,$E$2:E670)</f>
        <v>1.2298109347181189E-3</v>
      </c>
    </row>
    <row r="671" spans="1:10" x14ac:dyDescent="0.25">
      <c r="A671" s="10" t="s">
        <v>8</v>
      </c>
      <c r="B671" s="12" t="s">
        <v>175</v>
      </c>
      <c r="C671" s="13">
        <v>23</v>
      </c>
      <c r="D671" s="13">
        <v>18</v>
      </c>
      <c r="E671" s="13">
        <v>31</v>
      </c>
      <c r="F671" s="14">
        <v>0</v>
      </c>
      <c r="G671" s="14">
        <v>1.48</v>
      </c>
      <c r="H671" s="14">
        <v>2.0254629629629629E-3</v>
      </c>
      <c r="I671" s="10">
        <f ca="1">RANDBETWEEN(0,10)</f>
        <v>1</v>
      </c>
      <c r="J671" s="10">
        <f ca="1">SLOPE($I$2:I671,$E$2:E671)</f>
        <v>1.234696067712394E-3</v>
      </c>
    </row>
    <row r="672" spans="1:10" x14ac:dyDescent="0.25">
      <c r="A672" s="10" t="s">
        <v>7</v>
      </c>
      <c r="B672" s="12" t="s">
        <v>175</v>
      </c>
      <c r="C672" s="13">
        <v>1325</v>
      </c>
      <c r="D672" s="13">
        <v>1188</v>
      </c>
      <c r="E672" s="13">
        <v>1413</v>
      </c>
      <c r="F672" s="14">
        <v>3.4000000000000002E-2</v>
      </c>
      <c r="G672" s="14">
        <v>1.1200000000000001</v>
      </c>
      <c r="H672" s="14">
        <v>2.1064814814814813E-3</v>
      </c>
      <c r="I672" s="10">
        <f ca="1">RANDBETWEEN(1,9)</f>
        <v>1</v>
      </c>
      <c r="J672" s="10">
        <f ca="1">SLOPE($I$2:I672,$E$2:E672)</f>
        <v>1.1987907450878568E-3</v>
      </c>
    </row>
    <row r="673" spans="1:10" x14ac:dyDescent="0.25">
      <c r="A673" s="10" t="s">
        <v>286</v>
      </c>
      <c r="B673" s="12" t="s">
        <v>175</v>
      </c>
      <c r="C673" s="13">
        <v>53</v>
      </c>
      <c r="D673" s="13">
        <v>48</v>
      </c>
      <c r="E673" s="13">
        <v>58</v>
      </c>
      <c r="F673" s="14">
        <v>0.27589999999999998</v>
      </c>
      <c r="G673" s="14">
        <v>1.22</v>
      </c>
      <c r="H673" s="14">
        <v>1.261574074074074E-3</v>
      </c>
      <c r="I673" s="10">
        <f ca="1">RANDBETWEEN(0,10)</f>
        <v>10</v>
      </c>
      <c r="J673" s="10">
        <f ca="1">SLOPE($I$2:I673,$E$2:E673)</f>
        <v>1.1900677805180065E-3</v>
      </c>
    </row>
    <row r="674" spans="1:10" x14ac:dyDescent="0.25">
      <c r="A674" s="10" t="s">
        <v>9</v>
      </c>
      <c r="B674" s="12" t="s">
        <v>176</v>
      </c>
      <c r="C674" s="13">
        <v>20</v>
      </c>
      <c r="D674" s="13">
        <v>17</v>
      </c>
      <c r="E674" s="13">
        <v>21</v>
      </c>
      <c r="F674" s="14">
        <v>4.7600000000000003E-2</v>
      </c>
      <c r="G674" s="14">
        <v>1</v>
      </c>
      <c r="H674" s="14">
        <v>1.25E-3</v>
      </c>
      <c r="I674" s="10">
        <f ca="1">RANDBETWEEN(0,10)</f>
        <v>9</v>
      </c>
      <c r="J674" s="10">
        <f ca="1">SLOPE($I$2:I674,$E$2:E674)</f>
        <v>1.1815129603143237E-3</v>
      </c>
    </row>
    <row r="675" spans="1:10" x14ac:dyDescent="0.25">
      <c r="A675" s="10" t="s">
        <v>8</v>
      </c>
      <c r="B675" s="12" t="s">
        <v>176</v>
      </c>
      <c r="C675" s="13">
        <v>26</v>
      </c>
      <c r="D675" s="13">
        <v>21</v>
      </c>
      <c r="E675" s="13">
        <v>30</v>
      </c>
      <c r="F675" s="14">
        <v>3.3300000000000003E-2</v>
      </c>
      <c r="G675" s="14">
        <v>1.1000000000000001</v>
      </c>
      <c r="H675" s="14">
        <v>1.0763888888888889E-3</v>
      </c>
      <c r="I675" s="10">
        <f ca="1">RANDBETWEEN(0,10)</f>
        <v>1</v>
      </c>
      <c r="J675" s="10">
        <f ca="1">SLOPE($I$2:I675,$E$2:E675)</f>
        <v>1.1864081153953759E-3</v>
      </c>
    </row>
    <row r="676" spans="1:10" x14ac:dyDescent="0.25">
      <c r="A676" s="10" t="s">
        <v>7</v>
      </c>
      <c r="B676" s="12" t="s">
        <v>176</v>
      </c>
      <c r="C676" s="13">
        <v>1378</v>
      </c>
      <c r="D676" s="13">
        <v>1249</v>
      </c>
      <c r="E676" s="13">
        <v>1471</v>
      </c>
      <c r="F676" s="14">
        <v>4.1500000000000002E-2</v>
      </c>
      <c r="G676" s="14">
        <v>1.1000000000000001</v>
      </c>
      <c r="H676" s="14">
        <v>1.8750000000000001E-3</v>
      </c>
      <c r="I676" s="10">
        <f ca="1">RANDBETWEEN(5,16)</f>
        <v>6</v>
      </c>
      <c r="J676" s="10">
        <f ca="1">SLOPE($I$2:I676,$E$2:E676)</f>
        <v>1.1888478554833272E-3</v>
      </c>
    </row>
    <row r="677" spans="1:10" x14ac:dyDescent="0.25">
      <c r="A677" s="10" t="s">
        <v>286</v>
      </c>
      <c r="B677" s="12" t="s">
        <v>176</v>
      </c>
      <c r="C677" s="13">
        <v>51</v>
      </c>
      <c r="D677" s="13">
        <v>39</v>
      </c>
      <c r="E677" s="13">
        <v>57</v>
      </c>
      <c r="F677" s="14">
        <v>0.1404</v>
      </c>
      <c r="G677" s="14">
        <v>1.47</v>
      </c>
      <c r="H677" s="14">
        <v>2.0370370370370373E-3</v>
      </c>
      <c r="I677" s="10">
        <f ca="1">RANDBETWEEN(0,10)</f>
        <v>0</v>
      </c>
      <c r="J677" s="10">
        <f ca="1">SLOPE($I$2:I677,$E$2:E677)</f>
        <v>1.1946739161083082E-3</v>
      </c>
    </row>
    <row r="678" spans="1:10" x14ac:dyDescent="0.25">
      <c r="A678" s="10" t="s">
        <v>9</v>
      </c>
      <c r="B678" s="12" t="s">
        <v>177</v>
      </c>
      <c r="C678" s="13">
        <v>25</v>
      </c>
      <c r="D678" s="13">
        <v>22</v>
      </c>
      <c r="E678" s="13">
        <v>25</v>
      </c>
      <c r="F678" s="14">
        <v>0.08</v>
      </c>
      <c r="G678" s="14">
        <v>1.4</v>
      </c>
      <c r="H678" s="14">
        <v>2.4421296296296296E-3</v>
      </c>
      <c r="I678" s="10">
        <f ca="1">RANDBETWEEN(0,10)</f>
        <v>9</v>
      </c>
      <c r="J678" s="10">
        <f ca="1">SLOPE($I$2:I678,$E$2:E678)</f>
        <v>1.1863222391256902E-3</v>
      </c>
    </row>
    <row r="679" spans="1:10" x14ac:dyDescent="0.25">
      <c r="A679" s="10" t="s">
        <v>8</v>
      </c>
      <c r="B679" s="12" t="s">
        <v>177</v>
      </c>
      <c r="C679" s="13">
        <v>21</v>
      </c>
      <c r="D679" s="13">
        <v>14</v>
      </c>
      <c r="E679" s="13">
        <v>24</v>
      </c>
      <c r="F679" s="14">
        <v>0</v>
      </c>
      <c r="G679" s="14">
        <v>1.79</v>
      </c>
      <c r="H679" s="14">
        <v>5.4745370370370373E-3</v>
      </c>
      <c r="I679" s="10">
        <f ca="1">RANDBETWEEN(0,10)</f>
        <v>6</v>
      </c>
      <c r="J679" s="10">
        <f ca="1">SLOPE($I$2:I679,$E$2:E679)</f>
        <v>1.1829595472760731E-3</v>
      </c>
    </row>
    <row r="680" spans="1:10" x14ac:dyDescent="0.25">
      <c r="A680" s="10" t="s">
        <v>7</v>
      </c>
      <c r="B680" s="12" t="s">
        <v>177</v>
      </c>
      <c r="C680" s="13">
        <v>1348</v>
      </c>
      <c r="D680" s="13">
        <v>1224</v>
      </c>
      <c r="E680" s="13">
        <v>1434</v>
      </c>
      <c r="F680" s="14">
        <v>4.0399999999999998E-2</v>
      </c>
      <c r="G680" s="14">
        <v>1.1100000000000001</v>
      </c>
      <c r="H680" s="14">
        <v>1.8981481481481482E-3</v>
      </c>
      <c r="I680" s="10">
        <f ca="1">RANDBETWEEN(5,16)</f>
        <v>6</v>
      </c>
      <c r="J680" s="10">
        <f ca="1">SLOPE($I$2:I680,$E$2:E680)</f>
        <v>1.1856276988279643E-3</v>
      </c>
    </row>
    <row r="681" spans="1:10" x14ac:dyDescent="0.25">
      <c r="A681" s="10" t="s">
        <v>286</v>
      </c>
      <c r="B681" s="12" t="s">
        <v>177</v>
      </c>
      <c r="C681" s="13">
        <v>59</v>
      </c>
      <c r="D681" s="13">
        <v>47</v>
      </c>
      <c r="E681" s="13">
        <v>65</v>
      </c>
      <c r="F681" s="14">
        <v>9.2299999999999993E-2</v>
      </c>
      <c r="G681" s="14">
        <v>1.35</v>
      </c>
      <c r="H681" s="14">
        <v>2.9050925925925928E-3</v>
      </c>
      <c r="I681" s="10">
        <f ca="1">RANDBETWEEN(0,10)</f>
        <v>8</v>
      </c>
      <c r="J681" s="10">
        <f ca="1">SLOPE($I$2:I681,$E$2:E681)</f>
        <v>1.1801215141364219E-3</v>
      </c>
    </row>
    <row r="682" spans="1:10" x14ac:dyDescent="0.25">
      <c r="A682" s="10" t="s">
        <v>9</v>
      </c>
      <c r="B682" s="12" t="s">
        <v>178</v>
      </c>
      <c r="C682" s="13">
        <v>25</v>
      </c>
      <c r="D682" s="13">
        <v>21</v>
      </c>
      <c r="E682" s="13">
        <v>27</v>
      </c>
      <c r="F682" s="14">
        <v>7.4099999999999999E-2</v>
      </c>
      <c r="G682" s="14">
        <v>1.48</v>
      </c>
      <c r="H682" s="14">
        <v>1.5624999999999999E-3</v>
      </c>
      <c r="I682" s="10">
        <f ca="1">RANDBETWEEN(0,10)</f>
        <v>1</v>
      </c>
      <c r="J682" s="10">
        <f ca="1">SLOPE($I$2:I682,$E$2:E682)</f>
        <v>1.1850176573722012E-3</v>
      </c>
    </row>
    <row r="683" spans="1:10" x14ac:dyDescent="0.25">
      <c r="A683" s="10" t="s">
        <v>8</v>
      </c>
      <c r="B683" s="12" t="s">
        <v>178</v>
      </c>
      <c r="C683" s="13">
        <v>28</v>
      </c>
      <c r="D683" s="13">
        <v>18</v>
      </c>
      <c r="E683" s="13">
        <v>33</v>
      </c>
      <c r="F683" s="14">
        <v>0</v>
      </c>
      <c r="G683" s="14">
        <v>2.06</v>
      </c>
      <c r="H683" s="14">
        <v>2.9629629629629628E-3</v>
      </c>
      <c r="I683" s="10">
        <f ca="1">RANDBETWEEN(0,10)</f>
        <v>9</v>
      </c>
      <c r="J683" s="10">
        <f ca="1">SLOPE($I$2:I683,$E$2:E683)</f>
        <v>1.1770462130468015E-3</v>
      </c>
    </row>
    <row r="684" spans="1:10" x14ac:dyDescent="0.25">
      <c r="A684" s="10" t="s">
        <v>7</v>
      </c>
      <c r="B684" s="12" t="s">
        <v>178</v>
      </c>
      <c r="C684" s="13">
        <v>1252</v>
      </c>
      <c r="D684" s="13">
        <v>1140</v>
      </c>
      <c r="E684" s="13">
        <v>1340</v>
      </c>
      <c r="F684" s="14">
        <v>3.9600000000000003E-2</v>
      </c>
      <c r="G684" s="14">
        <v>1.07</v>
      </c>
      <c r="H684" s="14">
        <v>1.8981481481481482E-3</v>
      </c>
      <c r="I684" s="10">
        <f ca="1">RANDBETWEEN(1,9)</f>
        <v>3</v>
      </c>
      <c r="J684" s="10">
        <f ca="1">SLOPE($I$2:I684,$E$2:E684)</f>
        <v>1.1593286213918241E-3</v>
      </c>
    </row>
    <row r="685" spans="1:10" x14ac:dyDescent="0.25">
      <c r="A685" s="10" t="s">
        <v>286</v>
      </c>
      <c r="B685" s="12" t="s">
        <v>178</v>
      </c>
      <c r="C685" s="13">
        <v>65</v>
      </c>
      <c r="D685" s="13">
        <v>57</v>
      </c>
      <c r="E685" s="13">
        <v>75</v>
      </c>
      <c r="F685" s="14">
        <v>0.1467</v>
      </c>
      <c r="G685" s="14">
        <v>1.0900000000000001</v>
      </c>
      <c r="H685" s="14">
        <v>2.3032407407407407E-3</v>
      </c>
      <c r="I685" s="10">
        <f ca="1">RANDBETWEEN(0,10)</f>
        <v>1</v>
      </c>
      <c r="J685" s="10">
        <f ca="1">SLOPE($I$2:I685,$E$2:E685)</f>
        <v>1.1633412677994062E-3</v>
      </c>
    </row>
    <row r="686" spans="1:10" x14ac:dyDescent="0.25">
      <c r="A686" s="10" t="s">
        <v>9</v>
      </c>
      <c r="B686" s="12" t="s">
        <v>179</v>
      </c>
      <c r="C686" s="13">
        <v>16</v>
      </c>
      <c r="D686" s="13">
        <v>12</v>
      </c>
      <c r="E686" s="13">
        <v>18</v>
      </c>
      <c r="F686" s="14">
        <v>0</v>
      </c>
      <c r="G686" s="14">
        <v>1.06</v>
      </c>
      <c r="H686" s="14">
        <v>1.2731481481481483E-3</v>
      </c>
      <c r="I686" s="10">
        <f ca="1">RANDBETWEEN(0,10)</f>
        <v>7</v>
      </c>
      <c r="J686" s="10">
        <f ca="1">SLOPE($I$2:I686,$E$2:E686)</f>
        <v>1.1582599451247868E-3</v>
      </c>
    </row>
    <row r="687" spans="1:10" x14ac:dyDescent="0.25">
      <c r="A687" s="10" t="s">
        <v>8</v>
      </c>
      <c r="B687" s="12" t="s">
        <v>179</v>
      </c>
      <c r="C687" s="13">
        <v>13</v>
      </c>
      <c r="D687" s="13">
        <v>7</v>
      </c>
      <c r="E687" s="13">
        <v>16</v>
      </c>
      <c r="F687" s="14">
        <v>0</v>
      </c>
      <c r="G687" s="14">
        <v>5.75</v>
      </c>
      <c r="H687" s="14">
        <v>7.69675925925926E-3</v>
      </c>
      <c r="I687" s="10">
        <f ca="1">RANDBETWEEN(0,10)</f>
        <v>1</v>
      </c>
      <c r="J687" s="10">
        <f ca="1">SLOPE($I$2:I687,$E$2:E687)</f>
        <v>1.1633170293236744E-3</v>
      </c>
    </row>
    <row r="688" spans="1:10" x14ac:dyDescent="0.25">
      <c r="A688" s="10" t="s">
        <v>7</v>
      </c>
      <c r="B688" s="12" t="s">
        <v>179</v>
      </c>
      <c r="C688" s="13">
        <v>916</v>
      </c>
      <c r="D688" s="13">
        <v>826</v>
      </c>
      <c r="E688" s="13">
        <v>991</v>
      </c>
      <c r="F688" s="14">
        <v>3.6299999999999999E-2</v>
      </c>
      <c r="G688" s="14">
        <v>1.1200000000000001</v>
      </c>
      <c r="H688" s="14">
        <v>1.8981481481481482E-3</v>
      </c>
      <c r="I688" s="10">
        <f ca="1">RANDBETWEEN(1,9)</f>
        <v>8</v>
      </c>
      <c r="J688" s="10">
        <f ca="1">SLOPE($I$2:I688,$E$2:E688)</f>
        <v>1.1767668399347289E-3</v>
      </c>
    </row>
    <row r="689" spans="1:10" x14ac:dyDescent="0.25">
      <c r="A689" s="10" t="s">
        <v>286</v>
      </c>
      <c r="B689" s="12" t="s">
        <v>179</v>
      </c>
      <c r="C689" s="13">
        <v>40</v>
      </c>
      <c r="D689" s="13">
        <v>31</v>
      </c>
      <c r="E689" s="13">
        <v>42</v>
      </c>
      <c r="F689" s="14">
        <v>0.11899999999999999</v>
      </c>
      <c r="G689" s="14">
        <v>1.1000000000000001</v>
      </c>
      <c r="H689" s="14">
        <v>1.7824074074074072E-3</v>
      </c>
      <c r="I689" s="10">
        <f ca="1">RANDBETWEEN(0,10)</f>
        <v>9</v>
      </c>
      <c r="J689" s="10">
        <f ca="1">SLOPE($I$2:I689,$E$2:E689)</f>
        <v>1.1691710118652567E-3</v>
      </c>
    </row>
    <row r="690" spans="1:10" x14ac:dyDescent="0.25">
      <c r="A690" s="10" t="s">
        <v>9</v>
      </c>
      <c r="B690" s="12" t="s">
        <v>180</v>
      </c>
      <c r="C690" s="13">
        <v>17</v>
      </c>
      <c r="D690" s="13">
        <v>13</v>
      </c>
      <c r="E690" s="13">
        <v>20</v>
      </c>
      <c r="F690" s="14">
        <v>0</v>
      </c>
      <c r="G690" s="14">
        <v>1.2</v>
      </c>
      <c r="H690" s="14">
        <v>1.5740740740740741E-3</v>
      </c>
      <c r="I690" s="10">
        <f ca="1">RANDBETWEEN(0,10)</f>
        <v>8</v>
      </c>
      <c r="J690" s="10">
        <f ca="1">SLOPE($I$2:I690,$E$2:E690)</f>
        <v>1.1625107079869166E-3</v>
      </c>
    </row>
    <row r="691" spans="1:10" x14ac:dyDescent="0.25">
      <c r="A691" s="10" t="s">
        <v>8</v>
      </c>
      <c r="B691" s="12" t="s">
        <v>180</v>
      </c>
      <c r="C691" s="13">
        <v>7</v>
      </c>
      <c r="D691" s="13">
        <v>4</v>
      </c>
      <c r="E691" s="13">
        <v>9</v>
      </c>
      <c r="F691" s="14">
        <v>0</v>
      </c>
      <c r="G691" s="14">
        <v>4.8899999999999997</v>
      </c>
      <c r="H691" s="14">
        <v>8.113425925925925E-3</v>
      </c>
      <c r="I691" s="10">
        <f ca="1">RANDBETWEEN(0,10)</f>
        <v>2</v>
      </c>
      <c r="J691" s="10">
        <f ca="1">SLOPE($I$2:I691,$E$2:E691)</f>
        <v>1.1659548046243052E-3</v>
      </c>
    </row>
    <row r="692" spans="1:10" x14ac:dyDescent="0.25">
      <c r="A692" s="10" t="s">
        <v>7</v>
      </c>
      <c r="B692" s="12" t="s">
        <v>180</v>
      </c>
      <c r="C692" s="13">
        <v>324</v>
      </c>
      <c r="D692" s="13">
        <v>295</v>
      </c>
      <c r="E692" s="13">
        <v>345</v>
      </c>
      <c r="F692" s="14">
        <v>5.2200000000000003E-2</v>
      </c>
      <c r="G692" s="14">
        <v>1.1499999999999999</v>
      </c>
      <c r="H692" s="14">
        <v>1.9328703703703704E-3</v>
      </c>
      <c r="I692" s="10">
        <f ca="1">RANDBETWEEN(1,9)</f>
        <v>8</v>
      </c>
      <c r="J692" s="10">
        <f ca="1">SLOPE($I$2:I692,$E$2:E692)</f>
        <v>1.1676056053605316E-3</v>
      </c>
    </row>
    <row r="693" spans="1:10" x14ac:dyDescent="0.25">
      <c r="A693" s="10" t="s">
        <v>286</v>
      </c>
      <c r="B693" s="12" t="s">
        <v>180</v>
      </c>
      <c r="C693" s="13">
        <v>12</v>
      </c>
      <c r="D693" s="13">
        <v>12</v>
      </c>
      <c r="E693" s="13">
        <v>13</v>
      </c>
      <c r="F693" s="14">
        <v>0.3846</v>
      </c>
      <c r="G693" s="14">
        <v>1.54</v>
      </c>
      <c r="H693" s="14">
        <v>4.2013888888888891E-3</v>
      </c>
      <c r="I693" s="10">
        <f ca="1">RANDBETWEEN(0,10)</f>
        <v>1</v>
      </c>
      <c r="J693" s="10">
        <f ca="1">SLOPE($I$2:I693,$E$2:E693)</f>
        <v>1.1727048902948805E-3</v>
      </c>
    </row>
    <row r="694" spans="1:10" x14ac:dyDescent="0.25">
      <c r="A694" s="10" t="s">
        <v>9</v>
      </c>
      <c r="B694" s="12" t="s">
        <v>181</v>
      </c>
      <c r="C694" s="13">
        <v>15</v>
      </c>
      <c r="D694" s="13">
        <v>15</v>
      </c>
      <c r="E694" s="13">
        <v>16</v>
      </c>
      <c r="F694" s="14">
        <v>6.25E-2</v>
      </c>
      <c r="G694" s="14">
        <v>1.69</v>
      </c>
      <c r="H694" s="14">
        <v>2.0717592592592593E-3</v>
      </c>
      <c r="I694" s="10">
        <f ca="1">RANDBETWEEN(0,10)</f>
        <v>10</v>
      </c>
      <c r="J694" s="10">
        <f ca="1">SLOPE($I$2:I694,$E$2:E694)</f>
        <v>1.1626138576975283E-3</v>
      </c>
    </row>
    <row r="695" spans="1:10" x14ac:dyDescent="0.25">
      <c r="A695" s="10" t="s">
        <v>8</v>
      </c>
      <c r="B695" s="12" t="s">
        <v>181</v>
      </c>
      <c r="C695" s="13">
        <v>15</v>
      </c>
      <c r="D695" s="13">
        <v>11</v>
      </c>
      <c r="E695" s="13">
        <v>22</v>
      </c>
      <c r="F695" s="14">
        <v>0</v>
      </c>
      <c r="G695" s="14">
        <v>2.59</v>
      </c>
      <c r="H695" s="14">
        <v>2.8240740740740739E-3</v>
      </c>
      <c r="I695" s="10">
        <f ca="1">RANDBETWEEN(0,10)</f>
        <v>2</v>
      </c>
      <c r="J695" s="10">
        <f ca="1">SLOPE($I$2:I695,$E$2:E695)</f>
        <v>1.1659077905822254E-3</v>
      </c>
    </row>
    <row r="696" spans="1:10" x14ac:dyDescent="0.25">
      <c r="A696" s="10" t="s">
        <v>7</v>
      </c>
      <c r="B696" s="12" t="s">
        <v>181</v>
      </c>
      <c r="C696" s="13">
        <v>487</v>
      </c>
      <c r="D696" s="13">
        <v>442</v>
      </c>
      <c r="E696" s="13">
        <v>530</v>
      </c>
      <c r="F696" s="14">
        <v>3.7699999999999997E-2</v>
      </c>
      <c r="G696" s="14">
        <v>1.08</v>
      </c>
      <c r="H696" s="14">
        <v>2.1643518518518518E-3</v>
      </c>
      <c r="I696" s="10">
        <f ca="1">RANDBETWEEN(1,9)</f>
        <v>6</v>
      </c>
      <c r="J696" s="10">
        <f ca="1">SLOPE($I$2:I696,$E$2:E696)</f>
        <v>1.1682351744754223E-3</v>
      </c>
    </row>
    <row r="697" spans="1:10" x14ac:dyDescent="0.25">
      <c r="A697" s="10" t="s">
        <v>286</v>
      </c>
      <c r="B697" s="12" t="s">
        <v>181</v>
      </c>
      <c r="C697" s="13">
        <v>28</v>
      </c>
      <c r="D697" s="13">
        <v>24</v>
      </c>
      <c r="E697" s="13">
        <v>29</v>
      </c>
      <c r="F697" s="14">
        <v>0.10340000000000001</v>
      </c>
      <c r="G697" s="14">
        <v>1.03</v>
      </c>
      <c r="H697" s="14">
        <v>2.627314814814815E-3</v>
      </c>
      <c r="I697" s="10">
        <f ca="1">RANDBETWEEN(0,10)</f>
        <v>0</v>
      </c>
      <c r="J697" s="10">
        <f ca="1">SLOPE($I$2:I697,$E$2:E697)</f>
        <v>1.1746266935873512E-3</v>
      </c>
    </row>
    <row r="698" spans="1:10" x14ac:dyDescent="0.25">
      <c r="A698" s="10" t="s">
        <v>9</v>
      </c>
      <c r="B698" s="12" t="s">
        <v>182</v>
      </c>
      <c r="C698" s="13">
        <v>23</v>
      </c>
      <c r="D698" s="13">
        <v>21</v>
      </c>
      <c r="E698" s="13">
        <v>27</v>
      </c>
      <c r="F698" s="14">
        <v>3.6999999999999998E-2</v>
      </c>
      <c r="G698" s="14">
        <v>1.33</v>
      </c>
      <c r="H698" s="14">
        <v>3.0092592592592588E-3</v>
      </c>
      <c r="I698" s="10">
        <f ca="1">RANDBETWEEN(0,10)</f>
        <v>3</v>
      </c>
      <c r="J698" s="10">
        <f ca="1">SLOPE($I$2:I698,$E$2:E698)</f>
        <v>1.1762396730028981E-3</v>
      </c>
    </row>
    <row r="699" spans="1:10" x14ac:dyDescent="0.25">
      <c r="A699" s="10" t="s">
        <v>8</v>
      </c>
      <c r="B699" s="12" t="s">
        <v>182</v>
      </c>
      <c r="C699" s="13">
        <v>19</v>
      </c>
      <c r="D699" s="13">
        <v>14</v>
      </c>
      <c r="E699" s="13">
        <v>22</v>
      </c>
      <c r="F699" s="14">
        <v>0.13639999999999999</v>
      </c>
      <c r="G699" s="14">
        <v>1.86</v>
      </c>
      <c r="H699" s="14">
        <v>1.8518518518518517E-3</v>
      </c>
      <c r="I699" s="10">
        <f ca="1">RANDBETWEEN(0,10)</f>
        <v>5</v>
      </c>
      <c r="J699" s="10">
        <f ca="1">SLOPE($I$2:I699,$E$2:E699)</f>
        <v>1.1746085221974558E-3</v>
      </c>
    </row>
    <row r="700" spans="1:10" x14ac:dyDescent="0.25">
      <c r="A700" s="10" t="s">
        <v>7</v>
      </c>
      <c r="B700" s="12" t="s">
        <v>182</v>
      </c>
      <c r="C700" s="13">
        <v>1174</v>
      </c>
      <c r="D700" s="13">
        <v>1063</v>
      </c>
      <c r="E700" s="13">
        <v>1262</v>
      </c>
      <c r="F700" s="14">
        <v>3.0099999999999998E-2</v>
      </c>
      <c r="G700" s="14">
        <v>1.0900000000000001</v>
      </c>
      <c r="H700" s="14">
        <v>1.8287037037037037E-3</v>
      </c>
      <c r="I700" s="10">
        <f ca="1">RANDBETWEEN(1,9)</f>
        <v>8</v>
      </c>
      <c r="J700" s="10">
        <f ca="1">SLOPE($I$2:I700,$E$2:E700)</f>
        <v>1.190799064234896E-3</v>
      </c>
    </row>
    <row r="701" spans="1:10" x14ac:dyDescent="0.25">
      <c r="A701" s="10" t="s">
        <v>286</v>
      </c>
      <c r="B701" s="12" t="s">
        <v>182</v>
      </c>
      <c r="C701" s="13">
        <v>49</v>
      </c>
      <c r="D701" s="13">
        <v>43</v>
      </c>
      <c r="E701" s="13">
        <v>54</v>
      </c>
      <c r="F701" s="14">
        <v>0.1852</v>
      </c>
      <c r="G701" s="14">
        <v>0.98</v>
      </c>
      <c r="H701" s="14">
        <v>1.6782407407407406E-3</v>
      </c>
      <c r="I701" s="10">
        <f ca="1">RANDBETWEEN(0,10)</f>
        <v>3</v>
      </c>
      <c r="J701" s="10">
        <f ca="1">SLOPE($I$2:I701,$E$2:E701)</f>
        <v>1.1922752611955654E-3</v>
      </c>
    </row>
    <row r="702" spans="1:10" x14ac:dyDescent="0.25">
      <c r="A702" s="10" t="s">
        <v>9</v>
      </c>
      <c r="B702" s="12" t="s">
        <v>183</v>
      </c>
      <c r="C702" s="13">
        <v>16</v>
      </c>
      <c r="D702" s="13">
        <v>16</v>
      </c>
      <c r="E702" s="13">
        <v>19</v>
      </c>
      <c r="F702" s="14">
        <v>0</v>
      </c>
      <c r="G702" s="14">
        <v>1.21</v>
      </c>
      <c r="H702" s="14">
        <v>6.8287037037037025E-4</v>
      </c>
      <c r="I702" s="10">
        <f ca="1">RANDBETWEEN(0,10)</f>
        <v>1</v>
      </c>
      <c r="J702" s="10">
        <f ca="1">SLOPE($I$2:I702,$E$2:E702)</f>
        <v>1.1971977492586132E-3</v>
      </c>
    </row>
    <row r="703" spans="1:10" x14ac:dyDescent="0.25">
      <c r="A703" s="10" t="s">
        <v>8</v>
      </c>
      <c r="B703" s="12" t="s">
        <v>183</v>
      </c>
      <c r="C703" s="13">
        <v>28</v>
      </c>
      <c r="D703" s="13">
        <v>23</v>
      </c>
      <c r="E703" s="13">
        <v>33</v>
      </c>
      <c r="F703" s="14">
        <v>6.0600000000000001E-2</v>
      </c>
      <c r="G703" s="14">
        <v>1.58</v>
      </c>
      <c r="H703" s="14">
        <v>2.1412037037037038E-3</v>
      </c>
      <c r="I703" s="10">
        <f ca="1">RANDBETWEEN(0,10)</f>
        <v>7</v>
      </c>
      <c r="J703" s="10">
        <f ca="1">SLOPE($I$2:I703,$E$2:E703)</f>
        <v>1.1925577947854581E-3</v>
      </c>
    </row>
    <row r="704" spans="1:10" x14ac:dyDescent="0.25">
      <c r="A704" s="10" t="s">
        <v>7</v>
      </c>
      <c r="B704" s="12" t="s">
        <v>183</v>
      </c>
      <c r="C704" s="13">
        <v>1321</v>
      </c>
      <c r="D704" s="13">
        <v>1179</v>
      </c>
      <c r="E704" s="13">
        <v>1423</v>
      </c>
      <c r="F704" s="14">
        <v>3.09E-2</v>
      </c>
      <c r="G704" s="14">
        <v>1.1000000000000001</v>
      </c>
      <c r="H704" s="14">
        <v>1.9097222222222222E-3</v>
      </c>
      <c r="I704" s="10">
        <f ca="1">RANDBETWEEN(1,9)</f>
        <v>3</v>
      </c>
      <c r="J704" s="10">
        <f ca="1">SLOPE($I$2:I704,$E$2:E704)</f>
        <v>1.1729785772770888E-3</v>
      </c>
    </row>
    <row r="705" spans="1:10" x14ac:dyDescent="0.25">
      <c r="A705" s="10" t="s">
        <v>286</v>
      </c>
      <c r="B705" s="12" t="s">
        <v>183</v>
      </c>
      <c r="C705" s="13">
        <v>94</v>
      </c>
      <c r="D705" s="13">
        <v>87</v>
      </c>
      <c r="E705" s="13">
        <v>106</v>
      </c>
      <c r="F705" s="14">
        <v>0.1321</v>
      </c>
      <c r="G705" s="14">
        <v>1.1399999999999999</v>
      </c>
      <c r="H705" s="14">
        <v>1.5277777777777779E-3</v>
      </c>
      <c r="I705" s="10">
        <f ca="1">RANDBETWEEN(0,10)</f>
        <v>2</v>
      </c>
      <c r="J705" s="10">
        <f ca="1">SLOPE($I$2:I705,$E$2:E705)</f>
        <v>1.175244097903583E-3</v>
      </c>
    </row>
    <row r="706" spans="1:10" x14ac:dyDescent="0.25">
      <c r="A706" s="10" t="s">
        <v>9</v>
      </c>
      <c r="B706" s="12" t="s">
        <v>184</v>
      </c>
      <c r="C706" s="13">
        <v>24</v>
      </c>
      <c r="D706" s="13">
        <v>19</v>
      </c>
      <c r="E706" s="13">
        <v>31</v>
      </c>
      <c r="F706" s="14">
        <v>3.2300000000000002E-2</v>
      </c>
      <c r="G706" s="14">
        <v>0.97</v>
      </c>
      <c r="H706" s="14">
        <v>8.9120370370370362E-4</v>
      </c>
      <c r="I706" s="10">
        <f ca="1">RANDBETWEEN(0,10)</f>
        <v>0</v>
      </c>
      <c r="J706" s="10">
        <f ca="1">SLOPE($I$2:I706,$E$2:E706)</f>
        <v>1.1814783729055076E-3</v>
      </c>
    </row>
    <row r="707" spans="1:10" x14ac:dyDescent="0.25">
      <c r="A707" s="10" t="s">
        <v>8</v>
      </c>
      <c r="B707" s="12" t="s">
        <v>184</v>
      </c>
      <c r="C707" s="13">
        <v>29</v>
      </c>
      <c r="D707" s="13">
        <v>20</v>
      </c>
      <c r="E707" s="13">
        <v>33</v>
      </c>
      <c r="F707" s="14">
        <v>9.0899999999999995E-2</v>
      </c>
      <c r="G707" s="14">
        <v>1.0900000000000001</v>
      </c>
      <c r="H707" s="14">
        <v>1.25E-3</v>
      </c>
      <c r="I707" s="10">
        <f ca="1">RANDBETWEEN(0,10)</f>
        <v>0</v>
      </c>
      <c r="J707" s="10">
        <f ca="1">SLOPE($I$2:I707,$E$2:E707)</f>
        <v>1.187642959840805E-3</v>
      </c>
    </row>
    <row r="708" spans="1:10" x14ac:dyDescent="0.25">
      <c r="A708" s="10" t="s">
        <v>7</v>
      </c>
      <c r="B708" s="12" t="s">
        <v>184</v>
      </c>
      <c r="C708" s="13">
        <v>1345</v>
      </c>
      <c r="D708" s="13">
        <v>1210</v>
      </c>
      <c r="E708" s="13">
        <v>1434</v>
      </c>
      <c r="F708" s="14">
        <v>3.9699999999999999E-2</v>
      </c>
      <c r="G708" s="14">
        <v>1.0900000000000001</v>
      </c>
      <c r="H708" s="14">
        <v>1.9791666666666668E-3</v>
      </c>
      <c r="I708" s="10">
        <f ca="1">RANDBETWEEN(5,16)</f>
        <v>5</v>
      </c>
      <c r="J708" s="10">
        <f ca="1">SLOPE($I$2:I708,$E$2:E708)</f>
        <v>1.1828115329695545E-3</v>
      </c>
    </row>
    <row r="709" spans="1:10" x14ac:dyDescent="0.25">
      <c r="A709" s="10" t="s">
        <v>286</v>
      </c>
      <c r="B709" s="12" t="s">
        <v>184</v>
      </c>
      <c r="C709" s="13">
        <v>60</v>
      </c>
      <c r="D709" s="13">
        <v>48</v>
      </c>
      <c r="E709" s="13">
        <v>71</v>
      </c>
      <c r="F709" s="14">
        <v>0.1268</v>
      </c>
      <c r="G709" s="14">
        <v>1.31</v>
      </c>
      <c r="H709" s="14">
        <v>3.483796296296296E-3</v>
      </c>
      <c r="I709" s="10">
        <f ca="1">RANDBETWEEN(0,10)</f>
        <v>0</v>
      </c>
      <c r="J709" s="10">
        <f ca="1">SLOPE($I$2:I709,$E$2:E709)</f>
        <v>1.1880432213493294E-3</v>
      </c>
    </row>
    <row r="710" spans="1:10" x14ac:dyDescent="0.25">
      <c r="A710" s="10" t="s">
        <v>9</v>
      </c>
      <c r="B710" s="12" t="s">
        <v>185</v>
      </c>
      <c r="C710" s="13">
        <v>28</v>
      </c>
      <c r="D710" s="13">
        <v>22</v>
      </c>
      <c r="E710" s="13">
        <v>31</v>
      </c>
      <c r="F710" s="14">
        <v>3.2300000000000002E-2</v>
      </c>
      <c r="G710" s="14">
        <v>1.45</v>
      </c>
      <c r="H710" s="14">
        <v>1.6666666666666668E-3</v>
      </c>
      <c r="I710" s="10">
        <f ca="1">RANDBETWEEN(0,10)</f>
        <v>8</v>
      </c>
      <c r="J710" s="10">
        <f ca="1">SLOPE($I$2:I710,$E$2:E710)</f>
        <v>1.1818413368713428E-3</v>
      </c>
    </row>
    <row r="711" spans="1:10" x14ac:dyDescent="0.25">
      <c r="A711" s="10" t="s">
        <v>8</v>
      </c>
      <c r="B711" s="12" t="s">
        <v>185</v>
      </c>
      <c r="C711" s="13">
        <v>13</v>
      </c>
      <c r="D711" s="13">
        <v>11</v>
      </c>
      <c r="E711" s="13">
        <v>18</v>
      </c>
      <c r="F711" s="14">
        <v>0.1111</v>
      </c>
      <c r="G711" s="14">
        <v>1.1100000000000001</v>
      </c>
      <c r="H711" s="14">
        <v>2.0949074074074073E-3</v>
      </c>
      <c r="I711" s="10">
        <f ca="1">RANDBETWEEN(0,10)</f>
        <v>4</v>
      </c>
      <c r="J711" s="10">
        <f ca="1">SLOPE($I$2:I711,$E$2:E711)</f>
        <v>1.1818056070889639E-3</v>
      </c>
    </row>
    <row r="712" spans="1:10" x14ac:dyDescent="0.25">
      <c r="A712" s="10" t="s">
        <v>7</v>
      </c>
      <c r="B712" s="12" t="s">
        <v>185</v>
      </c>
      <c r="C712" s="13">
        <v>1318</v>
      </c>
      <c r="D712" s="13">
        <v>1174</v>
      </c>
      <c r="E712" s="13">
        <v>1434</v>
      </c>
      <c r="F712" s="14">
        <v>3.7699999999999997E-2</v>
      </c>
      <c r="G712" s="14">
        <v>1.1299999999999999</v>
      </c>
      <c r="H712" s="14">
        <v>2.1527777777777778E-3</v>
      </c>
      <c r="I712" s="10">
        <f ca="1">RANDBETWEEN(1,9)</f>
        <v>9</v>
      </c>
      <c r="J712" s="10">
        <f ca="1">SLOPE($I$2:I712,$E$2:E712)</f>
        <v>1.2061024925572581E-3</v>
      </c>
    </row>
    <row r="713" spans="1:10" x14ac:dyDescent="0.25">
      <c r="A713" s="10" t="s">
        <v>286</v>
      </c>
      <c r="B713" s="12" t="s">
        <v>185</v>
      </c>
      <c r="C713" s="13">
        <v>59</v>
      </c>
      <c r="D713" s="13">
        <v>48</v>
      </c>
      <c r="E713" s="13">
        <v>73</v>
      </c>
      <c r="F713" s="14">
        <v>0.1507</v>
      </c>
      <c r="G713" s="14">
        <v>1.32</v>
      </c>
      <c r="H713" s="14">
        <v>2.0370370370370373E-3</v>
      </c>
      <c r="I713" s="10">
        <f ca="1">RANDBETWEEN(0,10)</f>
        <v>10</v>
      </c>
      <c r="J713" s="10">
        <f ca="1">SLOPE($I$2:I713,$E$2:E713)</f>
        <v>1.1985128655059511E-3</v>
      </c>
    </row>
    <row r="714" spans="1:10" x14ac:dyDescent="0.25">
      <c r="A714" s="10" t="s">
        <v>9</v>
      </c>
      <c r="B714" s="12" t="s">
        <v>186</v>
      </c>
      <c r="C714" s="13">
        <v>25</v>
      </c>
      <c r="D714" s="13">
        <v>23</v>
      </c>
      <c r="E714" s="13">
        <v>28</v>
      </c>
      <c r="F714" s="14">
        <v>3.5700000000000003E-2</v>
      </c>
      <c r="G714" s="14">
        <v>1.82</v>
      </c>
      <c r="H714" s="14">
        <v>1.6782407407407406E-3</v>
      </c>
      <c r="I714" s="10">
        <f ca="1">RANDBETWEEN(0,10)</f>
        <v>9</v>
      </c>
      <c r="J714" s="10">
        <f ca="1">SLOPE($I$2:I714,$E$2:E714)</f>
        <v>1.1907445799259125E-3</v>
      </c>
    </row>
    <row r="715" spans="1:10" x14ac:dyDescent="0.25">
      <c r="A715" s="10" t="s">
        <v>8</v>
      </c>
      <c r="B715" s="12" t="s">
        <v>186</v>
      </c>
      <c r="C715" s="13">
        <v>18</v>
      </c>
      <c r="D715" s="13">
        <v>12</v>
      </c>
      <c r="E715" s="13">
        <v>22</v>
      </c>
      <c r="F715" s="14">
        <v>0</v>
      </c>
      <c r="G715" s="14">
        <v>1.41</v>
      </c>
      <c r="H715" s="14">
        <v>2.9398148148148148E-3</v>
      </c>
      <c r="I715" s="10">
        <f ca="1">RANDBETWEEN(0,10)</f>
        <v>2</v>
      </c>
      <c r="J715" s="10">
        <f ca="1">SLOPE($I$2:I715,$E$2:E715)</f>
        <v>1.1939215015784794E-3</v>
      </c>
    </row>
    <row r="716" spans="1:10" x14ac:dyDescent="0.25">
      <c r="A716" s="10" t="s">
        <v>7</v>
      </c>
      <c r="B716" s="12" t="s">
        <v>186</v>
      </c>
      <c r="C716" s="13">
        <v>916</v>
      </c>
      <c r="D716" s="13">
        <v>813</v>
      </c>
      <c r="E716" s="13">
        <v>979</v>
      </c>
      <c r="F716" s="14">
        <v>4.0899999999999999E-2</v>
      </c>
      <c r="G716" s="14">
        <v>1.0900000000000001</v>
      </c>
      <c r="H716" s="14">
        <v>1.8055555555555557E-3</v>
      </c>
      <c r="I716" s="10">
        <f ca="1">RANDBETWEEN(1,9)</f>
        <v>1</v>
      </c>
      <c r="J716" s="10">
        <f ca="1">SLOPE($I$2:I716,$E$2:E716)</f>
        <v>1.1757676891689438E-3</v>
      </c>
    </row>
    <row r="717" spans="1:10" x14ac:dyDescent="0.25">
      <c r="A717" s="10" t="s">
        <v>286</v>
      </c>
      <c r="B717" s="12" t="s">
        <v>186</v>
      </c>
      <c r="C717" s="13">
        <v>55</v>
      </c>
      <c r="D717" s="13">
        <v>46</v>
      </c>
      <c r="E717" s="13">
        <v>58</v>
      </c>
      <c r="F717" s="14">
        <v>8.6199999999999999E-2</v>
      </c>
      <c r="G717" s="14">
        <v>1.1599999999999999</v>
      </c>
      <c r="H717" s="14">
        <v>2.5347222222222221E-3</v>
      </c>
      <c r="I717" s="10">
        <f ca="1">RANDBETWEEN(0,10)</f>
        <v>4</v>
      </c>
      <c r="J717" s="10">
        <f ca="1">SLOPE($I$2:I717,$E$2:E717)</f>
        <v>1.1758196309826739E-3</v>
      </c>
    </row>
    <row r="718" spans="1:10" x14ac:dyDescent="0.25">
      <c r="A718" s="10" t="s">
        <v>9</v>
      </c>
      <c r="B718" s="12" t="s">
        <v>187</v>
      </c>
      <c r="C718" s="13">
        <v>22</v>
      </c>
      <c r="D718" s="13">
        <v>19</v>
      </c>
      <c r="E718" s="13">
        <v>25</v>
      </c>
      <c r="F718" s="14">
        <v>0.04</v>
      </c>
      <c r="G718" s="14">
        <v>1.4</v>
      </c>
      <c r="H718" s="14">
        <v>1.1458333333333333E-3</v>
      </c>
      <c r="I718" s="10">
        <f ca="1">RANDBETWEEN(0,10)</f>
        <v>8</v>
      </c>
      <c r="J718" s="10">
        <f ca="1">SLOPE($I$2:I718,$E$2:E718)</f>
        <v>1.1695571249395803E-3</v>
      </c>
    </row>
    <row r="719" spans="1:10" x14ac:dyDescent="0.25">
      <c r="A719" s="10" t="s">
        <v>8</v>
      </c>
      <c r="B719" s="12" t="s">
        <v>187</v>
      </c>
      <c r="C719" s="13">
        <v>7</v>
      </c>
      <c r="D719" s="13">
        <v>3</v>
      </c>
      <c r="E719" s="13">
        <v>7</v>
      </c>
      <c r="F719" s="14">
        <v>0</v>
      </c>
      <c r="G719" s="14">
        <v>2.57</v>
      </c>
      <c r="H719" s="14">
        <v>7.6388888888888893E-4</v>
      </c>
      <c r="I719" s="10">
        <f ca="1">RANDBETWEEN(0,10)</f>
        <v>9</v>
      </c>
      <c r="J719" s="10">
        <f ca="1">SLOPE($I$2:I719,$E$2:E719)</f>
        <v>1.1611598813753101E-3</v>
      </c>
    </row>
    <row r="720" spans="1:10" x14ac:dyDescent="0.25">
      <c r="A720" s="10" t="s">
        <v>7</v>
      </c>
      <c r="B720" s="12" t="s">
        <v>187</v>
      </c>
      <c r="C720" s="13">
        <v>363</v>
      </c>
      <c r="D720" s="13">
        <v>322</v>
      </c>
      <c r="E720" s="13">
        <v>389</v>
      </c>
      <c r="F720" s="14">
        <v>4.6300000000000001E-2</v>
      </c>
      <c r="G720" s="14">
        <v>1.1599999999999999</v>
      </c>
      <c r="H720" s="14">
        <v>2.0833333333333333E-3</v>
      </c>
      <c r="I720" s="10">
        <f ca="1">RANDBETWEEN(1,9)</f>
        <v>8</v>
      </c>
      <c r="J720" s="10">
        <f ca="1">SLOPE($I$2:I720,$E$2:E720)</f>
        <v>1.1636765825550654E-3</v>
      </c>
    </row>
    <row r="721" spans="1:10" x14ac:dyDescent="0.25">
      <c r="A721" s="10" t="s">
        <v>286</v>
      </c>
      <c r="B721" s="12" t="s">
        <v>187</v>
      </c>
      <c r="C721" s="13">
        <v>18</v>
      </c>
      <c r="D721" s="13">
        <v>13</v>
      </c>
      <c r="E721" s="13">
        <v>23</v>
      </c>
      <c r="F721" s="14">
        <v>0.21740000000000001</v>
      </c>
      <c r="G721" s="14">
        <v>1.17</v>
      </c>
      <c r="H721" s="14">
        <v>1.8981481481481482E-3</v>
      </c>
      <c r="I721" s="10">
        <f ca="1">RANDBETWEEN(0,10)</f>
        <v>7</v>
      </c>
      <c r="J721" s="10">
        <f ca="1">SLOPE($I$2:I721,$E$2:E721)</f>
        <v>1.1589856620109666E-3</v>
      </c>
    </row>
    <row r="722" spans="1:10" x14ac:dyDescent="0.25">
      <c r="A722" s="10" t="s">
        <v>9</v>
      </c>
      <c r="B722" s="12" t="s">
        <v>188</v>
      </c>
      <c r="C722" s="13">
        <v>21</v>
      </c>
      <c r="D722" s="13">
        <v>17</v>
      </c>
      <c r="E722" s="13">
        <v>26</v>
      </c>
      <c r="F722" s="14">
        <v>3.85E-2</v>
      </c>
      <c r="G722" s="14">
        <v>1.38</v>
      </c>
      <c r="H722" s="14">
        <v>7.9861111111111105E-4</v>
      </c>
      <c r="I722" s="10">
        <f ca="1">RANDBETWEEN(0,10)</f>
        <v>2</v>
      </c>
      <c r="J722" s="10">
        <f ca="1">SLOPE($I$2:I722,$E$2:E722)</f>
        <v>1.162129185842136E-3</v>
      </c>
    </row>
    <row r="723" spans="1:10" x14ac:dyDescent="0.25">
      <c r="A723" s="10" t="s">
        <v>8</v>
      </c>
      <c r="B723" s="12" t="s">
        <v>188</v>
      </c>
      <c r="C723" s="13">
        <v>7</v>
      </c>
      <c r="D723" s="13">
        <v>4</v>
      </c>
      <c r="E723" s="13">
        <v>11</v>
      </c>
      <c r="F723" s="14">
        <v>9.0899999999999995E-2</v>
      </c>
      <c r="G723" s="14">
        <v>1.36</v>
      </c>
      <c r="H723" s="14">
        <v>7.291666666666667E-4</v>
      </c>
      <c r="I723" s="10">
        <f ca="1">RANDBETWEEN(0,10)</f>
        <v>9</v>
      </c>
      <c r="J723" s="10">
        <f ca="1">SLOPE($I$2:I723,$E$2:E723)</f>
        <v>1.1539287045106309E-3</v>
      </c>
    </row>
    <row r="724" spans="1:10" x14ac:dyDescent="0.25">
      <c r="A724" s="10" t="s">
        <v>7</v>
      </c>
      <c r="B724" s="12" t="s">
        <v>188</v>
      </c>
      <c r="C724" s="13">
        <v>557</v>
      </c>
      <c r="D724" s="13">
        <v>498</v>
      </c>
      <c r="E724" s="13">
        <v>608</v>
      </c>
      <c r="F724" s="14">
        <v>4.1099999999999998E-2</v>
      </c>
      <c r="G724" s="14">
        <v>1.1000000000000001</v>
      </c>
      <c r="H724" s="14">
        <v>2.2916666666666667E-3</v>
      </c>
      <c r="I724" s="10">
        <f ca="1">RANDBETWEEN(1,9)</f>
        <v>9</v>
      </c>
      <c r="J724" s="10">
        <f ca="1">SLOPE($I$2:I724,$E$2:E724)</f>
        <v>1.1628313310127784E-3</v>
      </c>
    </row>
    <row r="725" spans="1:10" x14ac:dyDescent="0.25">
      <c r="A725" s="10" t="s">
        <v>286</v>
      </c>
      <c r="B725" s="12" t="s">
        <v>188</v>
      </c>
      <c r="C725" s="13">
        <v>37</v>
      </c>
      <c r="D725" s="13">
        <v>27</v>
      </c>
      <c r="E725" s="13">
        <v>41</v>
      </c>
      <c r="F725" s="14">
        <v>0.26829999999999998</v>
      </c>
      <c r="G725" s="14">
        <v>1.24</v>
      </c>
      <c r="H725" s="14">
        <v>2.0601851851851853E-3</v>
      </c>
      <c r="I725" s="10">
        <f ca="1">RANDBETWEEN(0,10)</f>
        <v>6</v>
      </c>
      <c r="J725" s="10">
        <f ca="1">SLOPE($I$2:I725,$E$2:E725)</f>
        <v>1.1599994734606757E-3</v>
      </c>
    </row>
    <row r="726" spans="1:10" x14ac:dyDescent="0.25">
      <c r="A726" s="10" t="s">
        <v>9</v>
      </c>
      <c r="B726" s="12" t="s">
        <v>189</v>
      </c>
      <c r="C726" s="13">
        <v>53</v>
      </c>
      <c r="D726" s="13">
        <v>50</v>
      </c>
      <c r="E726" s="13">
        <v>59</v>
      </c>
      <c r="F726" s="14">
        <v>8.4699999999999998E-2</v>
      </c>
      <c r="G726" s="14">
        <v>1.53</v>
      </c>
      <c r="H726" s="14">
        <v>1.5972222222222221E-3</v>
      </c>
      <c r="I726" s="10">
        <f ca="1">RANDBETWEEN(0,10)</f>
        <v>2</v>
      </c>
      <c r="J726" s="10">
        <f ca="1">SLOPE($I$2:I726,$E$2:E726)</f>
        <v>1.1627829940628045E-3</v>
      </c>
    </row>
    <row r="727" spans="1:10" x14ac:dyDescent="0.25">
      <c r="A727" s="10" t="s">
        <v>8</v>
      </c>
      <c r="B727" s="12" t="s">
        <v>189</v>
      </c>
      <c r="C727" s="13">
        <v>21</v>
      </c>
      <c r="D727" s="13">
        <v>14</v>
      </c>
      <c r="E727" s="13">
        <v>23</v>
      </c>
      <c r="F727" s="14">
        <v>0.13039999999999999</v>
      </c>
      <c r="G727" s="14">
        <v>1.35</v>
      </c>
      <c r="H727" s="14">
        <v>3.2986111111111111E-3</v>
      </c>
      <c r="I727" s="10">
        <f ca="1">RANDBETWEEN(0,10)</f>
        <v>1</v>
      </c>
      <c r="J727" s="10">
        <f ca="1">SLOPE($I$2:I727,$E$2:E727)</f>
        <v>1.1675163418096313E-3</v>
      </c>
    </row>
    <row r="728" spans="1:10" x14ac:dyDescent="0.25">
      <c r="A728" s="10" t="s">
        <v>7</v>
      </c>
      <c r="B728" s="12" t="s">
        <v>189</v>
      </c>
      <c r="C728" s="13">
        <v>1307</v>
      </c>
      <c r="D728" s="13">
        <v>1180</v>
      </c>
      <c r="E728" s="13">
        <v>1432</v>
      </c>
      <c r="F728" s="14">
        <v>3.2099999999999997E-2</v>
      </c>
      <c r="G728" s="14">
        <v>1.0900000000000001</v>
      </c>
      <c r="H728" s="14">
        <v>1.8750000000000001E-3</v>
      </c>
      <c r="I728" s="10">
        <f ca="1">RANDBETWEEN(1,9)</f>
        <v>8</v>
      </c>
      <c r="J728" s="10">
        <f ca="1">SLOPE($I$2:I728,$E$2:E728)</f>
        <v>1.1841183482487971E-3</v>
      </c>
    </row>
    <row r="729" spans="1:10" x14ac:dyDescent="0.25">
      <c r="A729" s="10" t="s">
        <v>286</v>
      </c>
      <c r="B729" s="12" t="s">
        <v>189</v>
      </c>
      <c r="C729" s="13">
        <v>58</v>
      </c>
      <c r="D729" s="13">
        <v>51</v>
      </c>
      <c r="E729" s="13">
        <v>61</v>
      </c>
      <c r="F729" s="14">
        <v>0.18029999999999999</v>
      </c>
      <c r="G729" s="14">
        <v>1.05</v>
      </c>
      <c r="H729" s="14">
        <v>1.5393518518518519E-3</v>
      </c>
      <c r="I729" s="10">
        <f ca="1">RANDBETWEEN(0,10)</f>
        <v>4</v>
      </c>
      <c r="J729" s="10">
        <f ca="1">SLOPE($I$2:I729,$E$2:E729)</f>
        <v>1.184211369165063E-3</v>
      </c>
    </row>
    <row r="730" spans="1:10" x14ac:dyDescent="0.25">
      <c r="A730" s="10" t="s">
        <v>9</v>
      </c>
      <c r="B730" s="12" t="s">
        <v>190</v>
      </c>
      <c r="C730" s="13">
        <v>55</v>
      </c>
      <c r="D730" s="13">
        <v>48</v>
      </c>
      <c r="E730" s="13">
        <v>66</v>
      </c>
      <c r="F730" s="14">
        <v>4.5499999999999999E-2</v>
      </c>
      <c r="G730" s="14">
        <v>1.18</v>
      </c>
      <c r="H730" s="14">
        <v>1.1226851851851851E-3</v>
      </c>
      <c r="I730" s="10">
        <f ca="1">RANDBETWEEN(0,10)</f>
        <v>8</v>
      </c>
      <c r="J730" s="10">
        <f ca="1">SLOPE($I$2:I730,$E$2:E730)</f>
        <v>1.1791545266334792E-3</v>
      </c>
    </row>
    <row r="731" spans="1:10" x14ac:dyDescent="0.25">
      <c r="A731" s="10" t="s">
        <v>8</v>
      </c>
      <c r="B731" s="12" t="s">
        <v>190</v>
      </c>
      <c r="C731" s="13">
        <v>23</v>
      </c>
      <c r="D731" s="13">
        <v>17</v>
      </c>
      <c r="E731" s="13">
        <v>27</v>
      </c>
      <c r="F731" s="14">
        <v>3.6999999999999998E-2</v>
      </c>
      <c r="G731" s="14">
        <v>1.3</v>
      </c>
      <c r="H731" s="14">
        <v>1.8287037037037037E-3</v>
      </c>
      <c r="I731" s="10">
        <f ca="1">RANDBETWEEN(0,10)</f>
        <v>3</v>
      </c>
      <c r="J731" s="10">
        <f ca="1">SLOPE($I$2:I731,$E$2:E731)</f>
        <v>1.1807368730768068E-3</v>
      </c>
    </row>
    <row r="732" spans="1:10" x14ac:dyDescent="0.25">
      <c r="A732" s="10" t="s">
        <v>7</v>
      </c>
      <c r="B732" s="12" t="s">
        <v>190</v>
      </c>
      <c r="C732" s="13">
        <v>1374</v>
      </c>
      <c r="D732" s="13">
        <v>1243</v>
      </c>
      <c r="E732" s="13">
        <v>1482</v>
      </c>
      <c r="F732" s="14">
        <v>4.3200000000000002E-2</v>
      </c>
      <c r="G732" s="14">
        <v>1.0900000000000001</v>
      </c>
      <c r="H732" s="14">
        <v>1.8865740740740742E-3</v>
      </c>
      <c r="I732" s="10">
        <f ca="1">RANDBETWEEN(5,16)</f>
        <v>15</v>
      </c>
      <c r="J732" s="10">
        <f ca="1">SLOPE($I$2:I732,$E$2:E732)</f>
        <v>1.2488010015588382E-3</v>
      </c>
    </row>
    <row r="733" spans="1:10" x14ac:dyDescent="0.25">
      <c r="A733" s="10" t="s">
        <v>286</v>
      </c>
      <c r="B733" s="12" t="s">
        <v>190</v>
      </c>
      <c r="C733" s="13">
        <v>116</v>
      </c>
      <c r="D733" s="13">
        <v>107</v>
      </c>
      <c r="E733" s="13">
        <v>120</v>
      </c>
      <c r="F733" s="14">
        <v>0.10829999999999999</v>
      </c>
      <c r="G733" s="14">
        <v>1.1200000000000001</v>
      </c>
      <c r="H733" s="14">
        <v>1.0069444444444444E-3</v>
      </c>
      <c r="I733" s="10">
        <f ca="1">RANDBETWEEN(5,16)</f>
        <v>11</v>
      </c>
      <c r="J733" s="10">
        <f ca="1">SLOPE($I$2:I733,$E$2:E733)</f>
        <v>1.2422650406540131E-3</v>
      </c>
    </row>
    <row r="734" spans="1:10" x14ac:dyDescent="0.25">
      <c r="A734" s="10" t="s">
        <v>9</v>
      </c>
      <c r="B734" s="12" t="s">
        <v>191</v>
      </c>
      <c r="C734" s="13">
        <v>36</v>
      </c>
      <c r="D734" s="13">
        <v>31</v>
      </c>
      <c r="E734" s="13">
        <v>38</v>
      </c>
      <c r="F734" s="14">
        <v>2.63E-2</v>
      </c>
      <c r="G734" s="14">
        <v>1.26</v>
      </c>
      <c r="H734" s="14">
        <v>1.3888888888888889E-3</v>
      </c>
      <c r="I734" s="10">
        <f ca="1">RANDBETWEEN(0,10)</f>
        <v>1</v>
      </c>
      <c r="J734" s="10">
        <f ca="1">SLOPE($I$2:I734,$E$2:E734)</f>
        <v>1.2467004326669918E-3</v>
      </c>
    </row>
    <row r="735" spans="1:10" x14ac:dyDescent="0.25">
      <c r="A735" s="10" t="s">
        <v>8</v>
      </c>
      <c r="B735" s="12" t="s">
        <v>191</v>
      </c>
      <c r="C735" s="13">
        <v>33</v>
      </c>
      <c r="D735" s="13">
        <v>25</v>
      </c>
      <c r="E735" s="13">
        <v>35</v>
      </c>
      <c r="F735" s="14">
        <v>0.1143</v>
      </c>
      <c r="G735" s="14">
        <v>1.03</v>
      </c>
      <c r="H735" s="14">
        <v>1.1574074074074073E-3</v>
      </c>
      <c r="I735" s="10">
        <f ca="1">RANDBETWEEN(0,10)</f>
        <v>8</v>
      </c>
      <c r="J735" s="10">
        <f ca="1">SLOPE($I$2:I735,$E$2:E735)</f>
        <v>1.2408979831525148E-3</v>
      </c>
    </row>
    <row r="736" spans="1:10" x14ac:dyDescent="0.25">
      <c r="A736" s="10" t="s">
        <v>7</v>
      </c>
      <c r="B736" s="12" t="s">
        <v>191</v>
      </c>
      <c r="C736" s="13">
        <v>1353</v>
      </c>
      <c r="D736" s="13">
        <v>1221</v>
      </c>
      <c r="E736" s="13">
        <v>1451</v>
      </c>
      <c r="F736" s="14">
        <v>4.07E-2</v>
      </c>
      <c r="G736" s="14">
        <v>1.1000000000000001</v>
      </c>
      <c r="H736" s="14">
        <v>1.9444444444444442E-3</v>
      </c>
      <c r="I736" s="10">
        <f ca="1">RANDBETWEEN(5,16)</f>
        <v>14</v>
      </c>
      <c r="J736" s="10">
        <f ca="1">SLOPE($I$2:I736,$E$2:E736)</f>
        <v>1.2990539344874138E-3</v>
      </c>
    </row>
    <row r="737" spans="1:10" x14ac:dyDescent="0.25">
      <c r="A737" s="10" t="s">
        <v>286</v>
      </c>
      <c r="B737" s="12" t="s">
        <v>191</v>
      </c>
      <c r="C737" s="13">
        <v>75</v>
      </c>
      <c r="D737" s="13">
        <v>65</v>
      </c>
      <c r="E737" s="13">
        <v>85</v>
      </c>
      <c r="F737" s="14">
        <v>9.4100000000000003E-2</v>
      </c>
      <c r="G737" s="14">
        <v>1.18</v>
      </c>
      <c r="H737" s="14">
        <v>2.3263888888888887E-3</v>
      </c>
      <c r="I737" s="10">
        <f ca="1">RANDBETWEEN(0,10)</f>
        <v>4</v>
      </c>
      <c r="J737" s="10">
        <f ca="1">SLOPE($I$2:I737,$E$2:E737)</f>
        <v>1.2991873947487869E-3</v>
      </c>
    </row>
    <row r="738" spans="1:10" x14ac:dyDescent="0.25">
      <c r="A738" s="10" t="s">
        <v>9</v>
      </c>
      <c r="B738" s="12" t="s">
        <v>192</v>
      </c>
      <c r="C738" s="13">
        <v>40</v>
      </c>
      <c r="D738" s="13">
        <v>34</v>
      </c>
      <c r="E738" s="13">
        <v>49</v>
      </c>
      <c r="F738" s="14">
        <v>4.0800000000000003E-2</v>
      </c>
      <c r="G738" s="14">
        <v>1.1399999999999999</v>
      </c>
      <c r="H738" s="14">
        <v>1.0185185185185186E-3</v>
      </c>
      <c r="I738" s="10">
        <f ca="1">RANDBETWEEN(0,10)</f>
        <v>7</v>
      </c>
      <c r="J738" s="10">
        <f ca="1">SLOPE($I$2:I738,$E$2:E738)</f>
        <v>1.2951527018041872E-3</v>
      </c>
    </row>
    <row r="739" spans="1:10" x14ac:dyDescent="0.25">
      <c r="A739" s="10" t="s">
        <v>8</v>
      </c>
      <c r="B739" s="12" t="s">
        <v>192</v>
      </c>
      <c r="C739" s="13">
        <v>675</v>
      </c>
      <c r="D739" s="13">
        <v>387</v>
      </c>
      <c r="E739" s="13">
        <v>850</v>
      </c>
      <c r="F739" s="14">
        <v>3.5299999999999998E-2</v>
      </c>
      <c r="G739" s="14">
        <v>2.85</v>
      </c>
      <c r="H739" s="14">
        <v>3.7037037037037034E-3</v>
      </c>
      <c r="I739" s="10">
        <f ca="1">RANDBETWEEN(5,16)</f>
        <v>6</v>
      </c>
      <c r="J739" s="10">
        <f ca="1">SLOPE($I$2:I739,$E$2:E739)</f>
        <v>1.2982267081223767E-3</v>
      </c>
    </row>
    <row r="740" spans="1:10" x14ac:dyDescent="0.25">
      <c r="A740" s="10" t="s">
        <v>7</v>
      </c>
      <c r="B740" s="12" t="s">
        <v>192</v>
      </c>
      <c r="C740" s="13">
        <v>1202</v>
      </c>
      <c r="D740" s="13">
        <v>1050</v>
      </c>
      <c r="E740" s="13">
        <v>1292</v>
      </c>
      <c r="F740" s="14">
        <v>4.1000000000000002E-2</v>
      </c>
      <c r="G740" s="14">
        <v>1.0900000000000001</v>
      </c>
      <c r="H740" s="14">
        <v>1.7592592592592592E-3</v>
      </c>
      <c r="I740" s="10">
        <f ca="1">RANDBETWEEN(1,9)</f>
        <v>8</v>
      </c>
      <c r="J740" s="10">
        <f ca="1">SLOPE($I$2:I740,$E$2:E740)</f>
        <v>1.3122806326541468E-3</v>
      </c>
    </row>
    <row r="741" spans="1:10" x14ac:dyDescent="0.25">
      <c r="A741" s="10" t="s">
        <v>286</v>
      </c>
      <c r="B741" s="12" t="s">
        <v>192</v>
      </c>
      <c r="C741" s="13">
        <v>69</v>
      </c>
      <c r="D741" s="13">
        <v>57</v>
      </c>
      <c r="E741" s="13">
        <v>74</v>
      </c>
      <c r="F741" s="14">
        <v>0.16220000000000001</v>
      </c>
      <c r="G741" s="14">
        <v>1.61</v>
      </c>
      <c r="H741" s="14">
        <v>2.2685185185185182E-3</v>
      </c>
      <c r="I741" s="10">
        <f ca="1">RANDBETWEEN(0,10)</f>
        <v>2</v>
      </c>
      <c r="J741" s="10">
        <f ca="1">SLOPE($I$2:I741,$E$2:E741)</f>
        <v>1.3148625768414908E-3</v>
      </c>
    </row>
    <row r="742" spans="1:10" x14ac:dyDescent="0.25">
      <c r="A742" s="10" t="s">
        <v>9</v>
      </c>
      <c r="B742" s="12" t="s">
        <v>193</v>
      </c>
      <c r="C742" s="13">
        <v>22</v>
      </c>
      <c r="D742" s="13">
        <v>17</v>
      </c>
      <c r="E742" s="13">
        <v>22</v>
      </c>
      <c r="F742" s="14">
        <v>4.5499999999999999E-2</v>
      </c>
      <c r="G742" s="14">
        <v>1.45</v>
      </c>
      <c r="H742" s="14">
        <v>1.7708333333333332E-3</v>
      </c>
      <c r="I742" s="10">
        <f ca="1">RANDBETWEEN(0,10)</f>
        <v>1</v>
      </c>
      <c r="J742" s="10">
        <f ca="1">SLOPE($I$2:I742,$E$2:E742)</f>
        <v>1.3195203578118605E-3</v>
      </c>
    </row>
    <row r="743" spans="1:10" x14ac:dyDescent="0.25">
      <c r="A743" s="10" t="s">
        <v>8</v>
      </c>
      <c r="B743" s="12" t="s">
        <v>193</v>
      </c>
      <c r="C743" s="13">
        <v>14</v>
      </c>
      <c r="D743" s="13">
        <v>9</v>
      </c>
      <c r="E743" s="13">
        <v>15</v>
      </c>
      <c r="F743" s="14">
        <v>0.1333</v>
      </c>
      <c r="G743" s="14">
        <v>1.1299999999999999</v>
      </c>
      <c r="H743" s="14">
        <v>1.7592592592592592E-3</v>
      </c>
      <c r="I743" s="10">
        <f ca="1">RANDBETWEEN(0,10)</f>
        <v>2</v>
      </c>
      <c r="J743" s="10">
        <f ca="1">SLOPE($I$2:I743,$E$2:E743)</f>
        <v>1.3226999739060835E-3</v>
      </c>
    </row>
    <row r="744" spans="1:10" x14ac:dyDescent="0.25">
      <c r="A744" s="10" t="s">
        <v>7</v>
      </c>
      <c r="B744" s="12" t="s">
        <v>193</v>
      </c>
      <c r="C744" s="13">
        <v>808</v>
      </c>
      <c r="D744" s="13">
        <v>705</v>
      </c>
      <c r="E744" s="13">
        <v>857</v>
      </c>
      <c r="F744" s="14">
        <v>3.73E-2</v>
      </c>
      <c r="G744" s="14">
        <v>1.1200000000000001</v>
      </c>
      <c r="H744" s="14">
        <v>2.0717592592592593E-3</v>
      </c>
      <c r="I744" s="10">
        <f ca="1">RANDBETWEEN(1,9)</f>
        <v>7</v>
      </c>
      <c r="J744" s="10">
        <f ca="1">SLOPE($I$2:I744,$E$2:E744)</f>
        <v>1.3291669090358875E-3</v>
      </c>
    </row>
    <row r="745" spans="1:10" x14ac:dyDescent="0.25">
      <c r="A745" s="10" t="s">
        <v>286</v>
      </c>
      <c r="B745" s="12" t="s">
        <v>193</v>
      </c>
      <c r="C745" s="13">
        <v>53</v>
      </c>
      <c r="D745" s="13">
        <v>47</v>
      </c>
      <c r="E745" s="13">
        <v>63</v>
      </c>
      <c r="F745" s="14">
        <v>9.5200000000000007E-2</v>
      </c>
      <c r="G745" s="14">
        <v>1.1599999999999999</v>
      </c>
      <c r="H745" s="14">
        <v>1.5162037037037036E-3</v>
      </c>
      <c r="I745" s="10">
        <f ca="1">RANDBETWEEN(0,10)</f>
        <v>5</v>
      </c>
      <c r="J745" s="10">
        <f ca="1">SLOPE($I$2:I745,$E$2:E745)</f>
        <v>1.3279844103269878E-3</v>
      </c>
    </row>
    <row r="746" spans="1:10" x14ac:dyDescent="0.25">
      <c r="A746" s="10" t="s">
        <v>9</v>
      </c>
      <c r="B746" s="12" t="s">
        <v>194</v>
      </c>
      <c r="C746" s="13">
        <v>25</v>
      </c>
      <c r="D746" s="13">
        <v>21</v>
      </c>
      <c r="E746" s="13">
        <v>27</v>
      </c>
      <c r="F746" s="14">
        <v>3.6999999999999998E-2</v>
      </c>
      <c r="G746" s="14">
        <v>1.63</v>
      </c>
      <c r="H746" s="14">
        <v>1.6550925925925926E-3</v>
      </c>
      <c r="I746" s="10">
        <f ca="1">RANDBETWEEN(0,10)</f>
        <v>4</v>
      </c>
      <c r="J746" s="10">
        <f ca="1">SLOPE($I$2:I746,$E$2:E746)</f>
        <v>1.3280362912615907E-3</v>
      </c>
    </row>
    <row r="747" spans="1:10" x14ac:dyDescent="0.25">
      <c r="A747" s="10" t="s">
        <v>8</v>
      </c>
      <c r="B747" s="12" t="s">
        <v>194</v>
      </c>
      <c r="C747" s="13">
        <v>11</v>
      </c>
      <c r="D747" s="13">
        <v>8</v>
      </c>
      <c r="E747" s="13">
        <v>13</v>
      </c>
      <c r="F747" s="14">
        <v>7.6899999999999996E-2</v>
      </c>
      <c r="G747" s="14">
        <v>1.46</v>
      </c>
      <c r="H747" s="14">
        <v>1.1111111111111111E-3</v>
      </c>
      <c r="I747" s="10">
        <f ca="1">RANDBETWEEN(0,10)</f>
        <v>3</v>
      </c>
      <c r="J747" s="10">
        <f ca="1">SLOPE($I$2:I747,$E$2:E747)</f>
        <v>1.3296415659195559E-3</v>
      </c>
    </row>
    <row r="748" spans="1:10" x14ac:dyDescent="0.25">
      <c r="A748" s="10" t="s">
        <v>7</v>
      </c>
      <c r="B748" s="12" t="s">
        <v>194</v>
      </c>
      <c r="C748" s="13">
        <v>294</v>
      </c>
      <c r="D748" s="13">
        <v>261</v>
      </c>
      <c r="E748" s="13">
        <v>313</v>
      </c>
      <c r="F748" s="14">
        <v>5.4300000000000001E-2</v>
      </c>
      <c r="G748" s="14">
        <v>1.08</v>
      </c>
      <c r="H748" s="14">
        <v>1.5972222222222221E-3</v>
      </c>
      <c r="I748" s="10">
        <f ca="1">RANDBETWEEN(1,9)</f>
        <v>7</v>
      </c>
      <c r="J748" s="10">
        <f ca="1">SLOPE($I$2:I748,$E$2:E748)</f>
        <v>1.3301881951830099E-3</v>
      </c>
    </row>
    <row r="749" spans="1:10" x14ac:dyDescent="0.25">
      <c r="A749" s="10" t="s">
        <v>286</v>
      </c>
      <c r="B749" s="12" t="s">
        <v>194</v>
      </c>
      <c r="C749" s="13">
        <v>12</v>
      </c>
      <c r="D749" s="13">
        <v>8</v>
      </c>
      <c r="E749" s="13">
        <v>12</v>
      </c>
      <c r="F749" s="14">
        <v>0.41670000000000001</v>
      </c>
      <c r="G749" s="14">
        <v>1.25</v>
      </c>
      <c r="H749" s="14">
        <v>9.0277777777777784E-4</v>
      </c>
      <c r="I749" s="10">
        <f ca="1">RANDBETWEEN(0,10)</f>
        <v>6</v>
      </c>
      <c r="J749" s="10">
        <f ca="1">SLOPE($I$2:I749,$E$2:E749)</f>
        <v>1.3270467309611223E-3</v>
      </c>
    </row>
    <row r="750" spans="1:10" x14ac:dyDescent="0.25">
      <c r="A750" s="10" t="s">
        <v>9</v>
      </c>
      <c r="B750" s="12" t="s">
        <v>195</v>
      </c>
      <c r="C750" s="13">
        <v>24</v>
      </c>
      <c r="D750" s="13">
        <v>20</v>
      </c>
      <c r="E750" s="13">
        <v>25</v>
      </c>
      <c r="F750" s="14">
        <v>0</v>
      </c>
      <c r="G750" s="14">
        <v>1.08</v>
      </c>
      <c r="H750" s="14">
        <v>5.4398148148148144E-4</v>
      </c>
      <c r="I750" s="10">
        <f ca="1">RANDBETWEEN(0,10)</f>
        <v>10</v>
      </c>
      <c r="J750" s="10">
        <f ca="1">SLOPE($I$2:I750,$E$2:E750)</f>
        <v>1.3180821693310691E-3</v>
      </c>
    </row>
    <row r="751" spans="1:10" x14ac:dyDescent="0.25">
      <c r="A751" s="10" t="s">
        <v>8</v>
      </c>
      <c r="B751" s="12" t="s">
        <v>195</v>
      </c>
      <c r="C751" s="13">
        <v>3</v>
      </c>
      <c r="D751" s="13">
        <v>1</v>
      </c>
      <c r="E751" s="13">
        <v>3</v>
      </c>
      <c r="F751" s="14">
        <v>0</v>
      </c>
      <c r="G751" s="14">
        <v>1</v>
      </c>
      <c r="H751" s="14">
        <v>9.4907407407407408E-4</v>
      </c>
      <c r="I751" s="10">
        <f ca="1">RANDBETWEEN(0,10)</f>
        <v>1</v>
      </c>
      <c r="J751" s="10">
        <f ca="1">SLOPE($I$2:I751,$E$2:E751)</f>
        <v>1.3230068572017094E-3</v>
      </c>
    </row>
    <row r="752" spans="1:10" x14ac:dyDescent="0.25">
      <c r="A752" s="10" t="s">
        <v>7</v>
      </c>
      <c r="B752" s="12" t="s">
        <v>195</v>
      </c>
      <c r="C752" s="13">
        <v>444</v>
      </c>
      <c r="D752" s="13">
        <v>398</v>
      </c>
      <c r="E752" s="13">
        <v>475</v>
      </c>
      <c r="F752" s="14">
        <v>2.9499999999999998E-2</v>
      </c>
      <c r="G752" s="14">
        <v>1.1100000000000001</v>
      </c>
      <c r="H752" s="14">
        <v>2.5694444444444445E-3</v>
      </c>
      <c r="I752" s="10">
        <f ca="1">RANDBETWEEN(1,9)</f>
        <v>2</v>
      </c>
      <c r="J752" s="10">
        <f ca="1">SLOPE($I$2:I752,$E$2:E752)</f>
        <v>1.3198902826949662E-3</v>
      </c>
    </row>
    <row r="753" spans="1:10" x14ac:dyDescent="0.25">
      <c r="A753" s="10" t="s">
        <v>286</v>
      </c>
      <c r="B753" s="12" t="s">
        <v>195</v>
      </c>
      <c r="C753" s="13">
        <v>19</v>
      </c>
      <c r="D753" s="13">
        <v>16</v>
      </c>
      <c r="E753" s="13">
        <v>19</v>
      </c>
      <c r="F753" s="14">
        <v>0.21049999999999999</v>
      </c>
      <c r="G753" s="14">
        <v>1.1100000000000001</v>
      </c>
      <c r="H753" s="14">
        <v>3.4375E-3</v>
      </c>
      <c r="I753" s="10">
        <f ca="1">RANDBETWEEN(0,10)</f>
        <v>8</v>
      </c>
      <c r="J753" s="10">
        <f ca="1">SLOPE($I$2:I753,$E$2:E753)</f>
        <v>1.3137988216091207E-3</v>
      </c>
    </row>
    <row r="754" spans="1:10" x14ac:dyDescent="0.25">
      <c r="A754" s="10" t="s">
        <v>9</v>
      </c>
      <c r="B754" s="12" t="s">
        <v>196</v>
      </c>
      <c r="C754" s="13">
        <v>29</v>
      </c>
      <c r="D754" s="13">
        <v>22</v>
      </c>
      <c r="E754" s="13">
        <v>29</v>
      </c>
      <c r="F754" s="14">
        <v>0</v>
      </c>
      <c r="G754" s="14">
        <v>1.21</v>
      </c>
      <c r="H754" s="14">
        <v>1.4699074074074074E-3</v>
      </c>
      <c r="I754" s="10">
        <f ca="1">RANDBETWEEN(0,10)</f>
        <v>3</v>
      </c>
      <c r="J754" s="10">
        <f ca="1">SLOPE($I$2:I754,$E$2:E754)</f>
        <v>1.3153469395704724E-3</v>
      </c>
    </row>
    <row r="755" spans="1:10" x14ac:dyDescent="0.25">
      <c r="A755" s="10" t="s">
        <v>8</v>
      </c>
      <c r="B755" s="12" t="s">
        <v>196</v>
      </c>
      <c r="C755" s="13">
        <v>17</v>
      </c>
      <c r="D755" s="13">
        <v>14</v>
      </c>
      <c r="E755" s="13">
        <v>18</v>
      </c>
      <c r="F755" s="14">
        <v>5.5599999999999997E-2</v>
      </c>
      <c r="G755" s="14">
        <v>1</v>
      </c>
      <c r="H755" s="14">
        <v>9.3750000000000007E-4</v>
      </c>
      <c r="I755" s="10">
        <f ca="1">RANDBETWEEN(0,10)</f>
        <v>3</v>
      </c>
      <c r="J755" s="10">
        <f ca="1">SLOPE($I$2:I755,$E$2:E755)</f>
        <v>1.3169362242570319E-3</v>
      </c>
    </row>
    <row r="756" spans="1:10" x14ac:dyDescent="0.25">
      <c r="A756" s="10" t="s">
        <v>7</v>
      </c>
      <c r="B756" s="12" t="s">
        <v>196</v>
      </c>
      <c r="C756" s="13">
        <v>966</v>
      </c>
      <c r="D756" s="13">
        <v>865</v>
      </c>
      <c r="E756" s="13">
        <v>1037</v>
      </c>
      <c r="F756" s="14">
        <v>3.2800000000000003E-2</v>
      </c>
      <c r="G756" s="14">
        <v>1.1100000000000001</v>
      </c>
      <c r="H756" s="14">
        <v>1.8171296296296297E-3</v>
      </c>
      <c r="I756" s="10">
        <f ca="1">RANDBETWEEN(1,9)</f>
        <v>5</v>
      </c>
      <c r="J756" s="10">
        <f ca="1">SLOPE($I$2:I756,$E$2:E756)</f>
        <v>1.3152435581392679E-3</v>
      </c>
    </row>
    <row r="757" spans="1:10" x14ac:dyDescent="0.25">
      <c r="A757" s="10" t="s">
        <v>286</v>
      </c>
      <c r="B757" s="12" t="s">
        <v>196</v>
      </c>
      <c r="C757" s="13">
        <v>66</v>
      </c>
      <c r="D757" s="13">
        <v>61</v>
      </c>
      <c r="E757" s="13">
        <v>72</v>
      </c>
      <c r="F757" s="14">
        <v>0.18060000000000001</v>
      </c>
      <c r="G757" s="14">
        <v>1.08</v>
      </c>
      <c r="H757" s="14">
        <v>2.7777777777777779E-3</v>
      </c>
      <c r="I757" s="10">
        <f ca="1">RANDBETWEEN(0,10)</f>
        <v>1</v>
      </c>
      <c r="J757" s="10">
        <f ca="1">SLOPE($I$2:I757,$E$2:E757)</f>
        <v>1.3190116177027665E-3</v>
      </c>
    </row>
    <row r="758" spans="1:10" x14ac:dyDescent="0.25">
      <c r="A758" s="10" t="s">
        <v>9</v>
      </c>
      <c r="B758" s="12" t="s">
        <v>197</v>
      </c>
      <c r="C758" s="13">
        <v>26</v>
      </c>
      <c r="D758" s="13">
        <v>22</v>
      </c>
      <c r="E758" s="13">
        <v>30</v>
      </c>
      <c r="F758" s="14">
        <v>3.3300000000000003E-2</v>
      </c>
      <c r="G758" s="14">
        <v>1.07</v>
      </c>
      <c r="H758" s="14">
        <v>1.2037037037037038E-3</v>
      </c>
      <c r="I758" s="10">
        <f ca="1">RANDBETWEEN(0,10)</f>
        <v>9</v>
      </c>
      <c r="J758" s="10">
        <f ca="1">SLOPE($I$2:I758,$E$2:E758)</f>
        <v>1.3117722754155514E-3</v>
      </c>
    </row>
    <row r="759" spans="1:10" x14ac:dyDescent="0.25">
      <c r="A759" s="10" t="s">
        <v>8</v>
      </c>
      <c r="B759" s="12" t="s">
        <v>197</v>
      </c>
      <c r="C759" s="13">
        <v>22</v>
      </c>
      <c r="D759" s="13">
        <v>20</v>
      </c>
      <c r="E759" s="13">
        <v>25</v>
      </c>
      <c r="F759" s="14">
        <v>0.08</v>
      </c>
      <c r="G759" s="14">
        <v>1.44</v>
      </c>
      <c r="H759" s="14">
        <v>1.423611111111111E-3</v>
      </c>
      <c r="I759" s="10">
        <f ca="1">RANDBETWEEN(0,10)</f>
        <v>8</v>
      </c>
      <c r="J759" s="10">
        <f ca="1">SLOPE($I$2:I759,$E$2:E759)</f>
        <v>1.3058888784959655E-3</v>
      </c>
    </row>
    <row r="760" spans="1:10" x14ac:dyDescent="0.25">
      <c r="A760" s="10" t="s">
        <v>7</v>
      </c>
      <c r="B760" s="12" t="s">
        <v>197</v>
      </c>
      <c r="C760" s="13">
        <v>1259</v>
      </c>
      <c r="D760" s="13">
        <v>1111</v>
      </c>
      <c r="E760" s="13">
        <v>1355</v>
      </c>
      <c r="F760" s="14">
        <v>3.9899999999999998E-2</v>
      </c>
      <c r="G760" s="14">
        <v>1.08</v>
      </c>
      <c r="H760" s="14">
        <v>1.7824074074074072E-3</v>
      </c>
      <c r="I760" s="10">
        <f ca="1">RANDBETWEEN(1,9)</f>
        <v>3</v>
      </c>
      <c r="J760" s="10">
        <f ca="1">SLOPE($I$2:I760,$E$2:E760)</f>
        <v>1.2881861046191172E-3</v>
      </c>
    </row>
    <row r="761" spans="1:10" x14ac:dyDescent="0.25">
      <c r="A761" s="10" t="s">
        <v>286</v>
      </c>
      <c r="B761" s="12" t="s">
        <v>197</v>
      </c>
      <c r="C761" s="13">
        <v>61</v>
      </c>
      <c r="D761" s="13">
        <v>51</v>
      </c>
      <c r="E761" s="13">
        <v>66</v>
      </c>
      <c r="F761" s="14">
        <v>0.1212</v>
      </c>
      <c r="G761" s="14">
        <v>1.21</v>
      </c>
      <c r="H761" s="14">
        <v>1.9097222222222222E-3</v>
      </c>
      <c r="I761" s="10">
        <f ca="1">RANDBETWEEN(0,10)</f>
        <v>7</v>
      </c>
      <c r="J761" s="10">
        <f ca="1">SLOPE($I$2:I761,$E$2:E761)</f>
        <v>1.2845900145732837E-3</v>
      </c>
    </row>
    <row r="762" spans="1:10" x14ac:dyDescent="0.25">
      <c r="A762" s="10" t="s">
        <v>9</v>
      </c>
      <c r="B762" s="12" t="s">
        <v>198</v>
      </c>
      <c r="C762" s="13">
        <v>28</v>
      </c>
      <c r="D762" s="13">
        <v>22</v>
      </c>
      <c r="E762" s="13">
        <v>32</v>
      </c>
      <c r="F762" s="14">
        <v>3.1199999999999999E-2</v>
      </c>
      <c r="G762" s="14">
        <v>1.1200000000000001</v>
      </c>
      <c r="H762" s="14">
        <v>6.5972222222222213E-4</v>
      </c>
      <c r="I762" s="10">
        <f ca="1">RANDBETWEEN(0,10)</f>
        <v>4</v>
      </c>
      <c r="J762" s="10">
        <f ca="1">SLOPE($I$2:I762,$E$2:E762)</f>
        <v>1.2846862427411555E-3</v>
      </c>
    </row>
    <row r="763" spans="1:10" x14ac:dyDescent="0.25">
      <c r="A763" s="10" t="s">
        <v>8</v>
      </c>
      <c r="B763" s="12" t="s">
        <v>198</v>
      </c>
      <c r="C763" s="13">
        <v>16</v>
      </c>
      <c r="D763" s="13">
        <v>13</v>
      </c>
      <c r="E763" s="13">
        <v>19</v>
      </c>
      <c r="F763" s="14">
        <v>0.1053</v>
      </c>
      <c r="G763" s="14">
        <v>2.74</v>
      </c>
      <c r="H763" s="14">
        <v>3.1249999999999997E-3</v>
      </c>
      <c r="I763" s="10">
        <f ca="1">RANDBETWEEN(0,10)</f>
        <v>3</v>
      </c>
      <c r="J763" s="10">
        <f ca="1">SLOPE($I$2:I763,$E$2:E763)</f>
        <v>1.2862762389204256E-3</v>
      </c>
    </row>
    <row r="764" spans="1:10" x14ac:dyDescent="0.25">
      <c r="A764" s="10" t="s">
        <v>7</v>
      </c>
      <c r="B764" s="12" t="s">
        <v>198</v>
      </c>
      <c r="C764" s="13">
        <v>1287</v>
      </c>
      <c r="D764" s="13">
        <v>1163</v>
      </c>
      <c r="E764" s="13">
        <v>1395</v>
      </c>
      <c r="F764" s="14">
        <v>4.87E-2</v>
      </c>
      <c r="G764" s="14">
        <v>1.1100000000000001</v>
      </c>
      <c r="H764" s="14">
        <v>2.0717592592592593E-3</v>
      </c>
      <c r="I764" s="10">
        <f ca="1">RANDBETWEEN(1,9)</f>
        <v>5</v>
      </c>
      <c r="J764" s="10">
        <f ca="1">SLOPE($I$2:I764,$E$2:E764)</f>
        <v>1.2809380427841778E-3</v>
      </c>
    </row>
    <row r="765" spans="1:10" x14ac:dyDescent="0.25">
      <c r="A765" s="10" t="s">
        <v>286</v>
      </c>
      <c r="B765" s="12" t="s">
        <v>198</v>
      </c>
      <c r="C765" s="13">
        <v>56</v>
      </c>
      <c r="D765" s="13">
        <v>40</v>
      </c>
      <c r="E765" s="13">
        <v>65</v>
      </c>
      <c r="F765" s="14">
        <v>9.2299999999999993E-2</v>
      </c>
      <c r="G765" s="14">
        <v>1.34</v>
      </c>
      <c r="H765" s="14">
        <v>2.7083333333333334E-3</v>
      </c>
      <c r="I765" s="10">
        <f ca="1">RANDBETWEEN(0,10)</f>
        <v>8</v>
      </c>
      <c r="J765" s="10">
        <f ca="1">SLOPE($I$2:I765,$E$2:E765)</f>
        <v>1.2761067041580623E-3</v>
      </c>
    </row>
    <row r="766" spans="1:10" x14ac:dyDescent="0.25">
      <c r="A766" s="10" t="s">
        <v>9</v>
      </c>
      <c r="B766" s="12" t="s">
        <v>199</v>
      </c>
      <c r="C766" s="13">
        <v>27</v>
      </c>
      <c r="D766" s="13">
        <v>22</v>
      </c>
      <c r="E766" s="13">
        <v>29</v>
      </c>
      <c r="F766" s="14">
        <v>3.4500000000000003E-2</v>
      </c>
      <c r="G766" s="14">
        <v>1.31</v>
      </c>
      <c r="H766" s="14">
        <v>1.689814814814815E-3</v>
      </c>
      <c r="I766" s="10">
        <f ca="1">RANDBETWEEN(0,10)</f>
        <v>6</v>
      </c>
      <c r="J766" s="10">
        <f ca="1">SLOPE($I$2:I766,$E$2:E766)</f>
        <v>1.2733067666015848E-3</v>
      </c>
    </row>
    <row r="767" spans="1:10" x14ac:dyDescent="0.25">
      <c r="A767" s="10" t="s">
        <v>8</v>
      </c>
      <c r="B767" s="12" t="s">
        <v>199</v>
      </c>
      <c r="C767" s="13">
        <v>11</v>
      </c>
      <c r="D767" s="13">
        <v>10</v>
      </c>
      <c r="E767" s="13">
        <v>11</v>
      </c>
      <c r="F767" s="14">
        <v>0.18179999999999999</v>
      </c>
      <c r="G767" s="14">
        <v>2</v>
      </c>
      <c r="H767" s="14">
        <v>3.3217592592592591E-3</v>
      </c>
      <c r="I767" s="10">
        <f ca="1">RANDBETWEEN(0,10)</f>
        <v>3</v>
      </c>
      <c r="J767" s="10">
        <f ca="1">SLOPE($I$2:I767,$E$2:E767)</f>
        <v>1.2749324733396829E-3</v>
      </c>
    </row>
    <row r="768" spans="1:10" x14ac:dyDescent="0.25">
      <c r="A768" s="10" t="s">
        <v>7</v>
      </c>
      <c r="B768" s="12" t="s">
        <v>199</v>
      </c>
      <c r="C768" s="13">
        <v>1209</v>
      </c>
      <c r="D768" s="13">
        <v>1060</v>
      </c>
      <c r="E768" s="13">
        <v>1304</v>
      </c>
      <c r="F768" s="14">
        <v>4.1399999999999999E-2</v>
      </c>
      <c r="G768" s="14">
        <v>1.0900000000000001</v>
      </c>
      <c r="H768" s="14">
        <v>1.8634259259259261E-3</v>
      </c>
      <c r="I768" s="10">
        <f ca="1">RANDBETWEEN(1,9)</f>
        <v>9</v>
      </c>
      <c r="J768" s="10">
        <f ca="1">SLOPE($I$2:I768,$E$2:E768)</f>
        <v>1.2945941356318335E-3</v>
      </c>
    </row>
    <row r="769" spans="1:10" x14ac:dyDescent="0.25">
      <c r="A769" s="10" t="s">
        <v>286</v>
      </c>
      <c r="B769" s="12" t="s">
        <v>199</v>
      </c>
      <c r="C769" s="13">
        <v>56</v>
      </c>
      <c r="D769" s="13">
        <v>45</v>
      </c>
      <c r="E769" s="13">
        <v>63</v>
      </c>
      <c r="F769" s="14">
        <v>0.1429</v>
      </c>
      <c r="G769" s="14">
        <v>1.17</v>
      </c>
      <c r="H769" s="14">
        <v>2.4305555555555556E-3</v>
      </c>
      <c r="I769" s="10">
        <f ca="1">RANDBETWEEN(0,10)</f>
        <v>1</v>
      </c>
      <c r="J769" s="10">
        <f ca="1">SLOPE($I$2:I769,$E$2:E769)</f>
        <v>1.2984727477954156E-3</v>
      </c>
    </row>
    <row r="770" spans="1:10" x14ac:dyDescent="0.25">
      <c r="A770" s="10" t="s">
        <v>9</v>
      </c>
      <c r="B770" s="12" t="s">
        <v>200</v>
      </c>
      <c r="C770" s="13">
        <v>13</v>
      </c>
      <c r="D770" s="13">
        <v>12</v>
      </c>
      <c r="E770" s="13">
        <v>17</v>
      </c>
      <c r="F770" s="14">
        <v>0</v>
      </c>
      <c r="G770" s="14">
        <v>1.29</v>
      </c>
      <c r="H770" s="14">
        <v>2.615740740740741E-3</v>
      </c>
      <c r="I770" s="10">
        <f ca="1">RANDBETWEEN(0,10)</f>
        <v>3</v>
      </c>
      <c r="J770" s="10">
        <f ca="1">SLOPE($I$2:I770,$E$2:E770)</f>
        <v>1.3000553209960674E-3</v>
      </c>
    </row>
    <row r="771" spans="1:10" x14ac:dyDescent="0.25">
      <c r="A771" s="10" t="s">
        <v>8</v>
      </c>
      <c r="B771" s="12" t="s">
        <v>200</v>
      </c>
      <c r="C771" s="13">
        <v>11</v>
      </c>
      <c r="D771" s="13">
        <v>10</v>
      </c>
      <c r="E771" s="13">
        <v>13</v>
      </c>
      <c r="F771" s="14">
        <v>7.6899999999999996E-2</v>
      </c>
      <c r="G771" s="14">
        <v>0.92</v>
      </c>
      <c r="H771" s="14">
        <v>1.9212962962962962E-3</v>
      </c>
      <c r="I771" s="10">
        <f ca="1">RANDBETWEEN(0,10)</f>
        <v>4</v>
      </c>
      <c r="J771" s="10">
        <f ca="1">SLOPE($I$2:I771,$E$2:E771)</f>
        <v>1.3001179439931674E-3</v>
      </c>
    </row>
    <row r="772" spans="1:10" x14ac:dyDescent="0.25">
      <c r="A772" s="10" t="s">
        <v>7</v>
      </c>
      <c r="B772" s="12" t="s">
        <v>200</v>
      </c>
      <c r="C772" s="13">
        <v>841</v>
      </c>
      <c r="D772" s="13">
        <v>757</v>
      </c>
      <c r="E772" s="13">
        <v>905</v>
      </c>
      <c r="F772" s="14">
        <v>4.6399999999999997E-2</v>
      </c>
      <c r="G772" s="14">
        <v>1.1200000000000001</v>
      </c>
      <c r="H772" s="14">
        <v>1.9791666666666668E-3</v>
      </c>
      <c r="I772" s="10">
        <f ca="1">RANDBETWEEN(1,9)</f>
        <v>6</v>
      </c>
      <c r="J772" s="10">
        <f ca="1">SLOPE($I$2:I772,$E$2:E772)</f>
        <v>1.3030146324989589E-3</v>
      </c>
    </row>
    <row r="773" spans="1:10" x14ac:dyDescent="0.25">
      <c r="A773" s="10" t="s">
        <v>286</v>
      </c>
      <c r="B773" s="12" t="s">
        <v>200</v>
      </c>
      <c r="C773" s="13">
        <v>51</v>
      </c>
      <c r="D773" s="13">
        <v>46</v>
      </c>
      <c r="E773" s="13">
        <v>60</v>
      </c>
      <c r="F773" s="14">
        <v>0.16669999999999999</v>
      </c>
      <c r="G773" s="14">
        <v>7.23</v>
      </c>
      <c r="H773" s="14">
        <v>6.1342592592592594E-3</v>
      </c>
      <c r="I773" s="10">
        <f ca="1">RANDBETWEEN(0,10)</f>
        <v>3</v>
      </c>
      <c r="J773" s="10">
        <f ca="1">SLOPE($I$2:I773,$E$2:E773)</f>
        <v>1.3044018635544098E-3</v>
      </c>
    </row>
    <row r="774" spans="1:10" x14ac:dyDescent="0.25">
      <c r="A774" s="10" t="s">
        <v>9</v>
      </c>
      <c r="B774" s="12" t="s">
        <v>201</v>
      </c>
      <c r="C774" s="13">
        <v>17</v>
      </c>
      <c r="D774" s="13">
        <v>14</v>
      </c>
      <c r="E774" s="13">
        <v>18</v>
      </c>
      <c r="F774" s="14">
        <v>0</v>
      </c>
      <c r="G774" s="14">
        <v>1.1100000000000001</v>
      </c>
      <c r="H774" s="14">
        <v>2.9166666666666668E-3</v>
      </c>
      <c r="I774" s="10">
        <f ca="1">RANDBETWEEN(0,10)</f>
        <v>2</v>
      </c>
      <c r="J774" s="10">
        <f ca="1">SLOPE($I$2:I774,$E$2:E774)</f>
        <v>1.3074677122480811E-3</v>
      </c>
    </row>
    <row r="775" spans="1:10" x14ac:dyDescent="0.25">
      <c r="A775" s="10" t="s">
        <v>8</v>
      </c>
      <c r="B775" s="12" t="s">
        <v>201</v>
      </c>
      <c r="C775" s="13">
        <v>5</v>
      </c>
      <c r="D775" s="13">
        <v>3</v>
      </c>
      <c r="E775" s="13">
        <v>7</v>
      </c>
      <c r="F775" s="14">
        <v>0.1429</v>
      </c>
      <c r="G775" s="14">
        <v>0.86</v>
      </c>
      <c r="H775" s="14">
        <v>2.6620370370370372E-4</v>
      </c>
      <c r="I775" s="10">
        <f ca="1">RANDBETWEEN(0,10)</f>
        <v>5</v>
      </c>
      <c r="J775" s="10">
        <f ca="1">SLOPE($I$2:I775,$E$2:E775)</f>
        <v>1.3059519538913336E-3</v>
      </c>
    </row>
    <row r="776" spans="1:10" x14ac:dyDescent="0.25">
      <c r="A776" s="10" t="s">
        <v>7</v>
      </c>
      <c r="B776" s="12" t="s">
        <v>201</v>
      </c>
      <c r="C776" s="13">
        <v>315</v>
      </c>
      <c r="D776" s="13">
        <v>283</v>
      </c>
      <c r="E776" s="13">
        <v>345</v>
      </c>
      <c r="F776" s="14">
        <v>2.0299999999999999E-2</v>
      </c>
      <c r="G776" s="14">
        <v>1.1599999999999999</v>
      </c>
      <c r="H776" s="14">
        <v>2.1180555555555553E-3</v>
      </c>
      <c r="I776" s="10">
        <f ca="1">RANDBETWEEN(1,9)</f>
        <v>7</v>
      </c>
      <c r="J776" s="10">
        <f ca="1">SLOPE($I$2:I776,$E$2:E776)</f>
        <v>1.30694181819513E-3</v>
      </c>
    </row>
    <row r="777" spans="1:10" x14ac:dyDescent="0.25">
      <c r="A777" s="10" t="s">
        <v>286</v>
      </c>
      <c r="B777" s="12" t="s">
        <v>201</v>
      </c>
      <c r="C777" s="13">
        <v>14</v>
      </c>
      <c r="D777" s="13">
        <v>11</v>
      </c>
      <c r="E777" s="13">
        <v>16</v>
      </c>
      <c r="F777" s="14">
        <v>0.1875</v>
      </c>
      <c r="G777" s="14">
        <v>1</v>
      </c>
      <c r="H777" s="14">
        <v>3.1944444444444442E-3</v>
      </c>
      <c r="I777" s="10">
        <f ca="1">RANDBETWEEN(0,10)</f>
        <v>9</v>
      </c>
      <c r="J777" s="10">
        <f ca="1">SLOPE($I$2:I777,$E$2:E777)</f>
        <v>1.2994816650942753E-3</v>
      </c>
    </row>
    <row r="778" spans="1:10" x14ac:dyDescent="0.25">
      <c r="A778" s="10" t="s">
        <v>9</v>
      </c>
      <c r="B778" s="12" t="s">
        <v>202</v>
      </c>
      <c r="C778" s="13">
        <v>17</v>
      </c>
      <c r="D778" s="13">
        <v>14</v>
      </c>
      <c r="E778" s="13">
        <v>19</v>
      </c>
      <c r="F778" s="14">
        <v>0</v>
      </c>
      <c r="G778" s="14">
        <v>1.32</v>
      </c>
      <c r="H778" s="14">
        <v>3.5069444444444445E-3</v>
      </c>
      <c r="I778" s="10">
        <f ca="1">RANDBETWEEN(0,10)</f>
        <v>0</v>
      </c>
      <c r="J778" s="10">
        <f ca="1">SLOPE($I$2:I778,$E$2:E778)</f>
        <v>1.3055082916549558E-3</v>
      </c>
    </row>
    <row r="779" spans="1:10" x14ac:dyDescent="0.25">
      <c r="A779" s="10" t="s">
        <v>8</v>
      </c>
      <c r="B779" s="12" t="s">
        <v>202</v>
      </c>
      <c r="C779" s="13">
        <v>4</v>
      </c>
      <c r="D779" s="13">
        <v>3</v>
      </c>
      <c r="E779" s="13">
        <v>4</v>
      </c>
      <c r="F779" s="14">
        <v>0</v>
      </c>
      <c r="G779" s="14">
        <v>1</v>
      </c>
      <c r="H779" s="14">
        <v>5.3240740740740744E-4</v>
      </c>
      <c r="I779" s="10">
        <f ca="1">RANDBETWEEN(0,10)</f>
        <v>8</v>
      </c>
      <c r="J779" s="10">
        <f ca="1">SLOPE($I$2:I779,$E$2:E779)</f>
        <v>1.2992780624827666E-3</v>
      </c>
    </row>
    <row r="780" spans="1:10" x14ac:dyDescent="0.25">
      <c r="A780" s="10" t="s">
        <v>7</v>
      </c>
      <c r="B780" s="12" t="s">
        <v>202</v>
      </c>
      <c r="C780" s="13">
        <v>488</v>
      </c>
      <c r="D780" s="13">
        <v>439</v>
      </c>
      <c r="E780" s="13">
        <v>527</v>
      </c>
      <c r="F780" s="14">
        <v>4.36E-2</v>
      </c>
      <c r="G780" s="14">
        <v>1.1399999999999999</v>
      </c>
      <c r="H780" s="14">
        <v>2.3032407407407407E-3</v>
      </c>
      <c r="I780" s="10">
        <f ca="1">RANDBETWEEN(1,9)</f>
        <v>2</v>
      </c>
      <c r="J780" s="10">
        <f ca="1">SLOPE($I$2:I780,$E$2:E780)</f>
        <v>1.2953555510821285E-3</v>
      </c>
    </row>
    <row r="781" spans="1:10" x14ac:dyDescent="0.25">
      <c r="A781" s="10" t="s">
        <v>286</v>
      </c>
      <c r="B781" s="12" t="s">
        <v>202</v>
      </c>
      <c r="C781" s="13">
        <v>33</v>
      </c>
      <c r="D781" s="13">
        <v>29</v>
      </c>
      <c r="E781" s="13">
        <v>38</v>
      </c>
      <c r="F781" s="14">
        <v>0.15790000000000001</v>
      </c>
      <c r="G781" s="14">
        <v>1.26</v>
      </c>
      <c r="H781" s="14">
        <v>3.0787037037037037E-3</v>
      </c>
      <c r="I781" s="10">
        <f ca="1">RANDBETWEEN(0,10)</f>
        <v>4</v>
      </c>
      <c r="J781" s="10">
        <f ca="1">SLOPE($I$2:I781,$E$2:E781)</f>
        <v>1.2954636116322236E-3</v>
      </c>
    </row>
    <row r="782" spans="1:10" x14ac:dyDescent="0.25">
      <c r="A782" s="10" t="s">
        <v>9</v>
      </c>
      <c r="B782" s="12" t="s">
        <v>203</v>
      </c>
      <c r="C782" s="13">
        <v>35</v>
      </c>
      <c r="D782" s="13">
        <v>26</v>
      </c>
      <c r="E782" s="13">
        <v>35</v>
      </c>
      <c r="F782" s="14">
        <v>2.86E-2</v>
      </c>
      <c r="G782" s="14">
        <v>1.23</v>
      </c>
      <c r="H782" s="14">
        <v>1.5277777777777779E-3</v>
      </c>
      <c r="I782" s="10">
        <f ca="1">RANDBETWEEN(0,10)</f>
        <v>2</v>
      </c>
      <c r="J782" s="10">
        <f ca="1">SLOPE($I$2:I782,$E$2:E782)</f>
        <v>1.2983424633414356E-3</v>
      </c>
    </row>
    <row r="783" spans="1:10" x14ac:dyDescent="0.25">
      <c r="A783" s="10" t="s">
        <v>8</v>
      </c>
      <c r="B783" s="12" t="s">
        <v>203</v>
      </c>
      <c r="C783" s="13">
        <v>17</v>
      </c>
      <c r="D783" s="13">
        <v>13</v>
      </c>
      <c r="E783" s="13">
        <v>18</v>
      </c>
      <c r="F783" s="14">
        <v>5.5599999999999997E-2</v>
      </c>
      <c r="G783" s="14">
        <v>2</v>
      </c>
      <c r="H783" s="14">
        <v>3.1597222222222222E-3</v>
      </c>
      <c r="I783" s="10">
        <f ca="1">RANDBETWEEN(0,10)</f>
        <v>8</v>
      </c>
      <c r="J783" s="10">
        <f ca="1">SLOPE($I$2:I783,$E$2:E783)</f>
        <v>1.2924833883326866E-3</v>
      </c>
    </row>
    <row r="784" spans="1:10" x14ac:dyDescent="0.25">
      <c r="A784" s="10" t="s">
        <v>7</v>
      </c>
      <c r="B784" s="12" t="s">
        <v>203</v>
      </c>
      <c r="C784" s="13">
        <v>1263</v>
      </c>
      <c r="D784" s="13">
        <v>1120</v>
      </c>
      <c r="E784" s="13">
        <v>1364</v>
      </c>
      <c r="F784" s="14">
        <v>3.3000000000000002E-2</v>
      </c>
      <c r="G784" s="14">
        <v>1.1000000000000001</v>
      </c>
      <c r="H784" s="14">
        <v>1.8171296296296297E-3</v>
      </c>
      <c r="I784" s="10">
        <f ca="1">RANDBETWEEN(1,9)</f>
        <v>7</v>
      </c>
      <c r="J784" s="10">
        <f ca="1">SLOPE($I$2:I784,$E$2:E784)</f>
        <v>1.2999714943346774E-3</v>
      </c>
    </row>
    <row r="785" spans="1:10" x14ac:dyDescent="0.25">
      <c r="A785" s="10" t="s">
        <v>286</v>
      </c>
      <c r="B785" s="12" t="s">
        <v>203</v>
      </c>
      <c r="C785" s="13">
        <v>65</v>
      </c>
      <c r="D785" s="13">
        <v>52</v>
      </c>
      <c r="E785" s="13">
        <v>73</v>
      </c>
      <c r="F785" s="14">
        <v>0.17810000000000001</v>
      </c>
      <c r="G785" s="14">
        <v>1.34</v>
      </c>
      <c r="H785" s="14">
        <v>1.4120370370370369E-3</v>
      </c>
      <c r="I785" s="10">
        <f ca="1">RANDBETWEEN(0,10)</f>
        <v>4</v>
      </c>
      <c r="J785" s="10">
        <f ca="1">SLOPE($I$2:I785,$E$2:E785)</f>
        <v>1.3001193505050156E-3</v>
      </c>
    </row>
    <row r="786" spans="1:10" x14ac:dyDescent="0.25">
      <c r="A786" s="10" t="s">
        <v>9</v>
      </c>
      <c r="B786" s="12" t="s">
        <v>204</v>
      </c>
      <c r="C786" s="13">
        <v>29</v>
      </c>
      <c r="D786" s="13">
        <v>28</v>
      </c>
      <c r="E786" s="13">
        <v>31</v>
      </c>
      <c r="F786" s="14">
        <v>6.4500000000000002E-2</v>
      </c>
      <c r="G786" s="14">
        <v>1.35</v>
      </c>
      <c r="H786" s="14">
        <v>1.6666666666666668E-3</v>
      </c>
      <c r="I786" s="10">
        <f ca="1">RANDBETWEEN(0,10)</f>
        <v>3</v>
      </c>
      <c r="J786" s="10">
        <f ca="1">SLOPE($I$2:I786,$E$2:E786)</f>
        <v>1.3016230688169576E-3</v>
      </c>
    </row>
    <row r="787" spans="1:10" x14ac:dyDescent="0.25">
      <c r="A787" s="10" t="s">
        <v>8</v>
      </c>
      <c r="B787" s="12" t="s">
        <v>204</v>
      </c>
      <c r="C787" s="13">
        <v>21</v>
      </c>
      <c r="D787" s="13">
        <v>13</v>
      </c>
      <c r="E787" s="13">
        <v>21</v>
      </c>
      <c r="F787" s="14">
        <v>4.7600000000000003E-2</v>
      </c>
      <c r="G787" s="14">
        <v>1.33</v>
      </c>
      <c r="H787" s="14">
        <v>9.8379629629629642E-4</v>
      </c>
      <c r="I787" s="10">
        <f ca="1">RANDBETWEEN(0,10)</f>
        <v>2</v>
      </c>
      <c r="J787" s="10">
        <f ca="1">SLOPE($I$2:I787,$E$2:E787)</f>
        <v>1.3046212756550064E-3</v>
      </c>
    </row>
    <row r="788" spans="1:10" x14ac:dyDescent="0.25">
      <c r="A788" s="10" t="s">
        <v>7</v>
      </c>
      <c r="B788" s="12" t="s">
        <v>204</v>
      </c>
      <c r="C788" s="13">
        <v>1203</v>
      </c>
      <c r="D788" s="13">
        <v>1073</v>
      </c>
      <c r="E788" s="13">
        <v>1312</v>
      </c>
      <c r="F788" s="14">
        <v>4.9500000000000002E-2</v>
      </c>
      <c r="G788" s="14">
        <v>1.0900000000000001</v>
      </c>
      <c r="H788" s="14">
        <v>1.7708333333333332E-3</v>
      </c>
      <c r="I788" s="10">
        <f ca="1">RANDBETWEEN(1,9)</f>
        <v>1</v>
      </c>
      <c r="J788" s="10">
        <f ca="1">SLOPE($I$2:I788,$E$2:E788)</f>
        <v>1.2767811572839663E-3</v>
      </c>
    </row>
    <row r="789" spans="1:10" x14ac:dyDescent="0.25">
      <c r="A789" s="10" t="s">
        <v>286</v>
      </c>
      <c r="B789" s="12" t="s">
        <v>204</v>
      </c>
      <c r="C789" s="13">
        <v>54</v>
      </c>
      <c r="D789" s="13">
        <v>47</v>
      </c>
      <c r="E789" s="13">
        <v>63</v>
      </c>
      <c r="F789" s="14">
        <v>7.9399999999999998E-2</v>
      </c>
      <c r="G789" s="14">
        <v>1.06</v>
      </c>
      <c r="H789" s="14">
        <v>1.8055555555555557E-3</v>
      </c>
      <c r="I789" s="10">
        <f ca="1">RANDBETWEEN(0,10)</f>
        <v>3</v>
      </c>
      <c r="J789" s="10">
        <f ca="1">SLOPE($I$2:I789,$E$2:E789)</f>
        <v>1.2781288673210354E-3</v>
      </c>
    </row>
    <row r="790" spans="1:10" x14ac:dyDescent="0.25">
      <c r="A790" s="10" t="s">
        <v>9</v>
      </c>
      <c r="B790" s="12" t="s">
        <v>205</v>
      </c>
      <c r="C790" s="13">
        <v>13</v>
      </c>
      <c r="D790" s="13">
        <v>12</v>
      </c>
      <c r="E790" s="13">
        <v>13</v>
      </c>
      <c r="F790" s="14">
        <v>0</v>
      </c>
      <c r="G790" s="14">
        <v>1.08</v>
      </c>
      <c r="H790" s="14">
        <v>2.0138888888888888E-3</v>
      </c>
      <c r="I790" s="10">
        <f ca="1">RANDBETWEEN(0,10)</f>
        <v>0</v>
      </c>
      <c r="J790" s="10">
        <f ca="1">SLOPE($I$2:I790,$E$2:E790)</f>
        <v>1.2841810115842272E-3</v>
      </c>
    </row>
    <row r="791" spans="1:10" x14ac:dyDescent="0.25">
      <c r="A791" s="10" t="s">
        <v>8</v>
      </c>
      <c r="B791" s="12" t="s">
        <v>205</v>
      </c>
      <c r="C791" s="13">
        <v>29</v>
      </c>
      <c r="D791" s="13">
        <v>24</v>
      </c>
      <c r="E791" s="13">
        <v>33</v>
      </c>
      <c r="F791" s="14">
        <v>9.0899999999999995E-2</v>
      </c>
      <c r="G791" s="14">
        <v>1.33</v>
      </c>
      <c r="H791" s="14">
        <v>2.7777777777777779E-3</v>
      </c>
      <c r="I791" s="10">
        <f ca="1">RANDBETWEEN(0,10)</f>
        <v>3</v>
      </c>
      <c r="J791" s="10">
        <f ca="1">SLOPE($I$2:I791,$E$2:E791)</f>
        <v>1.2856479816566243E-3</v>
      </c>
    </row>
    <row r="792" spans="1:10" x14ac:dyDescent="0.25">
      <c r="A792" s="10" t="s">
        <v>7</v>
      </c>
      <c r="B792" s="12" t="s">
        <v>205</v>
      </c>
      <c r="C792" s="13">
        <v>1227</v>
      </c>
      <c r="D792" s="13">
        <v>1101</v>
      </c>
      <c r="E792" s="13">
        <v>1307</v>
      </c>
      <c r="F792" s="14">
        <v>3.2099999999999997E-2</v>
      </c>
      <c r="G792" s="14">
        <v>1.0900000000000001</v>
      </c>
      <c r="H792" s="14">
        <v>2.0717592592592593E-3</v>
      </c>
      <c r="I792" s="10">
        <f ca="1">RANDBETWEEN(1,9)</f>
        <v>2</v>
      </c>
      <c r="J792" s="10">
        <f ca="1">SLOPE($I$2:I792,$E$2:E792)</f>
        <v>1.2641819270258301E-3</v>
      </c>
    </row>
    <row r="793" spans="1:10" x14ac:dyDescent="0.25">
      <c r="A793" s="10" t="s">
        <v>286</v>
      </c>
      <c r="B793" s="12" t="s">
        <v>205</v>
      </c>
      <c r="C793" s="13">
        <v>66</v>
      </c>
      <c r="D793" s="13">
        <v>57</v>
      </c>
      <c r="E793" s="13">
        <v>72</v>
      </c>
      <c r="F793" s="14">
        <v>0.18060000000000001</v>
      </c>
      <c r="G793" s="14">
        <v>1.06</v>
      </c>
      <c r="H793" s="14">
        <v>1.8634259259259261E-3</v>
      </c>
      <c r="I793" s="10">
        <f ca="1">RANDBETWEEN(0,10)</f>
        <v>6</v>
      </c>
      <c r="J793" s="10">
        <f ca="1">SLOPE($I$2:I793,$E$2:E793)</f>
        <v>1.2619925745214835E-3</v>
      </c>
    </row>
    <row r="794" spans="1:10" x14ac:dyDescent="0.25">
      <c r="A794" s="10" t="s">
        <v>9</v>
      </c>
      <c r="B794" s="12" t="s">
        <v>206</v>
      </c>
      <c r="C794" s="13">
        <v>21</v>
      </c>
      <c r="D794" s="13">
        <v>19</v>
      </c>
      <c r="E794" s="13">
        <v>26</v>
      </c>
      <c r="F794" s="14">
        <v>3.85E-2</v>
      </c>
      <c r="G794" s="14">
        <v>1.35</v>
      </c>
      <c r="H794" s="14">
        <v>1.6087962962962963E-3</v>
      </c>
      <c r="I794" s="10">
        <f ca="1">RANDBETWEEN(0,10)</f>
        <v>7</v>
      </c>
      <c r="J794" s="10">
        <f ca="1">SLOPE($I$2:I794,$E$2:E794)</f>
        <v>1.2578236729019272E-3</v>
      </c>
    </row>
    <row r="795" spans="1:10" x14ac:dyDescent="0.25">
      <c r="A795" s="10" t="s">
        <v>8</v>
      </c>
      <c r="B795" s="12" t="s">
        <v>206</v>
      </c>
      <c r="C795" s="13">
        <v>24</v>
      </c>
      <c r="D795" s="13">
        <v>18</v>
      </c>
      <c r="E795" s="13">
        <v>28</v>
      </c>
      <c r="F795" s="14">
        <v>3.5700000000000003E-2</v>
      </c>
      <c r="G795" s="14">
        <v>1.75</v>
      </c>
      <c r="H795" s="14">
        <v>3.1481481481481482E-3</v>
      </c>
      <c r="I795" s="10">
        <f ca="1">RANDBETWEEN(0,10)</f>
        <v>8</v>
      </c>
      <c r="J795" s="10">
        <f ca="1">SLOPE($I$2:I795,$E$2:E795)</f>
        <v>1.2523027212630116E-3</v>
      </c>
    </row>
    <row r="796" spans="1:10" x14ac:dyDescent="0.25">
      <c r="A796" s="10" t="s">
        <v>7</v>
      </c>
      <c r="B796" s="12" t="s">
        <v>206</v>
      </c>
      <c r="C796" s="13">
        <v>1227</v>
      </c>
      <c r="D796" s="13">
        <v>1101</v>
      </c>
      <c r="E796" s="13">
        <v>1321</v>
      </c>
      <c r="F796" s="14">
        <v>4.0899999999999999E-2</v>
      </c>
      <c r="G796" s="14">
        <v>1.08</v>
      </c>
      <c r="H796" s="14">
        <v>1.8518518518518517E-3</v>
      </c>
      <c r="I796" s="10">
        <f ca="1">RANDBETWEEN(1,9)</f>
        <v>8</v>
      </c>
      <c r="J796" s="10">
        <f ca="1">SLOPE($I$2:I796,$E$2:E796)</f>
        <v>1.2658039258141959E-3</v>
      </c>
    </row>
    <row r="797" spans="1:10" x14ac:dyDescent="0.25">
      <c r="A797" s="10" t="s">
        <v>286</v>
      </c>
      <c r="B797" s="12" t="s">
        <v>206</v>
      </c>
      <c r="C797" s="13">
        <v>60</v>
      </c>
      <c r="D797" s="13">
        <v>53</v>
      </c>
      <c r="E797" s="13">
        <v>65</v>
      </c>
      <c r="F797" s="14">
        <v>0.1077</v>
      </c>
      <c r="G797" s="14">
        <v>1.26</v>
      </c>
      <c r="H797" s="14">
        <v>2.0833333333333333E-3</v>
      </c>
      <c r="I797" s="10">
        <f ca="1">RANDBETWEEN(0,10)</f>
        <v>2</v>
      </c>
      <c r="J797" s="10">
        <f ca="1">SLOPE($I$2:I797,$E$2:E797)</f>
        <v>1.2683249035159441E-3</v>
      </c>
    </row>
    <row r="798" spans="1:10" x14ac:dyDescent="0.25">
      <c r="A798" s="10" t="s">
        <v>9</v>
      </c>
      <c r="B798" s="12" t="s">
        <v>207</v>
      </c>
      <c r="C798" s="13">
        <v>22</v>
      </c>
      <c r="D798" s="13">
        <v>21</v>
      </c>
      <c r="E798" s="13">
        <v>24</v>
      </c>
      <c r="F798" s="14">
        <v>0</v>
      </c>
      <c r="G798" s="14">
        <v>1.58</v>
      </c>
      <c r="H798" s="14">
        <v>1.8171296296296297E-3</v>
      </c>
      <c r="I798" s="10">
        <f ca="1">RANDBETWEEN(0,10)</f>
        <v>2</v>
      </c>
      <c r="J798" s="10">
        <f ca="1">SLOPE($I$2:I798,$E$2:E798)</f>
        <v>1.2712481617486813E-3</v>
      </c>
    </row>
    <row r="799" spans="1:10" x14ac:dyDescent="0.25">
      <c r="A799" s="10" t="s">
        <v>8</v>
      </c>
      <c r="B799" s="12" t="s">
        <v>207</v>
      </c>
      <c r="C799" s="13">
        <v>15</v>
      </c>
      <c r="D799" s="13">
        <v>11</v>
      </c>
      <c r="E799" s="13">
        <v>16</v>
      </c>
      <c r="F799" s="14">
        <v>0.125</v>
      </c>
      <c r="G799" s="14">
        <v>1</v>
      </c>
      <c r="H799" s="14">
        <v>1.8634259259259261E-3</v>
      </c>
      <c r="I799" s="10">
        <f ca="1">RANDBETWEEN(0,10)</f>
        <v>1</v>
      </c>
      <c r="J799" s="10">
        <f ca="1">SLOPE($I$2:I799,$E$2:E799)</f>
        <v>1.2757005082224724E-3</v>
      </c>
    </row>
    <row r="800" spans="1:10" x14ac:dyDescent="0.25">
      <c r="A800" s="10" t="s">
        <v>7</v>
      </c>
      <c r="B800" s="12" t="s">
        <v>207</v>
      </c>
      <c r="C800" s="13">
        <v>882</v>
      </c>
      <c r="D800" s="13">
        <v>782</v>
      </c>
      <c r="E800" s="13">
        <v>946</v>
      </c>
      <c r="F800" s="14">
        <v>2.8500000000000001E-2</v>
      </c>
      <c r="G800" s="14">
        <v>1.1299999999999999</v>
      </c>
      <c r="H800" s="14">
        <v>2.0486111111111113E-3</v>
      </c>
      <c r="I800" s="10">
        <f ca="1">RANDBETWEEN(1,9)</f>
        <v>1</v>
      </c>
      <c r="J800" s="10">
        <f ca="1">SLOPE($I$2:I800,$E$2:E800)</f>
        <v>1.2599436709213908E-3</v>
      </c>
    </row>
    <row r="801" spans="1:10" x14ac:dyDescent="0.25">
      <c r="A801" s="10" t="s">
        <v>286</v>
      </c>
      <c r="B801" s="12" t="s">
        <v>207</v>
      </c>
      <c r="C801" s="13">
        <v>30</v>
      </c>
      <c r="D801" s="13">
        <v>22</v>
      </c>
      <c r="E801" s="13">
        <v>33</v>
      </c>
      <c r="F801" s="14">
        <v>0.1515</v>
      </c>
      <c r="G801" s="14">
        <v>0.94</v>
      </c>
      <c r="H801" s="14">
        <v>2.0138888888888888E-3</v>
      </c>
      <c r="I801" s="10">
        <f ca="1">RANDBETWEEN(0,10)</f>
        <v>4</v>
      </c>
      <c r="J801" s="10">
        <f ca="1">SLOPE($I$2:I801,$E$2:E801)</f>
        <v>1.2600278563556528E-3</v>
      </c>
    </row>
    <row r="802" spans="1:10" x14ac:dyDescent="0.25">
      <c r="A802" s="10" t="s">
        <v>9</v>
      </c>
      <c r="B802" s="12" t="s">
        <v>208</v>
      </c>
      <c r="C802" s="13">
        <v>22</v>
      </c>
      <c r="D802" s="13">
        <v>19</v>
      </c>
      <c r="E802" s="13">
        <v>27</v>
      </c>
      <c r="F802" s="14">
        <v>3.6999999999999998E-2</v>
      </c>
      <c r="G802" s="14">
        <v>1.07</v>
      </c>
      <c r="H802" s="14">
        <v>1.2731481481481483E-3</v>
      </c>
      <c r="I802" s="10">
        <f ca="1">RANDBETWEEN(0,10)</f>
        <v>1</v>
      </c>
      <c r="J802" s="10">
        <f ca="1">SLOPE($I$2:I802,$E$2:E802)</f>
        <v>1.2642935382802388E-3</v>
      </c>
    </row>
    <row r="803" spans="1:10" x14ac:dyDescent="0.25">
      <c r="A803" s="10" t="s">
        <v>8</v>
      </c>
      <c r="B803" s="12" t="s">
        <v>208</v>
      </c>
      <c r="C803" s="13">
        <v>7</v>
      </c>
      <c r="D803" s="13">
        <v>6</v>
      </c>
      <c r="E803" s="13">
        <v>7</v>
      </c>
      <c r="F803" s="14">
        <v>0.28570000000000001</v>
      </c>
      <c r="G803" s="14">
        <v>1.29</v>
      </c>
      <c r="H803" s="14">
        <v>1.3078703703703705E-3</v>
      </c>
      <c r="I803" s="10">
        <f ca="1">RANDBETWEEN(0,10)</f>
        <v>9</v>
      </c>
      <c r="J803" s="10">
        <f ca="1">SLOPE($I$2:I803,$E$2:E803)</f>
        <v>1.2568004772493173E-3</v>
      </c>
    </row>
    <row r="804" spans="1:10" x14ac:dyDescent="0.25">
      <c r="A804" s="10" t="s">
        <v>7</v>
      </c>
      <c r="B804" s="12" t="s">
        <v>208</v>
      </c>
      <c r="C804" s="13">
        <v>338</v>
      </c>
      <c r="D804" s="13">
        <v>294</v>
      </c>
      <c r="E804" s="13">
        <v>358</v>
      </c>
      <c r="F804" s="14">
        <v>6.4199999999999993E-2</v>
      </c>
      <c r="G804" s="14">
        <v>1.1200000000000001</v>
      </c>
      <c r="H804" s="14">
        <v>2.0023148148148148E-3</v>
      </c>
      <c r="I804" s="10">
        <f ca="1">RANDBETWEEN(1,9)</f>
        <v>4</v>
      </c>
      <c r="J804" s="10">
        <f ca="1">SLOPE($I$2:I804,$E$2:E804)</f>
        <v>1.2565874844108675E-3</v>
      </c>
    </row>
    <row r="805" spans="1:10" x14ac:dyDescent="0.25">
      <c r="A805" s="10" t="s">
        <v>286</v>
      </c>
      <c r="B805" s="12" t="s">
        <v>208</v>
      </c>
      <c r="C805" s="13">
        <v>20</v>
      </c>
      <c r="D805" s="13">
        <v>17</v>
      </c>
      <c r="E805" s="13">
        <v>22</v>
      </c>
      <c r="F805" s="14">
        <v>9.0899999999999995E-2</v>
      </c>
      <c r="G805" s="14">
        <v>1.23</v>
      </c>
      <c r="H805" s="14">
        <v>1.5393518518518519E-3</v>
      </c>
      <c r="I805" s="10">
        <f ca="1">RANDBETWEEN(0,10)</f>
        <v>10</v>
      </c>
      <c r="J805" s="10">
        <f ca="1">SLOPE($I$2:I805,$E$2:E805)</f>
        <v>1.2481366212694195E-3</v>
      </c>
    </row>
    <row r="806" spans="1:10" x14ac:dyDescent="0.25">
      <c r="A806" s="10" t="s">
        <v>10</v>
      </c>
      <c r="B806" s="12" t="s">
        <v>208</v>
      </c>
      <c r="C806" s="13">
        <v>1</v>
      </c>
      <c r="D806" s="13">
        <v>0</v>
      </c>
      <c r="E806" s="13">
        <v>1</v>
      </c>
      <c r="F806" s="14">
        <v>0</v>
      </c>
      <c r="G806" s="14">
        <v>2</v>
      </c>
      <c r="H806" s="14">
        <v>1.273148148148148E-4</v>
      </c>
      <c r="I806" s="10">
        <f ca="1">RANDBETWEEN(0,10)</f>
        <v>1</v>
      </c>
      <c r="J806" s="10">
        <f ca="1">SLOPE($I$2:I806,$E$2:E806)</f>
        <v>1.2527929184118123E-3</v>
      </c>
    </row>
    <row r="807" spans="1:10" x14ac:dyDescent="0.25">
      <c r="A807" s="10" t="s">
        <v>9</v>
      </c>
      <c r="B807" s="12" t="s">
        <v>209</v>
      </c>
      <c r="C807" s="13">
        <v>24</v>
      </c>
      <c r="D807" s="13">
        <v>21</v>
      </c>
      <c r="E807" s="13">
        <v>32</v>
      </c>
      <c r="F807" s="14">
        <v>0.125</v>
      </c>
      <c r="G807" s="14">
        <v>1.19</v>
      </c>
      <c r="H807" s="14">
        <v>1.5972222222222221E-3</v>
      </c>
      <c r="I807" s="10">
        <f ca="1">RANDBETWEEN(0,10)</f>
        <v>8</v>
      </c>
      <c r="J807" s="10">
        <f ca="1">SLOPE($I$2:I807,$E$2:E807)</f>
        <v>1.2474445053734886E-3</v>
      </c>
    </row>
    <row r="808" spans="1:10" x14ac:dyDescent="0.25">
      <c r="A808" s="10" t="s">
        <v>8</v>
      </c>
      <c r="B808" s="12" t="s">
        <v>209</v>
      </c>
      <c r="C808" s="13">
        <v>10</v>
      </c>
      <c r="D808" s="13">
        <v>9</v>
      </c>
      <c r="E808" s="13">
        <v>11</v>
      </c>
      <c r="F808" s="14">
        <v>0.18179999999999999</v>
      </c>
      <c r="G808" s="14">
        <v>1.0900000000000001</v>
      </c>
      <c r="H808" s="14">
        <v>2.6388888888888885E-3</v>
      </c>
      <c r="I808" s="10">
        <f ca="1">RANDBETWEEN(0,10)</f>
        <v>2</v>
      </c>
      <c r="J808" s="10">
        <f ca="1">SLOPE($I$2:I808,$E$2:E808)</f>
        <v>1.2504636644855775E-3</v>
      </c>
    </row>
    <row r="809" spans="1:10" x14ac:dyDescent="0.25">
      <c r="A809" s="10" t="s">
        <v>7</v>
      </c>
      <c r="B809" s="12" t="s">
        <v>209</v>
      </c>
      <c r="C809" s="13">
        <v>519</v>
      </c>
      <c r="D809" s="13">
        <v>470</v>
      </c>
      <c r="E809" s="13">
        <v>554</v>
      </c>
      <c r="F809" s="14">
        <v>4.6899999999999997E-2</v>
      </c>
      <c r="G809" s="14">
        <v>1.08</v>
      </c>
      <c r="H809" s="14">
        <v>2.0138888888888888E-3</v>
      </c>
      <c r="I809" s="10">
        <f ca="1">RANDBETWEEN(1,9)</f>
        <v>1</v>
      </c>
      <c r="J809" s="10">
        <f ca="1">SLOPE($I$2:I809,$E$2:E809)</f>
        <v>1.244711854139558E-3</v>
      </c>
    </row>
    <row r="810" spans="1:10" x14ac:dyDescent="0.25">
      <c r="A810" s="10" t="s">
        <v>286</v>
      </c>
      <c r="B810" s="12" t="s">
        <v>209</v>
      </c>
      <c r="C810" s="13">
        <v>30</v>
      </c>
      <c r="D810" s="13">
        <v>27</v>
      </c>
      <c r="E810" s="13">
        <v>31</v>
      </c>
      <c r="F810" s="14">
        <v>0.1613</v>
      </c>
      <c r="G810" s="14">
        <v>1.9</v>
      </c>
      <c r="H810" s="14">
        <v>1.5393518518518519E-3</v>
      </c>
      <c r="I810" s="10">
        <f ca="1">RANDBETWEEN(0,10)</f>
        <v>7</v>
      </c>
      <c r="J810" s="10">
        <f ca="1">SLOPE($I$2:I810,$E$2:E810)</f>
        <v>1.2407143932497728E-3</v>
      </c>
    </row>
    <row r="811" spans="1:10" x14ac:dyDescent="0.25">
      <c r="A811" s="10" t="s">
        <v>9</v>
      </c>
      <c r="B811" s="12" t="s">
        <v>210</v>
      </c>
      <c r="C811" s="13">
        <v>27</v>
      </c>
      <c r="D811" s="13">
        <v>23</v>
      </c>
      <c r="E811" s="13">
        <v>35</v>
      </c>
      <c r="F811" s="14">
        <v>0</v>
      </c>
      <c r="G811" s="14">
        <v>1.17</v>
      </c>
      <c r="H811" s="14">
        <v>2.7314814814814819E-3</v>
      </c>
      <c r="I811" s="10">
        <f ca="1">RANDBETWEEN(1,4)</f>
        <v>1</v>
      </c>
      <c r="J811" s="10">
        <f ca="1">SLOPE($I$2:I811,$E$2:E811)</f>
        <v>1.2448298069477539E-3</v>
      </c>
    </row>
    <row r="812" spans="1:10" x14ac:dyDescent="0.25">
      <c r="A812" s="10" t="s">
        <v>8</v>
      </c>
      <c r="B812" s="12" t="s">
        <v>210</v>
      </c>
      <c r="C812" s="13">
        <v>694</v>
      </c>
      <c r="D812" s="13">
        <v>271</v>
      </c>
      <c r="E812" s="13">
        <v>822</v>
      </c>
      <c r="F812" s="14">
        <v>8.5000000000000006E-3</v>
      </c>
      <c r="G812" s="14">
        <v>1.99</v>
      </c>
      <c r="H812" s="14">
        <v>1.9675925925925926E-4</v>
      </c>
      <c r="I812" s="10">
        <f t="shared" ref="I812:I875" ca="1" si="3">RANDBETWEEN(1,4)</f>
        <v>2</v>
      </c>
      <c r="J812" s="10">
        <f ca="1">SLOPE($I$2:I812,$E$2:E812)</f>
        <v>1.2355920464706719E-3</v>
      </c>
    </row>
    <row r="813" spans="1:10" x14ac:dyDescent="0.25">
      <c r="A813" s="10" t="s">
        <v>7</v>
      </c>
      <c r="B813" s="12" t="s">
        <v>210</v>
      </c>
      <c r="C813" s="13">
        <v>1237</v>
      </c>
      <c r="D813" s="13">
        <v>1130</v>
      </c>
      <c r="E813" s="13">
        <v>1330</v>
      </c>
      <c r="F813" s="14">
        <v>4.5900000000000003E-2</v>
      </c>
      <c r="G813" s="14">
        <v>1.06</v>
      </c>
      <c r="H813" s="14">
        <v>1.8518518518518517E-3</v>
      </c>
      <c r="I813" s="10">
        <f t="shared" ca="1" si="3"/>
        <v>3</v>
      </c>
      <c r="J813" s="10">
        <f ca="1">SLOPE($I$2:I813,$E$2:E813)</f>
        <v>1.2200969519526386E-3</v>
      </c>
    </row>
    <row r="814" spans="1:10" x14ac:dyDescent="0.25">
      <c r="A814" s="10" t="s">
        <v>286</v>
      </c>
      <c r="B814" s="12" t="s">
        <v>210</v>
      </c>
      <c r="C814" s="13">
        <v>60</v>
      </c>
      <c r="D814" s="13">
        <v>49</v>
      </c>
      <c r="E814" s="13">
        <v>67</v>
      </c>
      <c r="F814" s="14">
        <v>0.1045</v>
      </c>
      <c r="G814" s="14">
        <v>1.1299999999999999</v>
      </c>
      <c r="H814" s="14">
        <v>1.6550925925925926E-3</v>
      </c>
      <c r="I814" s="10">
        <f t="shared" ca="1" si="3"/>
        <v>1</v>
      </c>
      <c r="J814" s="10">
        <f ca="1">SLOPE($I$2:I814,$E$2:E814)</f>
        <v>1.2237042305704791E-3</v>
      </c>
    </row>
    <row r="815" spans="1:10" x14ac:dyDescent="0.25">
      <c r="A815" s="10" t="s">
        <v>9</v>
      </c>
      <c r="B815" s="12" t="s">
        <v>211</v>
      </c>
      <c r="C815" s="13">
        <v>30</v>
      </c>
      <c r="D815" s="13">
        <v>26</v>
      </c>
      <c r="E815" s="13">
        <v>34</v>
      </c>
      <c r="F815" s="14">
        <v>0</v>
      </c>
      <c r="G815" s="14">
        <v>1.21</v>
      </c>
      <c r="H815" s="14">
        <v>1.9907407407407408E-3</v>
      </c>
      <c r="I815" s="10">
        <f t="shared" ca="1" si="3"/>
        <v>4</v>
      </c>
      <c r="J815" s="10">
        <f ca="1">SLOPE($I$2:I815,$E$2:E815)</f>
        <v>1.2237896935773647E-3</v>
      </c>
    </row>
    <row r="816" spans="1:10" x14ac:dyDescent="0.25">
      <c r="A816" s="10" t="s">
        <v>8</v>
      </c>
      <c r="B816" s="12" t="s">
        <v>211</v>
      </c>
      <c r="C816" s="13">
        <v>16</v>
      </c>
      <c r="D816" s="13">
        <v>16</v>
      </c>
      <c r="E816" s="13">
        <v>18</v>
      </c>
      <c r="F816" s="14">
        <v>5.5599999999999997E-2</v>
      </c>
      <c r="G816" s="14">
        <v>0.94</v>
      </c>
      <c r="H816" s="14">
        <v>1.0416666666666667E-3</v>
      </c>
      <c r="I816" s="10">
        <f t="shared" ca="1" si="3"/>
        <v>4</v>
      </c>
      <c r="J816" s="10">
        <f ca="1">SLOPE($I$2:I816,$E$2:E816)</f>
        <v>1.2238525685506995E-3</v>
      </c>
    </row>
    <row r="817" spans="1:10" x14ac:dyDescent="0.25">
      <c r="A817" s="10" t="s">
        <v>7</v>
      </c>
      <c r="B817" s="12" t="s">
        <v>211</v>
      </c>
      <c r="C817" s="13">
        <v>1283</v>
      </c>
      <c r="D817" s="13">
        <v>1148</v>
      </c>
      <c r="E817" s="13">
        <v>1375</v>
      </c>
      <c r="F817" s="14">
        <v>3.4200000000000001E-2</v>
      </c>
      <c r="G817" s="14">
        <v>1.1100000000000001</v>
      </c>
      <c r="H817" s="14">
        <v>1.9212962962962962E-3</v>
      </c>
      <c r="I817" s="10">
        <f t="shared" ca="1" si="3"/>
        <v>1</v>
      </c>
      <c r="J817" s="10">
        <f ca="1">SLOPE($I$2:I817,$E$2:E817)</f>
        <v>1.1956003351297584E-3</v>
      </c>
    </row>
    <row r="818" spans="1:10" x14ac:dyDescent="0.25">
      <c r="A818" s="10" t="s">
        <v>286</v>
      </c>
      <c r="B818" s="12" t="s">
        <v>211</v>
      </c>
      <c r="C818" s="13">
        <v>49</v>
      </c>
      <c r="D818" s="13">
        <v>43</v>
      </c>
      <c r="E818" s="13">
        <v>53</v>
      </c>
      <c r="F818" s="14">
        <v>0.1321</v>
      </c>
      <c r="G818" s="14">
        <v>1.79</v>
      </c>
      <c r="H818" s="14">
        <v>3.3912037037037036E-3</v>
      </c>
      <c r="I818" s="10">
        <f t="shared" ca="1" si="3"/>
        <v>4</v>
      </c>
      <c r="J818" s="10">
        <f ca="1">SLOPE($I$2:I818,$E$2:E818)</f>
        <v>1.1957079538497505E-3</v>
      </c>
    </row>
    <row r="819" spans="1:10" x14ac:dyDescent="0.25">
      <c r="A819" s="10" t="s">
        <v>9</v>
      </c>
      <c r="B819" s="12" t="s">
        <v>212</v>
      </c>
      <c r="C819" s="13">
        <v>25</v>
      </c>
      <c r="D819" s="13">
        <v>21</v>
      </c>
      <c r="E819" s="13">
        <v>29</v>
      </c>
      <c r="F819" s="14">
        <v>6.9000000000000006E-2</v>
      </c>
      <c r="G819" s="14">
        <v>2.17</v>
      </c>
      <c r="H819" s="14">
        <v>4.8958333333333328E-3</v>
      </c>
      <c r="I819" s="10">
        <f t="shared" ca="1" si="3"/>
        <v>1</v>
      </c>
      <c r="J819" s="10">
        <f ca="1">SLOPE($I$2:I819,$E$2:E819)</f>
        <v>1.1998674695987783E-3</v>
      </c>
    </row>
    <row r="820" spans="1:10" x14ac:dyDescent="0.25">
      <c r="A820" s="10" t="s">
        <v>8</v>
      </c>
      <c r="B820" s="12" t="s">
        <v>212</v>
      </c>
      <c r="C820" s="13">
        <v>27</v>
      </c>
      <c r="D820" s="13">
        <v>23</v>
      </c>
      <c r="E820" s="13">
        <v>28</v>
      </c>
      <c r="F820" s="14">
        <v>0.1071</v>
      </c>
      <c r="G820" s="14">
        <v>1.1399999999999999</v>
      </c>
      <c r="H820" s="14">
        <v>9.8379629629629642E-4</v>
      </c>
      <c r="I820" s="10">
        <f t="shared" ca="1" si="3"/>
        <v>1</v>
      </c>
      <c r="J820" s="10">
        <f ca="1">SLOPE($I$2:I820,$E$2:E820)</f>
        <v>1.204029059093109E-3</v>
      </c>
    </row>
    <row r="821" spans="1:10" x14ac:dyDescent="0.25">
      <c r="A821" s="10" t="s">
        <v>7</v>
      </c>
      <c r="B821" s="12" t="s">
        <v>212</v>
      </c>
      <c r="C821" s="13">
        <v>1315</v>
      </c>
      <c r="D821" s="13">
        <v>1185</v>
      </c>
      <c r="E821" s="13">
        <v>1424</v>
      </c>
      <c r="F821" s="14">
        <v>3.3000000000000002E-2</v>
      </c>
      <c r="G821" s="14">
        <v>1.0900000000000001</v>
      </c>
      <c r="H821" s="14">
        <v>1.712962962962963E-3</v>
      </c>
      <c r="I821" s="10">
        <f t="shared" ca="1" si="3"/>
        <v>1</v>
      </c>
      <c r="J821" s="10">
        <f ca="1">SLOPE($I$2:I821,$E$2:E821)</f>
        <v>1.1746175778448473E-3</v>
      </c>
    </row>
    <row r="822" spans="1:10" x14ac:dyDescent="0.25">
      <c r="A822" s="10" t="s">
        <v>286</v>
      </c>
      <c r="B822" s="12" t="s">
        <v>212</v>
      </c>
      <c r="C822" s="13">
        <v>49</v>
      </c>
      <c r="D822" s="13">
        <v>44</v>
      </c>
      <c r="E822" s="13">
        <v>60</v>
      </c>
      <c r="F822" s="14">
        <v>0.1167</v>
      </c>
      <c r="G822" s="14">
        <v>1.2</v>
      </c>
      <c r="H822" s="14">
        <v>2.8472222222222219E-3</v>
      </c>
      <c r="I822" s="10">
        <f t="shared" ca="1" si="3"/>
        <v>4</v>
      </c>
      <c r="J822" s="10">
        <f ca="1">SLOPE($I$2:I822,$E$2:E822)</f>
        <v>1.1747208121848155E-3</v>
      </c>
    </row>
    <row r="823" spans="1:10" x14ac:dyDescent="0.25">
      <c r="A823" s="10" t="s">
        <v>9</v>
      </c>
      <c r="B823" s="12" t="s">
        <v>213</v>
      </c>
      <c r="C823" s="13">
        <v>25</v>
      </c>
      <c r="D823" s="13">
        <v>23</v>
      </c>
      <c r="E823" s="13">
        <v>29</v>
      </c>
      <c r="F823" s="14">
        <v>0.10340000000000001</v>
      </c>
      <c r="G823" s="14">
        <v>1.31</v>
      </c>
      <c r="H823" s="14">
        <v>1.423611111111111E-3</v>
      </c>
      <c r="I823" s="10">
        <f t="shared" ca="1" si="3"/>
        <v>1</v>
      </c>
      <c r="J823" s="10">
        <f ca="1">SLOPE($I$2:I823,$E$2:E823)</f>
        <v>1.1788445573593803E-3</v>
      </c>
    </row>
    <row r="824" spans="1:10" x14ac:dyDescent="0.25">
      <c r="A824" s="10" t="s">
        <v>8</v>
      </c>
      <c r="B824" s="12" t="s">
        <v>213</v>
      </c>
      <c r="C824" s="13">
        <v>18</v>
      </c>
      <c r="D824" s="13">
        <v>14</v>
      </c>
      <c r="E824" s="13">
        <v>22</v>
      </c>
      <c r="F824" s="14">
        <v>4.5499999999999999E-2</v>
      </c>
      <c r="G824" s="14">
        <v>1.41</v>
      </c>
      <c r="H824" s="14">
        <v>1.5277777777777779E-3</v>
      </c>
      <c r="I824" s="10">
        <f t="shared" ca="1" si="3"/>
        <v>2</v>
      </c>
      <c r="J824" s="10">
        <f ca="1">SLOPE($I$2:I824,$E$2:E824)</f>
        <v>1.1816718897210633E-3</v>
      </c>
    </row>
    <row r="825" spans="1:10" x14ac:dyDescent="0.25">
      <c r="A825" s="10" t="s">
        <v>7</v>
      </c>
      <c r="B825" s="12" t="s">
        <v>213</v>
      </c>
      <c r="C825" s="13">
        <v>1315</v>
      </c>
      <c r="D825" s="13">
        <v>1174</v>
      </c>
      <c r="E825" s="13">
        <v>1399</v>
      </c>
      <c r="F825" s="14">
        <v>4.4299999999999999E-2</v>
      </c>
      <c r="G825" s="14">
        <v>1.1299999999999999</v>
      </c>
      <c r="H825" s="14">
        <v>1.8750000000000001E-3</v>
      </c>
      <c r="I825" s="10">
        <f t="shared" ca="1" si="3"/>
        <v>3</v>
      </c>
      <c r="J825" s="10">
        <f ca="1">SLOPE($I$2:I825,$E$2:E825)</f>
        <v>1.1656110244318083E-3</v>
      </c>
    </row>
    <row r="826" spans="1:10" x14ac:dyDescent="0.25">
      <c r="A826" s="10" t="s">
        <v>286</v>
      </c>
      <c r="B826" s="12" t="s">
        <v>213</v>
      </c>
      <c r="C826" s="13">
        <v>55</v>
      </c>
      <c r="D826" s="13">
        <v>47</v>
      </c>
      <c r="E826" s="13">
        <v>58</v>
      </c>
      <c r="F826" s="14">
        <v>0.18970000000000001</v>
      </c>
      <c r="G826" s="14">
        <v>1.22</v>
      </c>
      <c r="H826" s="14">
        <v>2.3495370370370371E-3</v>
      </c>
      <c r="I826" s="10">
        <f t="shared" ca="1" si="3"/>
        <v>4</v>
      </c>
      <c r="J826" s="10">
        <f ca="1">SLOPE($I$2:I826,$E$2:E826)</f>
        <v>1.1657028785689771E-3</v>
      </c>
    </row>
    <row r="827" spans="1:10" x14ac:dyDescent="0.25">
      <c r="A827" s="10" t="s">
        <v>9</v>
      </c>
      <c r="B827" s="12" t="s">
        <v>214</v>
      </c>
      <c r="C827" s="13">
        <v>22</v>
      </c>
      <c r="D827" s="13">
        <v>17</v>
      </c>
      <c r="E827" s="13">
        <v>22</v>
      </c>
      <c r="F827" s="14">
        <v>0</v>
      </c>
      <c r="G827" s="14">
        <v>1.59</v>
      </c>
      <c r="H827" s="14">
        <v>2.1643518518518518E-3</v>
      </c>
      <c r="I827" s="10">
        <f t="shared" ca="1" si="3"/>
        <v>4</v>
      </c>
      <c r="J827" s="10">
        <f ca="1">SLOPE($I$2:I827,$E$2:E827)</f>
        <v>1.1657514013074294E-3</v>
      </c>
    </row>
    <row r="828" spans="1:10" x14ac:dyDescent="0.25">
      <c r="A828" s="10" t="s">
        <v>8</v>
      </c>
      <c r="B828" s="12" t="s">
        <v>214</v>
      </c>
      <c r="C828" s="13">
        <v>12</v>
      </c>
      <c r="D828" s="13">
        <v>9</v>
      </c>
      <c r="E828" s="13">
        <v>16</v>
      </c>
      <c r="F828" s="14">
        <v>0.1875</v>
      </c>
      <c r="G828" s="14">
        <v>0.94</v>
      </c>
      <c r="H828" s="14">
        <v>2.0601851851851853E-3</v>
      </c>
      <c r="I828" s="10">
        <f t="shared" ca="1" si="3"/>
        <v>1</v>
      </c>
      <c r="J828" s="10">
        <f ca="1">SLOPE($I$2:I828,$E$2:E828)</f>
        <v>1.1700260396027813E-3</v>
      </c>
    </row>
    <row r="829" spans="1:10" x14ac:dyDescent="0.25">
      <c r="A829" s="10" t="s">
        <v>7</v>
      </c>
      <c r="B829" s="12" t="s">
        <v>214</v>
      </c>
      <c r="C829" s="13">
        <v>969</v>
      </c>
      <c r="D829" s="13">
        <v>870</v>
      </c>
      <c r="E829" s="13">
        <v>1034</v>
      </c>
      <c r="F829" s="14">
        <v>4.6399999999999997E-2</v>
      </c>
      <c r="G829" s="14">
        <v>1.1000000000000001</v>
      </c>
      <c r="H829" s="14">
        <v>1.8865740740740742E-3</v>
      </c>
      <c r="I829" s="10">
        <f t="shared" ca="1" si="3"/>
        <v>2</v>
      </c>
      <c r="J829" s="10">
        <f ca="1">SLOPE($I$2:I829,$E$2:E829)</f>
        <v>1.1570041784895696E-3</v>
      </c>
    </row>
    <row r="830" spans="1:10" x14ac:dyDescent="0.25">
      <c r="A830" s="10" t="s">
        <v>286</v>
      </c>
      <c r="B830" s="12" t="s">
        <v>214</v>
      </c>
      <c r="C830" s="13">
        <v>49</v>
      </c>
      <c r="D830" s="13">
        <v>44</v>
      </c>
      <c r="E830" s="13">
        <v>56</v>
      </c>
      <c r="F830" s="14">
        <v>0.19639999999999999</v>
      </c>
      <c r="G830" s="14">
        <v>1.25</v>
      </c>
      <c r="H830" s="14">
        <v>1.4699074074074074E-3</v>
      </c>
      <c r="I830" s="10">
        <f t="shared" ca="1" si="3"/>
        <v>4</v>
      </c>
      <c r="J830" s="10">
        <f ca="1">SLOPE($I$2:I830,$E$2:E830)</f>
        <v>1.1570868254397711E-3</v>
      </c>
    </row>
    <row r="831" spans="1:10" x14ac:dyDescent="0.25">
      <c r="A831" s="10" t="s">
        <v>9</v>
      </c>
      <c r="B831" s="12" t="s">
        <v>215</v>
      </c>
      <c r="C831" s="13">
        <v>16</v>
      </c>
      <c r="D831" s="13">
        <v>14</v>
      </c>
      <c r="E831" s="13">
        <v>20</v>
      </c>
      <c r="F831" s="14">
        <v>0</v>
      </c>
      <c r="G831" s="14">
        <v>1</v>
      </c>
      <c r="H831" s="14">
        <v>1.7476851851851852E-3</v>
      </c>
      <c r="I831" s="10">
        <f t="shared" ca="1" si="3"/>
        <v>3</v>
      </c>
      <c r="J831" s="10">
        <f ca="1">SLOPE($I$2:I831,$E$2:E831)</f>
        <v>1.1585115563513112E-3</v>
      </c>
    </row>
    <row r="832" spans="1:10" x14ac:dyDescent="0.25">
      <c r="A832" s="10" t="s">
        <v>8</v>
      </c>
      <c r="B832" s="12" t="s">
        <v>215</v>
      </c>
      <c r="C832" s="13">
        <v>6</v>
      </c>
      <c r="D832" s="13">
        <v>4</v>
      </c>
      <c r="E832" s="13">
        <v>8</v>
      </c>
      <c r="F832" s="14">
        <v>0.25</v>
      </c>
      <c r="G832" s="14">
        <v>0.75</v>
      </c>
      <c r="H832" s="14">
        <v>6.7129629629629625E-4</v>
      </c>
      <c r="I832" s="10">
        <f t="shared" ca="1" si="3"/>
        <v>1</v>
      </c>
      <c r="J832" s="10">
        <f ca="1">SLOPE($I$2:I832,$E$2:E832)</f>
        <v>1.1628752408630279E-3</v>
      </c>
    </row>
    <row r="833" spans="1:10" x14ac:dyDescent="0.25">
      <c r="A833" s="10" t="s">
        <v>7</v>
      </c>
      <c r="B833" s="12" t="s">
        <v>215</v>
      </c>
      <c r="C833" s="13">
        <v>329</v>
      </c>
      <c r="D833" s="13">
        <v>296</v>
      </c>
      <c r="E833" s="13">
        <v>352</v>
      </c>
      <c r="F833" s="14">
        <v>1.9900000000000001E-2</v>
      </c>
      <c r="G833" s="14">
        <v>1.1200000000000001</v>
      </c>
      <c r="H833" s="14">
        <v>2.2916666666666667E-3</v>
      </c>
      <c r="I833" s="10">
        <f t="shared" ca="1" si="3"/>
        <v>1</v>
      </c>
      <c r="J833" s="10">
        <f ca="1">SLOPE($I$2:I833,$E$2:E833)</f>
        <v>1.1615295600038349E-3</v>
      </c>
    </row>
    <row r="834" spans="1:10" x14ac:dyDescent="0.25">
      <c r="A834" s="10" t="s">
        <v>286</v>
      </c>
      <c r="B834" s="12" t="s">
        <v>215</v>
      </c>
      <c r="C834" s="13">
        <v>24</v>
      </c>
      <c r="D834" s="13">
        <v>18</v>
      </c>
      <c r="E834" s="13">
        <v>25</v>
      </c>
      <c r="F834" s="14">
        <v>0.4</v>
      </c>
      <c r="G834" s="14">
        <v>1.64</v>
      </c>
      <c r="H834" s="14">
        <v>8.3333333333333339E-4</v>
      </c>
      <c r="I834" s="10">
        <f t="shared" ca="1" si="3"/>
        <v>3</v>
      </c>
      <c r="J834" s="10">
        <f ca="1">SLOPE($I$2:I834,$E$2:E834)</f>
        <v>1.1629168659312043E-3</v>
      </c>
    </row>
    <row r="835" spans="1:10" x14ac:dyDescent="0.25">
      <c r="A835" s="10" t="s">
        <v>9</v>
      </c>
      <c r="B835" s="12" t="s">
        <v>216</v>
      </c>
      <c r="C835" s="13">
        <v>19</v>
      </c>
      <c r="D835" s="13">
        <v>17</v>
      </c>
      <c r="E835" s="13">
        <v>21</v>
      </c>
      <c r="F835" s="14">
        <v>4.7600000000000003E-2</v>
      </c>
      <c r="G835" s="14">
        <v>1.1000000000000001</v>
      </c>
      <c r="H835" s="14">
        <v>8.2175925925925917E-4</v>
      </c>
      <c r="I835" s="10">
        <f t="shared" ca="1" si="3"/>
        <v>2</v>
      </c>
      <c r="J835" s="10">
        <f ca="1">SLOPE($I$2:I835,$E$2:E835)</f>
        <v>1.1656906822355077E-3</v>
      </c>
    </row>
    <row r="836" spans="1:10" x14ac:dyDescent="0.25">
      <c r="A836" s="10" t="s">
        <v>8</v>
      </c>
      <c r="B836" s="12" t="s">
        <v>216</v>
      </c>
      <c r="C836" s="13">
        <v>11</v>
      </c>
      <c r="D836" s="13">
        <v>9</v>
      </c>
      <c r="E836" s="13">
        <v>13</v>
      </c>
      <c r="F836" s="14">
        <v>0</v>
      </c>
      <c r="G836" s="14">
        <v>1.23</v>
      </c>
      <c r="H836" s="14">
        <v>5.37037037037037E-3</v>
      </c>
      <c r="I836" s="10">
        <f t="shared" ca="1" si="3"/>
        <v>4</v>
      </c>
      <c r="J836" s="10">
        <f ca="1">SLOPE($I$2:I836,$E$2:E836)</f>
        <v>1.1656968740645797E-3</v>
      </c>
    </row>
    <row r="837" spans="1:10" x14ac:dyDescent="0.25">
      <c r="A837" s="10" t="s">
        <v>7</v>
      </c>
      <c r="B837" s="12" t="s">
        <v>216</v>
      </c>
      <c r="C837" s="13">
        <v>524</v>
      </c>
      <c r="D837" s="13">
        <v>474</v>
      </c>
      <c r="E837" s="13">
        <v>566</v>
      </c>
      <c r="F837" s="14">
        <v>4.9500000000000002E-2</v>
      </c>
      <c r="G837" s="14">
        <v>1.1299999999999999</v>
      </c>
      <c r="H837" s="14">
        <v>2.0833333333333333E-3</v>
      </c>
      <c r="I837" s="10">
        <f t="shared" ca="1" si="3"/>
        <v>4</v>
      </c>
      <c r="J837" s="10">
        <f ca="1">SLOPE($I$2:I837,$E$2:E837)</f>
        <v>1.1646954446108582E-3</v>
      </c>
    </row>
    <row r="838" spans="1:10" x14ac:dyDescent="0.25">
      <c r="A838" s="10" t="s">
        <v>286</v>
      </c>
      <c r="B838" s="12" t="s">
        <v>216</v>
      </c>
      <c r="C838" s="13">
        <v>22</v>
      </c>
      <c r="D838" s="13">
        <v>18</v>
      </c>
      <c r="E838" s="13">
        <v>29</v>
      </c>
      <c r="F838" s="14">
        <v>0.2069</v>
      </c>
      <c r="G838" s="14">
        <v>1.1000000000000001</v>
      </c>
      <c r="H838" s="14">
        <v>2.1412037037037038E-3</v>
      </c>
      <c r="I838" s="10">
        <f t="shared" ca="1" si="3"/>
        <v>3</v>
      </c>
      <c r="J838" s="10">
        <f ca="1">SLOPE($I$2:I838,$E$2:E838)</f>
        <v>1.1660548488780711E-3</v>
      </c>
    </row>
    <row r="839" spans="1:10" x14ac:dyDescent="0.25">
      <c r="A839" s="10" t="s">
        <v>10</v>
      </c>
      <c r="B839" s="12" t="s">
        <v>216</v>
      </c>
      <c r="C839" s="13">
        <v>1</v>
      </c>
      <c r="D839" s="13">
        <v>0</v>
      </c>
      <c r="E839" s="13">
        <v>1</v>
      </c>
      <c r="F839" s="14">
        <v>0</v>
      </c>
      <c r="G839" s="14">
        <v>2</v>
      </c>
      <c r="H839" s="14">
        <v>9.2592592592592588E-5</v>
      </c>
      <c r="I839" s="10">
        <f t="shared" ca="1" si="3"/>
        <v>1</v>
      </c>
      <c r="J839" s="10">
        <f ca="1">SLOPE($I$2:I839,$E$2:E839)</f>
        <v>1.1704684518298546E-3</v>
      </c>
    </row>
    <row r="840" spans="1:10" x14ac:dyDescent="0.25">
      <c r="A840" s="10" t="s">
        <v>9</v>
      </c>
      <c r="B840" s="12" t="s">
        <v>217</v>
      </c>
      <c r="C840" s="13">
        <v>23</v>
      </c>
      <c r="D840" s="13">
        <v>22</v>
      </c>
      <c r="E840" s="13">
        <v>26</v>
      </c>
      <c r="F840" s="14">
        <v>0</v>
      </c>
      <c r="G840" s="14">
        <v>1.19</v>
      </c>
      <c r="H840" s="14">
        <v>2.1990740740740742E-3</v>
      </c>
      <c r="I840" s="10">
        <f t="shared" ca="1" si="3"/>
        <v>1</v>
      </c>
      <c r="J840" s="10">
        <f ca="1">SLOPE($I$2:I840,$E$2:E840)</f>
        <v>1.1745091351135E-3</v>
      </c>
    </row>
    <row r="841" spans="1:10" x14ac:dyDescent="0.25">
      <c r="A841" s="10" t="s">
        <v>8</v>
      </c>
      <c r="B841" s="12" t="s">
        <v>217</v>
      </c>
      <c r="C841" s="13">
        <v>17</v>
      </c>
      <c r="D841" s="13">
        <v>14</v>
      </c>
      <c r="E841" s="13">
        <v>18</v>
      </c>
      <c r="F841" s="14">
        <v>0.1111</v>
      </c>
      <c r="G841" s="14">
        <v>1.1100000000000001</v>
      </c>
      <c r="H841" s="14">
        <v>1.6782407407407406E-3</v>
      </c>
      <c r="I841" s="10">
        <f t="shared" ca="1" si="3"/>
        <v>1</v>
      </c>
      <c r="J841" s="10">
        <f ca="1">SLOPE($I$2:I841,$E$2:E841)</f>
        <v>1.1786528993676893E-3</v>
      </c>
    </row>
    <row r="842" spans="1:10" x14ac:dyDescent="0.25">
      <c r="A842" s="10" t="s">
        <v>7</v>
      </c>
      <c r="B842" s="12" t="s">
        <v>217</v>
      </c>
      <c r="C842" s="13">
        <v>1360</v>
      </c>
      <c r="D842" s="13">
        <v>1218</v>
      </c>
      <c r="E842" s="13">
        <v>1453</v>
      </c>
      <c r="F842" s="14">
        <v>3.3700000000000001E-2</v>
      </c>
      <c r="G842" s="14">
        <v>1.1100000000000001</v>
      </c>
      <c r="H842" s="14">
        <v>1.8981481481481482E-3</v>
      </c>
      <c r="I842" s="10">
        <f t="shared" ca="1" si="3"/>
        <v>4</v>
      </c>
      <c r="J842" s="10">
        <f ca="1">SLOPE($I$2:I842,$E$2:E842)</f>
        <v>1.1681435523816183E-3</v>
      </c>
    </row>
    <row r="843" spans="1:10" x14ac:dyDescent="0.25">
      <c r="A843" s="10" t="s">
        <v>286</v>
      </c>
      <c r="B843" s="12" t="s">
        <v>217</v>
      </c>
      <c r="C843" s="13">
        <v>49</v>
      </c>
      <c r="D843" s="13">
        <v>40</v>
      </c>
      <c r="E843" s="13">
        <v>54</v>
      </c>
      <c r="F843" s="14">
        <v>9.2600000000000002E-2</v>
      </c>
      <c r="G843" s="14">
        <v>1.1299999999999999</v>
      </c>
      <c r="H843" s="14">
        <v>2.7199074074074074E-3</v>
      </c>
      <c r="I843" s="10">
        <f t="shared" ca="1" si="3"/>
        <v>2</v>
      </c>
      <c r="J843" s="10">
        <f ca="1">SLOPE($I$2:I843,$E$2:E843)</f>
        <v>1.1705600568465075E-3</v>
      </c>
    </row>
    <row r="844" spans="1:10" x14ac:dyDescent="0.25">
      <c r="A844" s="10" t="s">
        <v>9</v>
      </c>
      <c r="B844" s="12" t="s">
        <v>218</v>
      </c>
      <c r="C844" s="13">
        <v>24</v>
      </c>
      <c r="D844" s="13">
        <v>22</v>
      </c>
      <c r="E844" s="13">
        <v>25</v>
      </c>
      <c r="F844" s="14">
        <v>0.12</v>
      </c>
      <c r="G844" s="14">
        <v>1.1200000000000001</v>
      </c>
      <c r="H844" s="14">
        <v>8.6805555555555551E-4</v>
      </c>
      <c r="I844" s="10">
        <f t="shared" ca="1" si="3"/>
        <v>3</v>
      </c>
      <c r="J844" s="10">
        <f ca="1">SLOPE($I$2:I844,$E$2:E844)</f>
        <v>1.1718982057854295E-3</v>
      </c>
    </row>
    <row r="845" spans="1:10" x14ac:dyDescent="0.25">
      <c r="A845" s="10" t="s">
        <v>8</v>
      </c>
      <c r="B845" s="12" t="s">
        <v>218</v>
      </c>
      <c r="C845" s="13">
        <v>24</v>
      </c>
      <c r="D845" s="13">
        <v>22</v>
      </c>
      <c r="E845" s="13">
        <v>27</v>
      </c>
      <c r="F845" s="14">
        <v>0.14810000000000001</v>
      </c>
      <c r="G845" s="14">
        <v>1.19</v>
      </c>
      <c r="H845" s="14">
        <v>2.3495370370370371E-3</v>
      </c>
      <c r="I845" s="10">
        <f t="shared" ca="1" si="3"/>
        <v>3</v>
      </c>
      <c r="J845" s="10">
        <f ca="1">SLOPE($I$2:I845,$E$2:E845)</f>
        <v>1.1732248227997091E-3</v>
      </c>
    </row>
    <row r="846" spans="1:10" x14ac:dyDescent="0.25">
      <c r="A846" s="10" t="s">
        <v>7</v>
      </c>
      <c r="B846" s="12" t="s">
        <v>218</v>
      </c>
      <c r="C846" s="13">
        <v>1403</v>
      </c>
      <c r="D846" s="13">
        <v>1251</v>
      </c>
      <c r="E846" s="13">
        <v>1514</v>
      </c>
      <c r="F846" s="14">
        <v>2.8400000000000002E-2</v>
      </c>
      <c r="G846" s="14">
        <v>1.0900000000000001</v>
      </c>
      <c r="H846" s="14">
        <v>1.8634259259259261E-3</v>
      </c>
      <c r="I846" s="10">
        <f t="shared" ca="1" si="3"/>
        <v>2</v>
      </c>
      <c r="J846" s="10">
        <f ca="1">SLOPE($I$2:I846,$E$2:E846)</f>
        <v>1.1489011075067495E-3</v>
      </c>
    </row>
    <row r="847" spans="1:10" x14ac:dyDescent="0.25">
      <c r="A847" s="10" t="s">
        <v>286</v>
      </c>
      <c r="B847" s="12" t="s">
        <v>218</v>
      </c>
      <c r="C847" s="13">
        <v>48</v>
      </c>
      <c r="D847" s="13">
        <v>40</v>
      </c>
      <c r="E847" s="13">
        <v>59</v>
      </c>
      <c r="F847" s="14">
        <v>0.1017</v>
      </c>
      <c r="G847" s="14">
        <v>1.1399999999999999</v>
      </c>
      <c r="H847" s="14">
        <v>2.9398148148148148E-3</v>
      </c>
      <c r="I847" s="10">
        <f t="shared" ca="1" si="3"/>
        <v>1</v>
      </c>
      <c r="J847" s="10">
        <f ca="1">SLOPE($I$2:I847,$E$2:E847)</f>
        <v>1.1524025835514898E-3</v>
      </c>
    </row>
    <row r="848" spans="1:10" x14ac:dyDescent="0.25">
      <c r="A848" s="10" t="s">
        <v>9</v>
      </c>
      <c r="B848" s="12" t="s">
        <v>219</v>
      </c>
      <c r="C848" s="13">
        <v>18</v>
      </c>
      <c r="D848" s="13">
        <v>16</v>
      </c>
      <c r="E848" s="13">
        <v>18</v>
      </c>
      <c r="F848" s="14">
        <v>5.5599999999999997E-2</v>
      </c>
      <c r="G848" s="14">
        <v>1.61</v>
      </c>
      <c r="H848" s="14">
        <v>2.627314814814815E-3</v>
      </c>
      <c r="I848" s="10">
        <f t="shared" ca="1" si="3"/>
        <v>3</v>
      </c>
      <c r="J848" s="10">
        <f ca="1">SLOPE($I$2:I848,$E$2:E848)</f>
        <v>1.1537497497833746E-3</v>
      </c>
    </row>
    <row r="849" spans="1:10" x14ac:dyDescent="0.25">
      <c r="A849" s="10" t="s">
        <v>8</v>
      </c>
      <c r="B849" s="12" t="s">
        <v>219</v>
      </c>
      <c r="C849" s="13">
        <v>27</v>
      </c>
      <c r="D849" s="13">
        <v>23</v>
      </c>
      <c r="E849" s="13">
        <v>31</v>
      </c>
      <c r="F849" s="14">
        <v>3.2300000000000002E-2</v>
      </c>
      <c r="G849" s="14">
        <v>1.29</v>
      </c>
      <c r="H849" s="14">
        <v>1.7824074074074072E-3</v>
      </c>
      <c r="I849" s="10">
        <f t="shared" ca="1" si="3"/>
        <v>1</v>
      </c>
      <c r="J849" s="10">
        <f ca="1">SLOPE($I$2:I849,$E$2:E849)</f>
        <v>1.1576367725628176E-3</v>
      </c>
    </row>
    <row r="850" spans="1:10" x14ac:dyDescent="0.25">
      <c r="A850" s="10" t="s">
        <v>7</v>
      </c>
      <c r="B850" s="12" t="s">
        <v>219</v>
      </c>
      <c r="C850" s="13">
        <v>1338</v>
      </c>
      <c r="D850" s="13">
        <v>1204</v>
      </c>
      <c r="E850" s="13">
        <v>1461</v>
      </c>
      <c r="F850" s="14">
        <v>3.49E-2</v>
      </c>
      <c r="G850" s="14">
        <v>1.08</v>
      </c>
      <c r="H850" s="14">
        <v>1.9560185185185184E-3</v>
      </c>
      <c r="I850" s="10">
        <f t="shared" ca="1" si="3"/>
        <v>2</v>
      </c>
      <c r="J850" s="10">
        <f ca="1">SLOPE($I$2:I850,$E$2:E850)</f>
        <v>1.1351335576427401E-3</v>
      </c>
    </row>
    <row r="851" spans="1:10" x14ac:dyDescent="0.25">
      <c r="A851" s="10" t="s">
        <v>286</v>
      </c>
      <c r="B851" s="12" t="s">
        <v>219</v>
      </c>
      <c r="C851" s="13">
        <v>67</v>
      </c>
      <c r="D851" s="13">
        <v>52</v>
      </c>
      <c r="E851" s="13">
        <v>73</v>
      </c>
      <c r="F851" s="14">
        <v>0.16439999999999999</v>
      </c>
      <c r="G851" s="14">
        <v>1.1599999999999999</v>
      </c>
      <c r="H851" s="14">
        <v>2.3148148148148151E-3</v>
      </c>
      <c r="I851" s="10">
        <f t="shared" ca="1" si="3"/>
        <v>4</v>
      </c>
      <c r="J851" s="10">
        <f ca="1">SLOPE($I$2:I851,$E$2:E851)</f>
        <v>1.1351808649243448E-3</v>
      </c>
    </row>
    <row r="852" spans="1:10" x14ac:dyDescent="0.25">
      <c r="A852" s="10" t="s">
        <v>9</v>
      </c>
      <c r="B852" s="12" t="s">
        <v>220</v>
      </c>
      <c r="C852" s="13">
        <v>15</v>
      </c>
      <c r="D852" s="13">
        <v>13</v>
      </c>
      <c r="E852" s="13">
        <v>17</v>
      </c>
      <c r="F852" s="14">
        <v>0.1176</v>
      </c>
      <c r="G852" s="14">
        <v>1.18</v>
      </c>
      <c r="H852" s="14">
        <v>1.7476851851851852E-3</v>
      </c>
      <c r="I852" s="10">
        <f t="shared" ca="1" si="3"/>
        <v>4</v>
      </c>
      <c r="J852" s="10">
        <f ca="1">SLOPE($I$2:I852,$E$2:E852)</f>
        <v>1.1351542217148841E-3</v>
      </c>
    </row>
    <row r="853" spans="1:10" x14ac:dyDescent="0.25">
      <c r="A853" s="10" t="s">
        <v>8</v>
      </c>
      <c r="B853" s="12" t="s">
        <v>220</v>
      </c>
      <c r="C853" s="13">
        <v>19</v>
      </c>
      <c r="D853" s="13">
        <v>18</v>
      </c>
      <c r="E853" s="13">
        <v>20</v>
      </c>
      <c r="F853" s="14">
        <v>0.1</v>
      </c>
      <c r="G853" s="14">
        <v>1.4</v>
      </c>
      <c r="H853" s="14">
        <v>2.7662037037037034E-3</v>
      </c>
      <c r="I853" s="10">
        <f t="shared" ca="1" si="3"/>
        <v>1</v>
      </c>
      <c r="J853" s="10">
        <f ca="1">SLOPE($I$2:I853,$E$2:E853)</f>
        <v>1.1391685234963486E-3</v>
      </c>
    </row>
    <row r="854" spans="1:10" x14ac:dyDescent="0.25">
      <c r="A854" s="10" t="s">
        <v>7</v>
      </c>
      <c r="B854" s="12" t="s">
        <v>220</v>
      </c>
      <c r="C854" s="13">
        <v>1258</v>
      </c>
      <c r="D854" s="13">
        <v>1120</v>
      </c>
      <c r="E854" s="13">
        <v>1350</v>
      </c>
      <c r="F854" s="14">
        <v>4.4400000000000002E-2</v>
      </c>
      <c r="G854" s="14">
        <v>1.1100000000000001</v>
      </c>
      <c r="H854" s="14">
        <v>1.9907407407407408E-3</v>
      </c>
      <c r="I854" s="10">
        <f t="shared" ca="1" si="3"/>
        <v>4</v>
      </c>
      <c r="J854" s="10">
        <f ca="1">SLOPE($I$2:I854,$E$2:E854)</f>
        <v>1.1308818168038969E-3</v>
      </c>
    </row>
    <row r="855" spans="1:10" x14ac:dyDescent="0.25">
      <c r="A855" s="10" t="s">
        <v>286</v>
      </c>
      <c r="B855" s="12" t="s">
        <v>220</v>
      </c>
      <c r="C855" s="13">
        <v>64</v>
      </c>
      <c r="D855" s="13">
        <v>57</v>
      </c>
      <c r="E855" s="13">
        <v>73</v>
      </c>
      <c r="F855" s="14">
        <v>0.1918</v>
      </c>
      <c r="G855" s="14">
        <v>1.26</v>
      </c>
      <c r="H855" s="14">
        <v>2.1064814814814813E-3</v>
      </c>
      <c r="I855" s="10">
        <f t="shared" ca="1" si="3"/>
        <v>1</v>
      </c>
      <c r="J855" s="10">
        <f ca="1">SLOPE($I$2:I855,$E$2:E855)</f>
        <v>1.1341276914838417E-3</v>
      </c>
    </row>
    <row r="856" spans="1:10" x14ac:dyDescent="0.25">
      <c r="A856" s="10" t="s">
        <v>9</v>
      </c>
      <c r="B856" s="12" t="s">
        <v>221</v>
      </c>
      <c r="C856" s="13">
        <v>19</v>
      </c>
      <c r="D856" s="13">
        <v>18</v>
      </c>
      <c r="E856" s="13">
        <v>20</v>
      </c>
      <c r="F856" s="14">
        <v>0.05</v>
      </c>
      <c r="G856" s="14">
        <v>0.95</v>
      </c>
      <c r="H856" s="14">
        <v>6.2500000000000001E-4</v>
      </c>
      <c r="I856" s="10">
        <f t="shared" ca="1" si="3"/>
        <v>4</v>
      </c>
      <c r="J856" s="10">
        <f ca="1">SLOPE($I$2:I856,$E$2:E856)</f>
        <v>1.1340946497973171E-3</v>
      </c>
    </row>
    <row r="857" spans="1:10" x14ac:dyDescent="0.25">
      <c r="A857" s="10" t="s">
        <v>8</v>
      </c>
      <c r="B857" s="12" t="s">
        <v>221</v>
      </c>
      <c r="C857" s="13">
        <v>12</v>
      </c>
      <c r="D857" s="13">
        <v>9</v>
      </c>
      <c r="E857" s="13">
        <v>14</v>
      </c>
      <c r="F857" s="14">
        <v>7.1400000000000005E-2</v>
      </c>
      <c r="G857" s="14">
        <v>1.21</v>
      </c>
      <c r="H857" s="14">
        <v>1.8518518518518517E-3</v>
      </c>
      <c r="I857" s="10">
        <f t="shared" ca="1" si="3"/>
        <v>2</v>
      </c>
      <c r="J857" s="10">
        <f ca="1">SLOPE($I$2:I857,$E$2:E857)</f>
        <v>1.1367900600059953E-3</v>
      </c>
    </row>
    <row r="858" spans="1:10" x14ac:dyDescent="0.25">
      <c r="A858" s="10" t="s">
        <v>7</v>
      </c>
      <c r="B858" s="12" t="s">
        <v>221</v>
      </c>
      <c r="C858" s="13">
        <v>905</v>
      </c>
      <c r="D858" s="13">
        <v>805</v>
      </c>
      <c r="E858" s="13">
        <v>967</v>
      </c>
      <c r="F858" s="14">
        <v>3.5200000000000002E-2</v>
      </c>
      <c r="G858" s="14">
        <v>1.08</v>
      </c>
      <c r="H858" s="14">
        <v>1.7592592592592592E-3</v>
      </c>
      <c r="I858" s="10">
        <f t="shared" ca="1" si="3"/>
        <v>2</v>
      </c>
      <c r="J858" s="10">
        <f ca="1">SLOPE($I$2:I858,$E$2:E858)</f>
        <v>1.1259679314486728E-3</v>
      </c>
    </row>
    <row r="859" spans="1:10" x14ac:dyDescent="0.25">
      <c r="A859" s="10" t="s">
        <v>286</v>
      </c>
      <c r="B859" s="12" t="s">
        <v>221</v>
      </c>
      <c r="C859" s="13">
        <v>27</v>
      </c>
      <c r="D859" s="13">
        <v>19</v>
      </c>
      <c r="E859" s="13">
        <v>30</v>
      </c>
      <c r="F859" s="14">
        <v>0.1</v>
      </c>
      <c r="G859" s="14">
        <v>1.33</v>
      </c>
      <c r="H859" s="14">
        <v>1.8865740740740742E-3</v>
      </c>
      <c r="I859" s="10">
        <f t="shared" ca="1" si="3"/>
        <v>2</v>
      </c>
      <c r="J859" s="10">
        <f ca="1">SLOPE($I$2:I859,$E$2:E859)</f>
        <v>1.1285169648359962E-3</v>
      </c>
    </row>
    <row r="860" spans="1:10" x14ac:dyDescent="0.25">
      <c r="A860" s="10" t="s">
        <v>9</v>
      </c>
      <c r="B860" s="12" t="s">
        <v>222</v>
      </c>
      <c r="C860" s="13">
        <v>19</v>
      </c>
      <c r="D860" s="13">
        <v>17</v>
      </c>
      <c r="E860" s="13">
        <v>20</v>
      </c>
      <c r="F860" s="14">
        <v>0.05</v>
      </c>
      <c r="G860" s="14">
        <v>2.4</v>
      </c>
      <c r="H860" s="14">
        <v>1.8055555555555557E-3</v>
      </c>
      <c r="I860" s="10">
        <f t="shared" ca="1" si="3"/>
        <v>1</v>
      </c>
      <c r="J860" s="10">
        <f ca="1">SLOPE($I$2:I860,$E$2:E860)</f>
        <v>1.1324804183181275E-3</v>
      </c>
    </row>
    <row r="861" spans="1:10" x14ac:dyDescent="0.25">
      <c r="A861" s="10" t="s">
        <v>8</v>
      </c>
      <c r="B861" s="12" t="s">
        <v>222</v>
      </c>
      <c r="C861" s="13">
        <v>4</v>
      </c>
      <c r="D861" s="13">
        <v>4</v>
      </c>
      <c r="E861" s="13">
        <v>4</v>
      </c>
      <c r="F861" s="14">
        <v>0</v>
      </c>
      <c r="G861" s="14">
        <v>1.5</v>
      </c>
      <c r="H861" s="14">
        <v>4.9768518518518521E-4</v>
      </c>
      <c r="I861" s="10">
        <f t="shared" ca="1" si="3"/>
        <v>1</v>
      </c>
      <c r="J861" s="10">
        <f ca="1">SLOPE($I$2:I861,$E$2:E861)</f>
        <v>1.1366503827792778E-3</v>
      </c>
    </row>
    <row r="862" spans="1:10" x14ac:dyDescent="0.25">
      <c r="A862" s="10" t="s">
        <v>7</v>
      </c>
      <c r="B862" s="12" t="s">
        <v>222</v>
      </c>
      <c r="C862" s="13">
        <v>314</v>
      </c>
      <c r="D862" s="13">
        <v>279</v>
      </c>
      <c r="E862" s="13">
        <v>340</v>
      </c>
      <c r="F862" s="14">
        <v>8.2400000000000001E-2</v>
      </c>
      <c r="G862" s="14">
        <v>1.1399999999999999</v>
      </c>
      <c r="H862" s="14">
        <v>2.1180555555555553E-3</v>
      </c>
      <c r="I862" s="10">
        <f t="shared" ca="1" si="3"/>
        <v>1</v>
      </c>
      <c r="J862" s="10">
        <f ca="1">SLOPE($I$2:I862,$E$2:E862)</f>
        <v>1.1355974174351697E-3</v>
      </c>
    </row>
    <row r="863" spans="1:10" x14ac:dyDescent="0.25">
      <c r="A863" s="10" t="s">
        <v>286</v>
      </c>
      <c r="B863" s="12" t="s">
        <v>222</v>
      </c>
      <c r="C863" s="13">
        <v>34</v>
      </c>
      <c r="D863" s="13">
        <v>32</v>
      </c>
      <c r="E863" s="13">
        <v>35</v>
      </c>
      <c r="F863" s="14">
        <v>0.62860000000000005</v>
      </c>
      <c r="G863" s="14">
        <v>1</v>
      </c>
      <c r="H863" s="14">
        <v>1.2384259259259258E-3</v>
      </c>
      <c r="I863" s="10">
        <f t="shared" ca="1" si="3"/>
        <v>2</v>
      </c>
      <c r="J863" s="10">
        <f ca="1">SLOPE($I$2:I863,$E$2:E863)</f>
        <v>1.1380718809585371E-3</v>
      </c>
    </row>
    <row r="864" spans="1:10" x14ac:dyDescent="0.25">
      <c r="A864" s="10" t="s">
        <v>9</v>
      </c>
      <c r="B864" s="12" t="s">
        <v>223</v>
      </c>
      <c r="C864" s="13">
        <v>17</v>
      </c>
      <c r="D864" s="13">
        <v>13</v>
      </c>
      <c r="E864" s="13">
        <v>18</v>
      </c>
      <c r="F864" s="14">
        <v>0.1111</v>
      </c>
      <c r="G864" s="14">
        <v>1.06</v>
      </c>
      <c r="H864" s="14">
        <v>7.9861111111111105E-4</v>
      </c>
      <c r="I864" s="10">
        <f t="shared" ca="1" si="3"/>
        <v>2</v>
      </c>
      <c r="J864" s="10">
        <f ca="1">SLOPE($I$2:I864,$E$2:E864)</f>
        <v>1.140685477337245E-3</v>
      </c>
    </row>
    <row r="865" spans="1:10" x14ac:dyDescent="0.25">
      <c r="A865" s="10" t="s">
        <v>8</v>
      </c>
      <c r="B865" s="12" t="s">
        <v>223</v>
      </c>
      <c r="C865" s="13">
        <v>13</v>
      </c>
      <c r="D865" s="13">
        <v>7</v>
      </c>
      <c r="E865" s="13">
        <v>15</v>
      </c>
      <c r="F865" s="14">
        <v>0</v>
      </c>
      <c r="G865" s="14">
        <v>1.07</v>
      </c>
      <c r="H865" s="14">
        <v>1.8171296296296297E-3</v>
      </c>
      <c r="I865" s="10">
        <f t="shared" ca="1" si="3"/>
        <v>2</v>
      </c>
      <c r="J865" s="10">
        <f ca="1">SLOPE($I$2:I865,$E$2:E865)</f>
        <v>1.1433166255403998E-3</v>
      </c>
    </row>
    <row r="866" spans="1:10" x14ac:dyDescent="0.25">
      <c r="A866" s="10" t="s">
        <v>7</v>
      </c>
      <c r="B866" s="12" t="s">
        <v>223</v>
      </c>
      <c r="C866" s="13">
        <v>486</v>
      </c>
      <c r="D866" s="13">
        <v>425</v>
      </c>
      <c r="E866" s="13">
        <v>516</v>
      </c>
      <c r="F866" s="14">
        <v>3.49E-2</v>
      </c>
      <c r="G866" s="14">
        <v>1.08</v>
      </c>
      <c r="H866" s="14">
        <v>2.1643518518518518E-3</v>
      </c>
      <c r="I866" s="10">
        <f t="shared" ca="1" si="3"/>
        <v>3</v>
      </c>
      <c r="J866" s="10">
        <f ca="1">SLOPE($I$2:I866,$E$2:E866)</f>
        <v>1.1414600585693429E-3</v>
      </c>
    </row>
    <row r="867" spans="1:10" x14ac:dyDescent="0.25">
      <c r="A867" s="10" t="s">
        <v>286</v>
      </c>
      <c r="B867" s="12" t="s">
        <v>223</v>
      </c>
      <c r="C867" s="13">
        <v>28</v>
      </c>
      <c r="D867" s="13">
        <v>26</v>
      </c>
      <c r="E867" s="13">
        <v>33</v>
      </c>
      <c r="F867" s="14">
        <v>9.0899999999999995E-2</v>
      </c>
      <c r="G867" s="14">
        <v>1.1499999999999999</v>
      </c>
      <c r="H867" s="14">
        <v>2.0717592592592593E-3</v>
      </c>
      <c r="I867" s="10">
        <f t="shared" ca="1" si="3"/>
        <v>2</v>
      </c>
      <c r="J867" s="10">
        <f ca="1">SLOPE($I$2:I867,$E$2:E867)</f>
        <v>1.1439299400944124E-3</v>
      </c>
    </row>
    <row r="868" spans="1:10" x14ac:dyDescent="0.25">
      <c r="A868" s="10" t="s">
        <v>9</v>
      </c>
      <c r="B868" s="12" t="s">
        <v>224</v>
      </c>
      <c r="C868" s="13">
        <v>27</v>
      </c>
      <c r="D868" s="13">
        <v>26</v>
      </c>
      <c r="E868" s="13">
        <v>30</v>
      </c>
      <c r="F868" s="14">
        <v>3.3300000000000003E-2</v>
      </c>
      <c r="G868" s="14">
        <v>1.2</v>
      </c>
      <c r="H868" s="14">
        <v>2.488425925925926E-3</v>
      </c>
      <c r="I868" s="10">
        <f t="shared" ca="1" si="3"/>
        <v>1</v>
      </c>
      <c r="J868" s="10">
        <f ca="1">SLOPE($I$2:I868,$E$2:E868)</f>
        <v>1.1476915728327085E-3</v>
      </c>
    </row>
    <row r="869" spans="1:10" x14ac:dyDescent="0.25">
      <c r="A869" s="10" t="s">
        <v>8</v>
      </c>
      <c r="B869" s="12" t="s">
        <v>224</v>
      </c>
      <c r="C869" s="13">
        <v>25</v>
      </c>
      <c r="D869" s="13">
        <v>18</v>
      </c>
      <c r="E869" s="13">
        <v>27</v>
      </c>
      <c r="F869" s="14">
        <v>3.6999999999999998E-2</v>
      </c>
      <c r="G869" s="14">
        <v>1.44</v>
      </c>
      <c r="H869" s="14">
        <v>2.9861111111111113E-3</v>
      </c>
      <c r="I869" s="10">
        <f t="shared" ca="1" si="3"/>
        <v>3</v>
      </c>
      <c r="J869" s="10">
        <f ca="1">SLOPE($I$2:I869,$E$2:E869)</f>
        <v>1.1489098019448519E-3</v>
      </c>
    </row>
    <row r="870" spans="1:10" x14ac:dyDescent="0.25">
      <c r="A870" s="10" t="s">
        <v>7</v>
      </c>
      <c r="B870" s="12" t="s">
        <v>224</v>
      </c>
      <c r="C870" s="13">
        <v>1182</v>
      </c>
      <c r="D870" s="13">
        <v>1071</v>
      </c>
      <c r="E870" s="13">
        <v>1263</v>
      </c>
      <c r="F870" s="14">
        <v>4.1200000000000001E-2</v>
      </c>
      <c r="G870" s="14">
        <v>1.0900000000000001</v>
      </c>
      <c r="H870" s="14">
        <v>1.8055555555555557E-3</v>
      </c>
      <c r="I870" s="10">
        <f t="shared" ca="1" si="3"/>
        <v>1</v>
      </c>
      <c r="J870" s="10">
        <f ca="1">SLOPE($I$2:I870,$E$2:E870)</f>
        <v>1.126901448271459E-3</v>
      </c>
    </row>
    <row r="871" spans="1:10" x14ac:dyDescent="0.25">
      <c r="A871" s="10" t="s">
        <v>286</v>
      </c>
      <c r="B871" s="12" t="s">
        <v>224</v>
      </c>
      <c r="C871" s="13">
        <v>66</v>
      </c>
      <c r="D871" s="13">
        <v>54</v>
      </c>
      <c r="E871" s="13">
        <v>78</v>
      </c>
      <c r="F871" s="14">
        <v>0.1026</v>
      </c>
      <c r="G871" s="14">
        <v>1.23</v>
      </c>
      <c r="H871" s="14">
        <v>1.8981481481481482E-3</v>
      </c>
      <c r="I871" s="10">
        <f t="shared" ca="1" si="3"/>
        <v>3</v>
      </c>
      <c r="J871" s="10">
        <f ca="1">SLOPE($I$2:I871,$E$2:E871)</f>
        <v>1.1279285294581579E-3</v>
      </c>
    </row>
    <row r="872" spans="1:10" x14ac:dyDescent="0.25">
      <c r="A872" s="10" t="s">
        <v>9</v>
      </c>
      <c r="B872" s="12" t="s">
        <v>225</v>
      </c>
      <c r="C872" s="13">
        <v>21</v>
      </c>
      <c r="D872" s="13">
        <v>20</v>
      </c>
      <c r="E872" s="13">
        <v>25</v>
      </c>
      <c r="F872" s="14">
        <v>0.04</v>
      </c>
      <c r="G872" s="14">
        <v>1.24</v>
      </c>
      <c r="H872" s="14">
        <v>1.736111111111111E-3</v>
      </c>
      <c r="I872" s="10">
        <f t="shared" ca="1" si="3"/>
        <v>1</v>
      </c>
      <c r="J872" s="10">
        <f ca="1">SLOPE($I$2:I872,$E$2:E872)</f>
        <v>1.1317328239328313E-3</v>
      </c>
    </row>
    <row r="873" spans="1:10" x14ac:dyDescent="0.25">
      <c r="A873" s="10" t="s">
        <v>8</v>
      </c>
      <c r="B873" s="12" t="s">
        <v>225</v>
      </c>
      <c r="C873" s="13">
        <v>22</v>
      </c>
      <c r="D873" s="13">
        <v>19</v>
      </c>
      <c r="E873" s="13">
        <v>22</v>
      </c>
      <c r="F873" s="14">
        <v>4.5499999999999999E-2</v>
      </c>
      <c r="G873" s="14">
        <v>1.27</v>
      </c>
      <c r="H873" s="14">
        <v>9.9537037037037042E-4</v>
      </c>
      <c r="I873" s="10">
        <f t="shared" ca="1" si="3"/>
        <v>3</v>
      </c>
      <c r="J873" s="10">
        <f ca="1">SLOPE($I$2:I873,$E$2:E873)</f>
        <v>1.1329536576828506E-3</v>
      </c>
    </row>
    <row r="874" spans="1:10" x14ac:dyDescent="0.25">
      <c r="A874" s="10" t="s">
        <v>7</v>
      </c>
      <c r="B874" s="12" t="s">
        <v>225</v>
      </c>
      <c r="C874" s="13">
        <v>1286</v>
      </c>
      <c r="D874" s="13">
        <v>1153</v>
      </c>
      <c r="E874" s="13">
        <v>1374</v>
      </c>
      <c r="F874" s="14">
        <v>2.98E-2</v>
      </c>
      <c r="G874" s="14">
        <v>1.1000000000000001</v>
      </c>
      <c r="H874" s="14">
        <v>1.8634259259259261E-3</v>
      </c>
      <c r="I874" s="10">
        <f t="shared" ca="1" si="3"/>
        <v>3</v>
      </c>
      <c r="J874" s="10">
        <f ca="1">SLOPE($I$2:I874,$E$2:E874)</f>
        <v>1.1192282600437785E-3</v>
      </c>
    </row>
    <row r="875" spans="1:10" x14ac:dyDescent="0.25">
      <c r="A875" s="10" t="s">
        <v>286</v>
      </c>
      <c r="B875" s="12" t="s">
        <v>225</v>
      </c>
      <c r="C875" s="13">
        <v>57</v>
      </c>
      <c r="D875" s="13">
        <v>48</v>
      </c>
      <c r="E875" s="13">
        <v>63</v>
      </c>
      <c r="F875" s="14">
        <v>4.7600000000000003E-2</v>
      </c>
      <c r="G875" s="14">
        <v>1.1599999999999999</v>
      </c>
      <c r="H875" s="14">
        <v>2.7083333333333334E-3</v>
      </c>
      <c r="I875" s="10">
        <f t="shared" ca="1" si="3"/>
        <v>2</v>
      </c>
      <c r="J875" s="10">
        <f ca="1">SLOPE($I$2:I875,$E$2:E875)</f>
        <v>1.1213957769056052E-3</v>
      </c>
    </row>
    <row r="876" spans="1:10" x14ac:dyDescent="0.25">
      <c r="A876" s="10" t="s">
        <v>9</v>
      </c>
      <c r="B876" s="12" t="s">
        <v>226</v>
      </c>
      <c r="C876" s="13">
        <v>16</v>
      </c>
      <c r="D876" s="13">
        <v>15</v>
      </c>
      <c r="E876" s="13">
        <v>19</v>
      </c>
      <c r="F876" s="14">
        <v>5.2600000000000001E-2</v>
      </c>
      <c r="G876" s="14">
        <v>1.05</v>
      </c>
      <c r="H876" s="14">
        <v>1.6203703703703703E-3</v>
      </c>
      <c r="I876" s="10">
        <f t="shared" ref="I876:I939" ca="1" si="4">RANDBETWEEN(1,4)</f>
        <v>3</v>
      </c>
      <c r="J876" s="10">
        <f ca="1">SLOPE($I$2:I876,$E$2:E876)</f>
        <v>1.1226170402551764E-3</v>
      </c>
    </row>
    <row r="877" spans="1:10" x14ac:dyDescent="0.25">
      <c r="A877" s="10" t="s">
        <v>8</v>
      </c>
      <c r="B877" s="12" t="s">
        <v>226</v>
      </c>
      <c r="C877" s="13">
        <v>22</v>
      </c>
      <c r="D877" s="13">
        <v>18</v>
      </c>
      <c r="E877" s="13">
        <v>26</v>
      </c>
      <c r="F877" s="14">
        <v>0</v>
      </c>
      <c r="G877" s="14">
        <v>1.54</v>
      </c>
      <c r="H877" s="14">
        <v>2.6388888888888885E-3</v>
      </c>
      <c r="I877" s="10">
        <f t="shared" ca="1" si="4"/>
        <v>1</v>
      </c>
      <c r="J877" s="10">
        <f ca="1">SLOPE($I$2:I877,$E$2:E877)</f>
        <v>1.1263700774125174E-3</v>
      </c>
    </row>
    <row r="878" spans="1:10" x14ac:dyDescent="0.25">
      <c r="A878" s="10" t="s">
        <v>7</v>
      </c>
      <c r="B878" s="12" t="s">
        <v>226</v>
      </c>
      <c r="C878" s="13">
        <v>1332</v>
      </c>
      <c r="D878" s="13">
        <v>1190</v>
      </c>
      <c r="E878" s="13">
        <v>1430</v>
      </c>
      <c r="F878" s="14">
        <v>4.41E-2</v>
      </c>
      <c r="G878" s="14">
        <v>1.1000000000000001</v>
      </c>
      <c r="H878" s="14">
        <v>1.8518518518518517E-3</v>
      </c>
      <c r="I878" s="10">
        <f t="shared" ca="1" si="4"/>
        <v>4</v>
      </c>
      <c r="J878" s="10">
        <f ca="1">SLOPE($I$2:I878,$E$2:E878)</f>
        <v>1.1175954080984245E-3</v>
      </c>
    </row>
    <row r="879" spans="1:10" x14ac:dyDescent="0.25">
      <c r="A879" s="10" t="s">
        <v>286</v>
      </c>
      <c r="B879" s="12" t="s">
        <v>226</v>
      </c>
      <c r="C879" s="13">
        <v>54</v>
      </c>
      <c r="D879" s="13">
        <v>48</v>
      </c>
      <c r="E879" s="13">
        <v>65</v>
      </c>
      <c r="F879" s="14">
        <v>0.15379999999999999</v>
      </c>
      <c r="G879" s="14">
        <v>1.2</v>
      </c>
      <c r="H879" s="14">
        <v>1.736111111111111E-3</v>
      </c>
      <c r="I879" s="10">
        <f t="shared" ca="1" si="4"/>
        <v>4</v>
      </c>
      <c r="J879" s="10">
        <f ca="1">SLOPE($I$2:I879,$E$2:E879)</f>
        <v>1.117567244758554E-3</v>
      </c>
    </row>
    <row r="880" spans="1:10" x14ac:dyDescent="0.25">
      <c r="A880" s="10" t="s">
        <v>9</v>
      </c>
      <c r="B880" s="12" t="s">
        <v>227</v>
      </c>
      <c r="C880" s="13">
        <v>20</v>
      </c>
      <c r="D880" s="13">
        <v>18</v>
      </c>
      <c r="E880" s="13">
        <v>22</v>
      </c>
      <c r="F880" s="14">
        <v>0.18179999999999999</v>
      </c>
      <c r="G880" s="14">
        <v>1.27</v>
      </c>
      <c r="H880" s="14">
        <v>8.6805555555555551E-4</v>
      </c>
      <c r="I880" s="10">
        <f t="shared" ca="1" si="4"/>
        <v>4</v>
      </c>
      <c r="J880" s="10">
        <f ca="1">SLOPE($I$2:I880,$E$2:E880)</f>
        <v>1.1174713357962015E-3</v>
      </c>
    </row>
    <row r="881" spans="1:10" x14ac:dyDescent="0.25">
      <c r="A881" s="10" t="s">
        <v>8</v>
      </c>
      <c r="B881" s="12" t="s">
        <v>227</v>
      </c>
      <c r="C881" s="13">
        <v>28</v>
      </c>
      <c r="D881" s="13">
        <v>26</v>
      </c>
      <c r="E881" s="13">
        <v>31</v>
      </c>
      <c r="F881" s="14">
        <v>9.6799999999999997E-2</v>
      </c>
      <c r="G881" s="14">
        <v>1.29</v>
      </c>
      <c r="H881" s="14">
        <v>3.2754629629629631E-3</v>
      </c>
      <c r="I881" s="10">
        <f t="shared" ca="1" si="4"/>
        <v>4</v>
      </c>
      <c r="J881" s="10">
        <f ca="1">SLOPE($I$2:I881,$E$2:E881)</f>
        <v>1.1173915988846189E-3</v>
      </c>
    </row>
    <row r="882" spans="1:10" x14ac:dyDescent="0.25">
      <c r="A882" s="10" t="s">
        <v>7</v>
      </c>
      <c r="B882" s="12" t="s">
        <v>227</v>
      </c>
      <c r="C882" s="13">
        <v>1286</v>
      </c>
      <c r="D882" s="13">
        <v>1151</v>
      </c>
      <c r="E882" s="13">
        <v>1380</v>
      </c>
      <c r="F882" s="14">
        <v>3.9100000000000003E-2</v>
      </c>
      <c r="G882" s="14">
        <v>1.1100000000000001</v>
      </c>
      <c r="H882" s="14">
        <v>1.8750000000000001E-3</v>
      </c>
      <c r="I882" s="10">
        <f t="shared" ca="1" si="4"/>
        <v>4</v>
      </c>
      <c r="J882" s="10">
        <f ca="1">SLOPE($I$2:I882,$E$2:E882)</f>
        <v>1.1094331529992742E-3</v>
      </c>
    </row>
    <row r="883" spans="1:10" x14ac:dyDescent="0.25">
      <c r="A883" s="10" t="s">
        <v>286</v>
      </c>
      <c r="B883" s="12" t="s">
        <v>227</v>
      </c>
      <c r="C883" s="13">
        <v>51</v>
      </c>
      <c r="D883" s="13">
        <v>42</v>
      </c>
      <c r="E883" s="13">
        <v>58</v>
      </c>
      <c r="F883" s="14">
        <v>0.1207</v>
      </c>
      <c r="G883" s="14">
        <v>0.88</v>
      </c>
      <c r="H883" s="14">
        <v>1.7476851851851852E-3</v>
      </c>
      <c r="I883" s="10">
        <f t="shared" ca="1" si="4"/>
        <v>4</v>
      </c>
      <c r="J883" s="10">
        <f ca="1">SLOPE($I$2:I883,$E$2:E883)</f>
        <v>1.1093959370611043E-3</v>
      </c>
    </row>
    <row r="884" spans="1:10" x14ac:dyDescent="0.25">
      <c r="A884" s="10" t="s">
        <v>10</v>
      </c>
      <c r="B884" s="12" t="s">
        <v>227</v>
      </c>
      <c r="C884" s="13">
        <v>1</v>
      </c>
      <c r="D884" s="13">
        <v>0</v>
      </c>
      <c r="E884" s="13">
        <v>1</v>
      </c>
      <c r="F884" s="14">
        <v>0</v>
      </c>
      <c r="G884" s="14">
        <v>2</v>
      </c>
      <c r="H884" s="14">
        <v>5.7870370370370366E-5</v>
      </c>
      <c r="I884" s="10">
        <f t="shared" ca="1" si="4"/>
        <v>2</v>
      </c>
      <c r="J884" s="10">
        <f ca="1">SLOPE($I$2:I884,$E$2:E884)</f>
        <v>1.1120452832421759E-3</v>
      </c>
    </row>
    <row r="885" spans="1:10" x14ac:dyDescent="0.25">
      <c r="A885" s="10" t="s">
        <v>9</v>
      </c>
      <c r="B885" s="12" t="s">
        <v>228</v>
      </c>
      <c r="C885" s="13">
        <v>11</v>
      </c>
      <c r="D885" s="13">
        <v>9</v>
      </c>
      <c r="E885" s="13">
        <v>13</v>
      </c>
      <c r="F885" s="14">
        <v>0.15379999999999999</v>
      </c>
      <c r="G885" s="14">
        <v>1</v>
      </c>
      <c r="H885" s="14">
        <v>6.4814814814814813E-4</v>
      </c>
      <c r="I885" s="10">
        <f t="shared" ca="1" si="4"/>
        <v>1</v>
      </c>
      <c r="J885" s="10">
        <f ca="1">SLOPE($I$2:I885,$E$2:E885)</f>
        <v>1.1159203691759494E-3</v>
      </c>
    </row>
    <row r="886" spans="1:10" x14ac:dyDescent="0.25">
      <c r="A886" s="10" t="s">
        <v>8</v>
      </c>
      <c r="B886" s="12" t="s">
        <v>228</v>
      </c>
      <c r="C886" s="13">
        <v>14</v>
      </c>
      <c r="D886" s="13">
        <v>9</v>
      </c>
      <c r="E886" s="13">
        <v>17</v>
      </c>
      <c r="F886" s="14">
        <v>5.8799999999999998E-2</v>
      </c>
      <c r="G886" s="14">
        <v>1.18</v>
      </c>
      <c r="H886" s="14">
        <v>3.1828703703703702E-3</v>
      </c>
      <c r="I886" s="10">
        <f t="shared" ca="1" si="4"/>
        <v>4</v>
      </c>
      <c r="J886" s="10">
        <f ca="1">SLOPE($I$2:I886,$E$2:E886)</f>
        <v>1.1158076606027191E-3</v>
      </c>
    </row>
    <row r="887" spans="1:10" x14ac:dyDescent="0.25">
      <c r="A887" s="10" t="s">
        <v>7</v>
      </c>
      <c r="B887" s="12" t="s">
        <v>228</v>
      </c>
      <c r="C887" s="13">
        <v>884</v>
      </c>
      <c r="D887" s="13">
        <v>797</v>
      </c>
      <c r="E887" s="13">
        <v>949</v>
      </c>
      <c r="F887" s="14">
        <v>3.7900000000000003E-2</v>
      </c>
      <c r="G887" s="14">
        <v>1.08</v>
      </c>
      <c r="H887" s="14">
        <v>1.8750000000000001E-3</v>
      </c>
      <c r="I887" s="10">
        <f t="shared" ca="1" si="4"/>
        <v>3</v>
      </c>
      <c r="J887" s="10">
        <f ca="1">SLOPE($I$2:I887,$E$2:E887)</f>
        <v>1.1092738875354683E-3</v>
      </c>
    </row>
    <row r="888" spans="1:10" x14ac:dyDescent="0.25">
      <c r="A888" s="10" t="s">
        <v>286</v>
      </c>
      <c r="B888" s="12" t="s">
        <v>228</v>
      </c>
      <c r="C888" s="13">
        <v>58</v>
      </c>
      <c r="D888" s="13">
        <v>54</v>
      </c>
      <c r="E888" s="13">
        <v>63</v>
      </c>
      <c r="F888" s="14">
        <v>0.28570000000000001</v>
      </c>
      <c r="G888" s="14">
        <v>1.1599999999999999</v>
      </c>
      <c r="H888" s="14">
        <v>2.2453703703703702E-3</v>
      </c>
      <c r="I888" s="10">
        <f t="shared" ca="1" si="4"/>
        <v>4</v>
      </c>
      <c r="J888" s="10">
        <f ca="1">SLOPE($I$2:I888,$E$2:E888)</f>
        <v>1.1092356202347638E-3</v>
      </c>
    </row>
    <row r="889" spans="1:10" x14ac:dyDescent="0.25">
      <c r="A889" s="10" t="s">
        <v>9</v>
      </c>
      <c r="B889" s="12" t="s">
        <v>229</v>
      </c>
      <c r="C889" s="13">
        <v>16</v>
      </c>
      <c r="D889" s="13">
        <v>12</v>
      </c>
      <c r="E889" s="13">
        <v>17</v>
      </c>
      <c r="F889" s="14">
        <v>0</v>
      </c>
      <c r="G889" s="14">
        <v>2.1800000000000002</v>
      </c>
      <c r="H889" s="14">
        <v>2.0833333333333333E-3</v>
      </c>
      <c r="I889" s="10">
        <f t="shared" ca="1" si="4"/>
        <v>4</v>
      </c>
      <c r="J889" s="10">
        <f ca="1">SLOPE($I$2:I889,$E$2:E889)</f>
        <v>1.1091227234750652E-3</v>
      </c>
    </row>
    <row r="890" spans="1:10" x14ac:dyDescent="0.25">
      <c r="A890" s="10" t="s">
        <v>8</v>
      </c>
      <c r="B890" s="12" t="s">
        <v>229</v>
      </c>
      <c r="C890" s="13">
        <v>9</v>
      </c>
      <c r="D890" s="13">
        <v>7</v>
      </c>
      <c r="E890" s="13">
        <v>13</v>
      </c>
      <c r="F890" s="14">
        <v>7.6899999999999996E-2</v>
      </c>
      <c r="G890" s="14">
        <v>0.85</v>
      </c>
      <c r="H890" s="14">
        <v>4.9768518518518521E-4</v>
      </c>
      <c r="I890" s="10">
        <f t="shared" ca="1" si="4"/>
        <v>2</v>
      </c>
      <c r="J890" s="10">
        <f ca="1">SLOPE($I$2:I890,$E$2:E890)</f>
        <v>1.1116493950354908E-3</v>
      </c>
    </row>
    <row r="891" spans="1:10" x14ac:dyDescent="0.25">
      <c r="A891" s="10" t="s">
        <v>7</v>
      </c>
      <c r="B891" s="12" t="s">
        <v>229</v>
      </c>
      <c r="C891" s="13">
        <v>321</v>
      </c>
      <c r="D891" s="13">
        <v>293</v>
      </c>
      <c r="E891" s="13">
        <v>345</v>
      </c>
      <c r="F891" s="14">
        <v>5.5100000000000003E-2</v>
      </c>
      <c r="G891" s="14">
        <v>1.1000000000000001</v>
      </c>
      <c r="H891" s="14">
        <v>2.7199074074074074E-3</v>
      </c>
      <c r="I891" s="10">
        <f t="shared" ca="1" si="4"/>
        <v>4</v>
      </c>
      <c r="J891" s="10">
        <f ca="1">SLOPE($I$2:I891,$E$2:E891)</f>
        <v>1.1115579114079632E-3</v>
      </c>
    </row>
    <row r="892" spans="1:10" x14ac:dyDescent="0.25">
      <c r="A892" s="10" t="s">
        <v>286</v>
      </c>
      <c r="B892" s="12" t="s">
        <v>229</v>
      </c>
      <c r="C892" s="13">
        <v>20</v>
      </c>
      <c r="D892" s="13">
        <v>17</v>
      </c>
      <c r="E892" s="13">
        <v>23</v>
      </c>
      <c r="F892" s="14">
        <v>0.1739</v>
      </c>
      <c r="G892" s="14">
        <v>1.04</v>
      </c>
      <c r="H892" s="14">
        <v>2.685185185185185E-3</v>
      </c>
      <c r="I892" s="10">
        <f t="shared" ca="1" si="4"/>
        <v>2</v>
      </c>
      <c r="J892" s="10">
        <f ca="1">SLOPE($I$2:I892,$E$2:E892)</f>
        <v>1.1139966902516312E-3</v>
      </c>
    </row>
    <row r="893" spans="1:10" x14ac:dyDescent="0.25">
      <c r="A893" s="10" t="s">
        <v>9</v>
      </c>
      <c r="B893" s="12" t="s">
        <v>230</v>
      </c>
      <c r="C893" s="13">
        <v>22</v>
      </c>
      <c r="D893" s="13">
        <v>20</v>
      </c>
      <c r="E893" s="13">
        <v>25</v>
      </c>
      <c r="F893" s="14">
        <v>0</v>
      </c>
      <c r="G893" s="14">
        <v>1.32</v>
      </c>
      <c r="H893" s="14">
        <v>1.5393518518518519E-3</v>
      </c>
      <c r="I893" s="10">
        <f t="shared" ca="1" si="4"/>
        <v>1</v>
      </c>
      <c r="J893" s="10">
        <f ca="1">SLOPE($I$2:I893,$E$2:E893)</f>
        <v>1.1176724297890367E-3</v>
      </c>
    </row>
    <row r="894" spans="1:10" x14ac:dyDescent="0.25">
      <c r="A894" s="10" t="s">
        <v>8</v>
      </c>
      <c r="B894" s="12" t="s">
        <v>230</v>
      </c>
      <c r="C894" s="13">
        <v>15</v>
      </c>
      <c r="D894" s="13">
        <v>14</v>
      </c>
      <c r="E894" s="13">
        <v>20</v>
      </c>
      <c r="F894" s="14">
        <v>0.05</v>
      </c>
      <c r="G894" s="14">
        <v>1</v>
      </c>
      <c r="H894" s="14">
        <v>4.4907407407407405E-3</v>
      </c>
      <c r="I894" s="10">
        <f t="shared" ca="1" si="4"/>
        <v>3</v>
      </c>
      <c r="J894" s="10">
        <f ca="1">SLOPE($I$2:I894,$E$2:E894)</f>
        <v>1.1188362440056367E-3</v>
      </c>
    </row>
    <row r="895" spans="1:10" x14ac:dyDescent="0.25">
      <c r="A895" s="10" t="s">
        <v>7</v>
      </c>
      <c r="B895" s="12" t="s">
        <v>230</v>
      </c>
      <c r="C895" s="13">
        <v>496</v>
      </c>
      <c r="D895" s="13">
        <v>446</v>
      </c>
      <c r="E895" s="13">
        <v>530</v>
      </c>
      <c r="F895" s="14">
        <v>3.7699999999999997E-2</v>
      </c>
      <c r="G895" s="14">
        <v>1.1299999999999999</v>
      </c>
      <c r="H895" s="14">
        <v>2.1412037037037038E-3</v>
      </c>
      <c r="I895" s="10">
        <f t="shared" ca="1" si="4"/>
        <v>1</v>
      </c>
      <c r="J895" s="10">
        <f ca="1">SLOPE($I$2:I895,$E$2:E895)</f>
        <v>1.1144699201814717E-3</v>
      </c>
    </row>
    <row r="896" spans="1:10" x14ac:dyDescent="0.25">
      <c r="A896" s="10" t="s">
        <v>286</v>
      </c>
      <c r="B896" s="12" t="s">
        <v>230</v>
      </c>
      <c r="C896" s="13">
        <v>20</v>
      </c>
      <c r="D896" s="13">
        <v>18</v>
      </c>
      <c r="E896" s="13">
        <v>21</v>
      </c>
      <c r="F896" s="14">
        <v>0.1429</v>
      </c>
      <c r="G896" s="14">
        <v>1.29</v>
      </c>
      <c r="H896" s="14">
        <v>1.2731481481481483E-3</v>
      </c>
      <c r="I896" s="10">
        <f t="shared" ca="1" si="4"/>
        <v>3</v>
      </c>
      <c r="J896" s="10">
        <f ca="1">SLOPE($I$2:I896,$E$2:E896)</f>
        <v>1.1156246614412359E-3</v>
      </c>
    </row>
    <row r="897" spans="1:10" x14ac:dyDescent="0.25">
      <c r="A897" s="10" t="s">
        <v>9</v>
      </c>
      <c r="B897" s="12" t="s">
        <v>231</v>
      </c>
      <c r="C897" s="13">
        <v>22</v>
      </c>
      <c r="D897" s="13">
        <v>16</v>
      </c>
      <c r="E897" s="13">
        <v>25</v>
      </c>
      <c r="F897" s="14">
        <v>0</v>
      </c>
      <c r="G897" s="14">
        <v>1.48</v>
      </c>
      <c r="H897" s="14">
        <v>2.0601851851851853E-3</v>
      </c>
      <c r="I897" s="10">
        <f t="shared" ca="1" si="4"/>
        <v>4</v>
      </c>
      <c r="J897" s="10">
        <f ca="1">SLOPE($I$2:I897,$E$2:E897)</f>
        <v>1.1155079746180414E-3</v>
      </c>
    </row>
    <row r="898" spans="1:10" x14ac:dyDescent="0.25">
      <c r="A898" s="10" t="s">
        <v>8</v>
      </c>
      <c r="B898" s="12" t="s">
        <v>231</v>
      </c>
      <c r="C898" s="13">
        <v>14</v>
      </c>
      <c r="D898" s="13">
        <v>11</v>
      </c>
      <c r="E898" s="13">
        <v>14</v>
      </c>
      <c r="F898" s="14">
        <v>7.1400000000000005E-2</v>
      </c>
      <c r="G898" s="14">
        <v>1.1399999999999999</v>
      </c>
      <c r="H898" s="14">
        <v>1.3657407407407409E-3</v>
      </c>
      <c r="I898" s="10">
        <f t="shared" ca="1" si="4"/>
        <v>4</v>
      </c>
      <c r="J898" s="10">
        <f ca="1">SLOPE($I$2:I898,$E$2:E898)</f>
        <v>1.1153704942449578E-3</v>
      </c>
    </row>
    <row r="899" spans="1:10" x14ac:dyDescent="0.25">
      <c r="A899" s="10" t="s">
        <v>7</v>
      </c>
      <c r="B899" s="12" t="s">
        <v>231</v>
      </c>
      <c r="C899" s="13">
        <v>1223</v>
      </c>
      <c r="D899" s="13">
        <v>1091</v>
      </c>
      <c r="E899" s="13">
        <v>1309</v>
      </c>
      <c r="F899" s="14">
        <v>4.4299999999999999E-2</v>
      </c>
      <c r="G899" s="14">
        <v>1.1000000000000001</v>
      </c>
      <c r="H899" s="14">
        <v>1.8750000000000001E-3</v>
      </c>
      <c r="I899" s="10">
        <f t="shared" ca="1" si="4"/>
        <v>1</v>
      </c>
      <c r="J899" s="10">
        <f ca="1">SLOPE($I$2:I899,$E$2:E899)</f>
        <v>1.0932266817676938E-3</v>
      </c>
    </row>
    <row r="900" spans="1:10" x14ac:dyDescent="0.25">
      <c r="A900" s="10" t="s">
        <v>286</v>
      </c>
      <c r="B900" s="12" t="s">
        <v>231</v>
      </c>
      <c r="C900" s="13">
        <v>41</v>
      </c>
      <c r="D900" s="13">
        <v>34</v>
      </c>
      <c r="E900" s="13">
        <v>46</v>
      </c>
      <c r="F900" s="14">
        <v>0.21740000000000001</v>
      </c>
      <c r="G900" s="14">
        <v>1.28</v>
      </c>
      <c r="H900" s="14">
        <v>4.6643518518518518E-3</v>
      </c>
      <c r="I900" s="10">
        <f t="shared" ca="1" si="4"/>
        <v>1</v>
      </c>
      <c r="J900" s="10">
        <f ca="1">SLOPE($I$2:I900,$E$2:E900)</f>
        <v>1.0965898693459026E-3</v>
      </c>
    </row>
    <row r="901" spans="1:10" x14ac:dyDescent="0.25">
      <c r="A901" s="10" t="s">
        <v>9</v>
      </c>
      <c r="B901" s="12" t="s">
        <v>232</v>
      </c>
      <c r="C901" s="13">
        <v>28</v>
      </c>
      <c r="D901" s="13">
        <v>23</v>
      </c>
      <c r="E901" s="13">
        <v>33</v>
      </c>
      <c r="F901" s="14">
        <v>3.0300000000000001E-2</v>
      </c>
      <c r="G901" s="14">
        <v>1.55</v>
      </c>
      <c r="H901" s="14">
        <v>2.2916666666666667E-3</v>
      </c>
      <c r="I901" s="10">
        <f t="shared" ca="1" si="4"/>
        <v>3</v>
      </c>
      <c r="J901" s="10">
        <f ca="1">SLOPE($I$2:I901,$E$2:E901)</f>
        <v>1.0976943961339052E-3</v>
      </c>
    </row>
    <row r="902" spans="1:10" x14ac:dyDescent="0.25">
      <c r="A902" s="10" t="s">
        <v>8</v>
      </c>
      <c r="B902" s="12" t="s">
        <v>232</v>
      </c>
      <c r="C902" s="13">
        <v>17</v>
      </c>
      <c r="D902" s="13">
        <v>15</v>
      </c>
      <c r="E902" s="13">
        <v>20</v>
      </c>
      <c r="F902" s="14">
        <v>0</v>
      </c>
      <c r="G902" s="14">
        <v>1.1000000000000001</v>
      </c>
      <c r="H902" s="14">
        <v>8.449074074074075E-4</v>
      </c>
      <c r="I902" s="10">
        <f t="shared" ca="1" si="4"/>
        <v>1</v>
      </c>
      <c r="J902" s="10">
        <f ca="1">SLOPE($I$2:I902,$E$2:E902)</f>
        <v>1.1013812175070495E-3</v>
      </c>
    </row>
    <row r="903" spans="1:10" x14ac:dyDescent="0.25">
      <c r="A903" s="10" t="s">
        <v>7</v>
      </c>
      <c r="B903" s="12" t="s">
        <v>232</v>
      </c>
      <c r="C903" s="13">
        <v>1267</v>
      </c>
      <c r="D903" s="13">
        <v>1105</v>
      </c>
      <c r="E903" s="13">
        <v>1376</v>
      </c>
      <c r="F903" s="14">
        <v>4.2900000000000001E-2</v>
      </c>
      <c r="G903" s="14">
        <v>1.05</v>
      </c>
      <c r="H903" s="14">
        <v>1.7245370370370372E-3</v>
      </c>
      <c r="I903" s="10">
        <f t="shared" ca="1" si="4"/>
        <v>2</v>
      </c>
      <c r="J903" s="10">
        <f ca="1">SLOPE($I$2:I903,$E$2:E903)</f>
        <v>1.0831090766859623E-3</v>
      </c>
    </row>
    <row r="904" spans="1:10" x14ac:dyDescent="0.25">
      <c r="A904" s="10" t="s">
        <v>286</v>
      </c>
      <c r="B904" s="12" t="s">
        <v>232</v>
      </c>
      <c r="C904" s="13">
        <v>32</v>
      </c>
      <c r="D904" s="13">
        <v>25</v>
      </c>
      <c r="E904" s="13">
        <v>33</v>
      </c>
      <c r="F904" s="14">
        <v>6.0600000000000001E-2</v>
      </c>
      <c r="G904" s="14">
        <v>1.06</v>
      </c>
      <c r="H904" s="14">
        <v>2.0601851851851853E-3</v>
      </c>
      <c r="I904" s="10">
        <f t="shared" ca="1" si="4"/>
        <v>4</v>
      </c>
      <c r="J904" s="10">
        <f ca="1">SLOPE($I$2:I904,$E$2:E904)</f>
        <v>1.0829983386154865E-3</v>
      </c>
    </row>
    <row r="905" spans="1:10" x14ac:dyDescent="0.25">
      <c r="A905" s="10" t="s">
        <v>9</v>
      </c>
      <c r="B905" s="12" t="s">
        <v>233</v>
      </c>
      <c r="C905" s="13">
        <v>16</v>
      </c>
      <c r="D905" s="13">
        <v>15</v>
      </c>
      <c r="E905" s="13">
        <v>18</v>
      </c>
      <c r="F905" s="14">
        <v>0</v>
      </c>
      <c r="G905" s="14">
        <v>1.06</v>
      </c>
      <c r="H905" s="14">
        <v>6.4814814814814813E-4</v>
      </c>
      <c r="I905" s="10">
        <f t="shared" ca="1" si="4"/>
        <v>4</v>
      </c>
      <c r="J905" s="10">
        <f ca="1">SLOPE($I$2:I905,$E$2:E905)</f>
        <v>1.0828604123690501E-3</v>
      </c>
    </row>
    <row r="906" spans="1:10" x14ac:dyDescent="0.25">
      <c r="A906" s="10" t="s">
        <v>8</v>
      </c>
      <c r="B906" s="12" t="s">
        <v>233</v>
      </c>
      <c r="C906" s="13">
        <v>24</v>
      </c>
      <c r="D906" s="13">
        <v>23</v>
      </c>
      <c r="E906" s="13">
        <v>25</v>
      </c>
      <c r="F906" s="14">
        <v>0.24</v>
      </c>
      <c r="G906" s="14">
        <v>1.48</v>
      </c>
      <c r="H906" s="14">
        <v>3.3449074074074071E-3</v>
      </c>
      <c r="I906" s="10">
        <f t="shared" ca="1" si="4"/>
        <v>3</v>
      </c>
      <c r="J906" s="10">
        <f ca="1">SLOPE($I$2:I906,$E$2:E906)</f>
        <v>1.0839770848451525E-3</v>
      </c>
    </row>
    <row r="907" spans="1:10" x14ac:dyDescent="0.25">
      <c r="A907" s="10" t="s">
        <v>7</v>
      </c>
      <c r="B907" s="12" t="s">
        <v>233</v>
      </c>
      <c r="C907" s="13">
        <v>1259</v>
      </c>
      <c r="D907" s="13">
        <v>1145</v>
      </c>
      <c r="E907" s="13">
        <v>1344</v>
      </c>
      <c r="F907" s="14">
        <v>4.5400000000000003E-2</v>
      </c>
      <c r="G907" s="14">
        <v>1.1000000000000001</v>
      </c>
      <c r="H907" s="14">
        <v>1.9328703703703704E-3</v>
      </c>
      <c r="I907" s="10">
        <f t="shared" ca="1" si="4"/>
        <v>2</v>
      </c>
      <c r="J907" s="10">
        <f ca="1">SLOPE($I$2:I907,$E$2:E907)</f>
        <v>1.0666617180061307E-3</v>
      </c>
    </row>
    <row r="908" spans="1:10" x14ac:dyDescent="0.25">
      <c r="A908" s="10" t="s">
        <v>286</v>
      </c>
      <c r="B908" s="12" t="s">
        <v>233</v>
      </c>
      <c r="C908" s="13">
        <v>67</v>
      </c>
      <c r="D908" s="13">
        <v>57</v>
      </c>
      <c r="E908" s="13">
        <v>83</v>
      </c>
      <c r="F908" s="14">
        <v>0.1205</v>
      </c>
      <c r="G908" s="14">
        <v>1.06</v>
      </c>
      <c r="H908" s="14">
        <v>2.3379629629629631E-3</v>
      </c>
      <c r="I908" s="10">
        <f t="shared" ca="1" si="4"/>
        <v>2</v>
      </c>
      <c r="J908" s="10">
        <f ca="1">SLOPE($I$2:I908,$E$2:E908)</f>
        <v>1.0685353723560572E-3</v>
      </c>
    </row>
    <row r="909" spans="1:10" x14ac:dyDescent="0.25">
      <c r="A909" s="10" t="s">
        <v>10</v>
      </c>
      <c r="B909" s="12" t="s">
        <v>233</v>
      </c>
      <c r="C909" s="13">
        <v>1</v>
      </c>
      <c r="D909" s="13">
        <v>0</v>
      </c>
      <c r="E909" s="13">
        <v>1</v>
      </c>
      <c r="F909" s="14">
        <v>1</v>
      </c>
      <c r="G909" s="14">
        <v>1</v>
      </c>
      <c r="H909" s="14">
        <v>0</v>
      </c>
      <c r="I909" s="10">
        <f t="shared" ca="1" si="4"/>
        <v>4</v>
      </c>
      <c r="J909" s="10">
        <f ca="1">SLOPE($I$2:I909,$E$2:E909)</f>
        <v>1.068360603620323E-3</v>
      </c>
    </row>
    <row r="910" spans="1:10" x14ac:dyDescent="0.25">
      <c r="A910" s="10" t="s">
        <v>9</v>
      </c>
      <c r="B910" s="12" t="s">
        <v>234</v>
      </c>
      <c r="C910" s="13">
        <v>11</v>
      </c>
      <c r="D910" s="13">
        <v>8</v>
      </c>
      <c r="E910" s="13">
        <v>12</v>
      </c>
      <c r="F910" s="14">
        <v>0</v>
      </c>
      <c r="G910" s="14">
        <v>1.08</v>
      </c>
      <c r="H910" s="14">
        <v>1.0532407407407407E-3</v>
      </c>
      <c r="I910" s="10">
        <f t="shared" ca="1" si="4"/>
        <v>2</v>
      </c>
      <c r="J910" s="10">
        <f ca="1">SLOPE($I$2:I910,$E$2:E910)</f>
        <v>1.0708051040328361E-3</v>
      </c>
    </row>
    <row r="911" spans="1:10" x14ac:dyDescent="0.25">
      <c r="A911" s="10" t="s">
        <v>8</v>
      </c>
      <c r="B911" s="12" t="s">
        <v>234</v>
      </c>
      <c r="C911" s="13">
        <v>21</v>
      </c>
      <c r="D911" s="13">
        <v>19</v>
      </c>
      <c r="E911" s="13">
        <v>24</v>
      </c>
      <c r="F911" s="14">
        <v>0.125</v>
      </c>
      <c r="G911" s="14">
        <v>1.21</v>
      </c>
      <c r="H911" s="14">
        <v>2.2337962962962967E-3</v>
      </c>
      <c r="I911" s="10">
        <f t="shared" ca="1" si="4"/>
        <v>2</v>
      </c>
      <c r="J911" s="10">
        <f ca="1">SLOPE($I$2:I911,$E$2:E911)</f>
        <v>1.0731485852117535E-3</v>
      </c>
    </row>
    <row r="912" spans="1:10" x14ac:dyDescent="0.25">
      <c r="A912" s="10" t="s">
        <v>7</v>
      </c>
      <c r="B912" s="12" t="s">
        <v>234</v>
      </c>
      <c r="C912" s="13">
        <v>1176</v>
      </c>
      <c r="D912" s="13">
        <v>1056</v>
      </c>
      <c r="E912" s="13">
        <v>1247</v>
      </c>
      <c r="F912" s="14">
        <v>4.8099999999999997E-2</v>
      </c>
      <c r="G912" s="14">
        <v>1.08</v>
      </c>
      <c r="H912" s="14">
        <v>1.9675925925925928E-3</v>
      </c>
      <c r="I912" s="10">
        <f t="shared" ca="1" si="4"/>
        <v>1</v>
      </c>
      <c r="J912" s="10">
        <f ca="1">SLOPE($I$2:I912,$E$2:E912)</f>
        <v>1.053388777156143E-3</v>
      </c>
    </row>
    <row r="913" spans="1:10" x14ac:dyDescent="0.25">
      <c r="A913" s="10" t="s">
        <v>286</v>
      </c>
      <c r="B913" s="12" t="s">
        <v>234</v>
      </c>
      <c r="C913" s="13">
        <v>59</v>
      </c>
      <c r="D913" s="13">
        <v>49</v>
      </c>
      <c r="E913" s="13">
        <v>70</v>
      </c>
      <c r="F913" s="14">
        <v>0.1857</v>
      </c>
      <c r="G913" s="14">
        <v>1.2</v>
      </c>
      <c r="H913" s="14">
        <v>1.2962962962962963E-3</v>
      </c>
      <c r="I913" s="10">
        <f t="shared" ca="1" si="4"/>
        <v>1</v>
      </c>
      <c r="J913" s="10">
        <f ca="1">SLOPE($I$2:I913,$E$2:E913)</f>
        <v>1.0563655769758858E-3</v>
      </c>
    </row>
    <row r="914" spans="1:10" x14ac:dyDescent="0.25">
      <c r="A914" s="10" t="s">
        <v>9</v>
      </c>
      <c r="B914" s="12" t="s">
        <v>235</v>
      </c>
      <c r="C914" s="13">
        <v>16</v>
      </c>
      <c r="D914" s="13">
        <v>13</v>
      </c>
      <c r="E914" s="13">
        <v>20</v>
      </c>
      <c r="F914" s="14">
        <v>0.05</v>
      </c>
      <c r="G914" s="14">
        <v>1.55</v>
      </c>
      <c r="H914" s="14">
        <v>9.8379629629629642E-4</v>
      </c>
      <c r="I914" s="10">
        <f t="shared" ca="1" si="4"/>
        <v>3</v>
      </c>
      <c r="J914" s="10">
        <f ca="1">SLOPE($I$2:I914,$E$2:E914)</f>
        <v>1.0574720620697459E-3</v>
      </c>
    </row>
    <row r="915" spans="1:10" x14ac:dyDescent="0.25">
      <c r="A915" s="10" t="s">
        <v>8</v>
      </c>
      <c r="B915" s="12" t="s">
        <v>235</v>
      </c>
      <c r="C915" s="13">
        <v>16</v>
      </c>
      <c r="D915" s="13">
        <v>13</v>
      </c>
      <c r="E915" s="13">
        <v>19</v>
      </c>
      <c r="F915" s="14">
        <v>0.1053</v>
      </c>
      <c r="G915" s="14">
        <v>1.32</v>
      </c>
      <c r="H915" s="14">
        <v>3.472222222222222E-3</v>
      </c>
      <c r="I915" s="10">
        <f t="shared" ca="1" si="4"/>
        <v>1</v>
      </c>
      <c r="J915" s="10">
        <f ca="1">SLOPE($I$2:I915,$E$2:E915)</f>
        <v>1.0610920320917611E-3</v>
      </c>
    </row>
    <row r="916" spans="1:10" x14ac:dyDescent="0.25">
      <c r="A916" s="10" t="s">
        <v>7</v>
      </c>
      <c r="B916" s="12" t="s">
        <v>235</v>
      </c>
      <c r="C916" s="13">
        <v>874</v>
      </c>
      <c r="D916" s="13">
        <v>778</v>
      </c>
      <c r="E916" s="13">
        <v>936</v>
      </c>
      <c r="F916" s="14">
        <v>5.45E-2</v>
      </c>
      <c r="G916" s="14">
        <v>1.1000000000000001</v>
      </c>
      <c r="H916" s="14">
        <v>1.9675925925925928E-3</v>
      </c>
      <c r="I916" s="10">
        <f t="shared" ca="1" si="4"/>
        <v>1</v>
      </c>
      <c r="J916" s="10">
        <f ca="1">SLOPE($I$2:I916,$E$2:E916)</f>
        <v>1.0488429429338073E-3</v>
      </c>
    </row>
    <row r="917" spans="1:10" x14ac:dyDescent="0.25">
      <c r="A917" s="10" t="s">
        <v>286</v>
      </c>
      <c r="B917" s="12" t="s">
        <v>235</v>
      </c>
      <c r="C917" s="13">
        <v>42</v>
      </c>
      <c r="D917" s="13">
        <v>36</v>
      </c>
      <c r="E917" s="13">
        <v>44</v>
      </c>
      <c r="F917" s="14">
        <v>0.20449999999999999</v>
      </c>
      <c r="G917" s="14">
        <v>1.1399999999999999</v>
      </c>
      <c r="H917" s="14">
        <v>1.3657407407407409E-3</v>
      </c>
      <c r="I917" s="10">
        <f t="shared" ca="1" si="4"/>
        <v>1</v>
      </c>
      <c r="J917" s="10">
        <f ca="1">SLOPE($I$2:I917,$E$2:E917)</f>
        <v>1.0521362356099792E-3</v>
      </c>
    </row>
    <row r="918" spans="1:10" x14ac:dyDescent="0.25">
      <c r="A918" s="10" t="s">
        <v>10</v>
      </c>
      <c r="B918" s="12" t="s">
        <v>235</v>
      </c>
      <c r="C918" s="13">
        <v>1</v>
      </c>
      <c r="D918" s="13">
        <v>0</v>
      </c>
      <c r="E918" s="13">
        <v>2</v>
      </c>
      <c r="F918" s="14">
        <v>0.5</v>
      </c>
      <c r="G918" s="14">
        <v>2.5</v>
      </c>
      <c r="H918" s="14">
        <v>8.4490740740740741E-3</v>
      </c>
      <c r="I918" s="10">
        <f t="shared" ca="1" si="4"/>
        <v>2</v>
      </c>
      <c r="J918" s="10">
        <f ca="1">SLOPE($I$2:I918,$E$2:E918)</f>
        <v>1.0546129355169258E-3</v>
      </c>
    </row>
    <row r="919" spans="1:10" x14ac:dyDescent="0.25">
      <c r="A919" s="10" t="s">
        <v>9</v>
      </c>
      <c r="B919" s="12" t="s">
        <v>236</v>
      </c>
      <c r="C919" s="13">
        <v>16</v>
      </c>
      <c r="D919" s="13">
        <v>15</v>
      </c>
      <c r="E919" s="13">
        <v>17</v>
      </c>
      <c r="F919" s="14">
        <v>0</v>
      </c>
      <c r="G919" s="14">
        <v>1.1200000000000001</v>
      </c>
      <c r="H919" s="14">
        <v>1.2268518518518518E-3</v>
      </c>
      <c r="I919" s="10">
        <f t="shared" ca="1" si="4"/>
        <v>4</v>
      </c>
      <c r="J919" s="10">
        <f ca="1">SLOPE($I$2:I919,$E$2:E919)</f>
        <v>1.054444202988484E-3</v>
      </c>
    </row>
    <row r="920" spans="1:10" x14ac:dyDescent="0.25">
      <c r="A920" s="10" t="s">
        <v>8</v>
      </c>
      <c r="B920" s="12" t="s">
        <v>236</v>
      </c>
      <c r="C920" s="13">
        <v>7</v>
      </c>
      <c r="D920" s="13">
        <v>6</v>
      </c>
      <c r="E920" s="13">
        <v>8</v>
      </c>
      <c r="F920" s="14">
        <v>0.25</v>
      </c>
      <c r="G920" s="14">
        <v>1.1200000000000001</v>
      </c>
      <c r="H920" s="14">
        <v>2.9976851851851848E-3</v>
      </c>
      <c r="I920" s="10">
        <f t="shared" ca="1" si="4"/>
        <v>4</v>
      </c>
      <c r="J920" s="10">
        <f ca="1">SLOPE($I$2:I920,$E$2:E920)</f>
        <v>1.0542577762806303E-3</v>
      </c>
    </row>
    <row r="921" spans="1:10" x14ac:dyDescent="0.25">
      <c r="A921" s="10" t="s">
        <v>7</v>
      </c>
      <c r="B921" s="12" t="s">
        <v>236</v>
      </c>
      <c r="C921" s="13">
        <v>298</v>
      </c>
      <c r="D921" s="13">
        <v>278</v>
      </c>
      <c r="E921" s="13">
        <v>329</v>
      </c>
      <c r="F921" s="14">
        <v>6.08E-2</v>
      </c>
      <c r="G921" s="14">
        <v>1.1299999999999999</v>
      </c>
      <c r="H921" s="14">
        <v>2.0601851851851853E-3</v>
      </c>
      <c r="I921" s="10">
        <f t="shared" ca="1" si="4"/>
        <v>1</v>
      </c>
      <c r="J921" s="10">
        <f ca="1">SLOPE($I$2:I921,$E$2:E921)</f>
        <v>1.0534646761110307E-3</v>
      </c>
    </row>
    <row r="922" spans="1:10" x14ac:dyDescent="0.25">
      <c r="A922" s="10" t="s">
        <v>286</v>
      </c>
      <c r="B922" s="12" t="s">
        <v>236</v>
      </c>
      <c r="C922" s="13">
        <v>30</v>
      </c>
      <c r="D922" s="13">
        <v>29</v>
      </c>
      <c r="E922" s="13">
        <v>33</v>
      </c>
      <c r="F922" s="14">
        <v>0.30299999999999999</v>
      </c>
      <c r="G922" s="14">
        <v>1.03</v>
      </c>
      <c r="H922" s="14">
        <v>1.8287037037037037E-3</v>
      </c>
      <c r="I922" s="10">
        <f t="shared" ca="1" si="4"/>
        <v>3</v>
      </c>
      <c r="J922" s="10">
        <f ca="1">SLOPE($I$2:I922,$E$2:E922)</f>
        <v>1.054504713234625E-3</v>
      </c>
    </row>
    <row r="923" spans="1:10" x14ac:dyDescent="0.25">
      <c r="A923" s="10" t="s">
        <v>10</v>
      </c>
      <c r="B923" s="12" t="s">
        <v>236</v>
      </c>
      <c r="C923" s="13">
        <v>1</v>
      </c>
      <c r="D923" s="13">
        <v>0</v>
      </c>
      <c r="E923" s="13">
        <v>1</v>
      </c>
      <c r="F923" s="14">
        <v>0</v>
      </c>
      <c r="G923" s="14">
        <v>4</v>
      </c>
      <c r="H923" s="14">
        <v>1.1296296296296296E-2</v>
      </c>
      <c r="I923" s="10">
        <f t="shared" ca="1" si="4"/>
        <v>4</v>
      </c>
      <c r="J923" s="10">
        <f ca="1">SLOPE($I$2:I923,$E$2:E923)</f>
        <v>1.054298354689786E-3</v>
      </c>
    </row>
    <row r="924" spans="1:10" x14ac:dyDescent="0.25">
      <c r="A924" s="10" t="s">
        <v>9</v>
      </c>
      <c r="B924" s="12" t="s">
        <v>237</v>
      </c>
      <c r="C924" s="13">
        <v>22</v>
      </c>
      <c r="D924" s="13">
        <v>16</v>
      </c>
      <c r="E924" s="13">
        <v>24</v>
      </c>
      <c r="F924" s="14">
        <v>0</v>
      </c>
      <c r="G924" s="14">
        <v>1.04</v>
      </c>
      <c r="H924" s="14">
        <v>1.7824074074074072E-3</v>
      </c>
      <c r="I924" s="10">
        <f t="shared" ca="1" si="4"/>
        <v>3</v>
      </c>
      <c r="J924" s="10">
        <f ca="1">SLOPE($I$2:I924,$E$2:E924)</f>
        <v>1.0553607171803414E-3</v>
      </c>
    </row>
    <row r="925" spans="1:10" x14ac:dyDescent="0.25">
      <c r="A925" s="10" t="s">
        <v>8</v>
      </c>
      <c r="B925" s="12" t="s">
        <v>237</v>
      </c>
      <c r="C925" s="13">
        <v>13</v>
      </c>
      <c r="D925" s="13">
        <v>12</v>
      </c>
      <c r="E925" s="13">
        <v>14</v>
      </c>
      <c r="F925" s="14">
        <v>7.1400000000000005E-2</v>
      </c>
      <c r="G925" s="14">
        <v>1.29</v>
      </c>
      <c r="H925" s="14">
        <v>9.0277777777777784E-4</v>
      </c>
      <c r="I925" s="10">
        <f t="shared" ca="1" si="4"/>
        <v>4</v>
      </c>
      <c r="J925" s="10">
        <f ca="1">SLOPE($I$2:I925,$E$2:E925)</f>
        <v>1.0551807317709376E-3</v>
      </c>
    </row>
    <row r="926" spans="1:10" x14ac:dyDescent="0.25">
      <c r="A926" s="10" t="s">
        <v>7</v>
      </c>
      <c r="B926" s="12" t="s">
        <v>237</v>
      </c>
      <c r="C926" s="13">
        <v>469</v>
      </c>
      <c r="D926" s="13">
        <v>426</v>
      </c>
      <c r="E926" s="13">
        <v>515</v>
      </c>
      <c r="F926" s="14">
        <v>5.8299999999999998E-2</v>
      </c>
      <c r="G926" s="14">
        <v>1.06</v>
      </c>
      <c r="H926" s="14">
        <v>2.1874999999999998E-3</v>
      </c>
      <c r="I926" s="10">
        <f t="shared" ca="1" si="4"/>
        <v>1</v>
      </c>
      <c r="J926" s="10">
        <f ca="1">SLOPE($I$2:I926,$E$2:E926)</f>
        <v>1.0512859890243671E-3</v>
      </c>
    </row>
    <row r="927" spans="1:10" x14ac:dyDescent="0.25">
      <c r="A927" s="10" t="s">
        <v>286</v>
      </c>
      <c r="B927" s="12" t="s">
        <v>237</v>
      </c>
      <c r="C927" s="13">
        <v>29</v>
      </c>
      <c r="D927" s="13">
        <v>26</v>
      </c>
      <c r="E927" s="13">
        <v>31</v>
      </c>
      <c r="F927" s="14">
        <v>0.2581</v>
      </c>
      <c r="G927" s="14">
        <v>1.32</v>
      </c>
      <c r="H927" s="14">
        <v>2.6041666666666665E-3</v>
      </c>
      <c r="I927" s="10">
        <f t="shared" ca="1" si="4"/>
        <v>2</v>
      </c>
      <c r="J927" s="10">
        <f ca="1">SLOPE($I$2:I927,$E$2:E927)</f>
        <v>1.0535062182823903E-3</v>
      </c>
    </row>
    <row r="928" spans="1:10" x14ac:dyDescent="0.25">
      <c r="A928" s="10" t="s">
        <v>9</v>
      </c>
      <c r="B928" s="12" t="s">
        <v>238</v>
      </c>
      <c r="C928" s="13">
        <v>18</v>
      </c>
      <c r="D928" s="13">
        <v>13</v>
      </c>
      <c r="E928" s="13">
        <v>20</v>
      </c>
      <c r="F928" s="14">
        <v>0</v>
      </c>
      <c r="G928" s="14">
        <v>1.65</v>
      </c>
      <c r="H928" s="14">
        <v>2.4768518518518516E-3</v>
      </c>
      <c r="I928" s="10">
        <f t="shared" ca="1" si="4"/>
        <v>1</v>
      </c>
      <c r="J928" s="10">
        <f ca="1">SLOPE($I$2:I928,$E$2:E928)</f>
        <v>1.057041616290453E-3</v>
      </c>
    </row>
    <row r="929" spans="1:10" x14ac:dyDescent="0.25">
      <c r="A929" s="10" t="s">
        <v>8</v>
      </c>
      <c r="B929" s="12" t="s">
        <v>238</v>
      </c>
      <c r="C929" s="13">
        <v>11</v>
      </c>
      <c r="D929" s="13">
        <v>10</v>
      </c>
      <c r="E929" s="13">
        <v>11</v>
      </c>
      <c r="F929" s="14">
        <v>0</v>
      </c>
      <c r="G929" s="14">
        <v>1.36</v>
      </c>
      <c r="H929" s="14">
        <v>1.8518518518518517E-3</v>
      </c>
      <c r="I929" s="10">
        <f t="shared" ca="1" si="4"/>
        <v>4</v>
      </c>
      <c r="J929" s="10">
        <f ca="1">SLOPE($I$2:I929,$E$2:E929)</f>
        <v>1.056844561552823E-3</v>
      </c>
    </row>
    <row r="930" spans="1:10" x14ac:dyDescent="0.25">
      <c r="A930" s="10" t="s">
        <v>7</v>
      </c>
      <c r="B930" s="12" t="s">
        <v>238</v>
      </c>
      <c r="C930" s="13">
        <v>1082</v>
      </c>
      <c r="D930" s="13">
        <v>957</v>
      </c>
      <c r="E930" s="13">
        <v>1172</v>
      </c>
      <c r="F930" s="14">
        <v>4.3499999999999997E-2</v>
      </c>
      <c r="G930" s="14">
        <v>1.0900000000000001</v>
      </c>
      <c r="H930" s="14">
        <v>1.9097222222222222E-3</v>
      </c>
      <c r="I930" s="10">
        <f t="shared" ca="1" si="4"/>
        <v>2</v>
      </c>
      <c r="J930" s="10">
        <f ca="1">SLOPE($I$2:I930,$E$2:E930)</f>
        <v>1.0436292073383337E-3</v>
      </c>
    </row>
    <row r="931" spans="1:10" x14ac:dyDescent="0.25">
      <c r="A931" s="10" t="s">
        <v>286</v>
      </c>
      <c r="B931" s="12" t="s">
        <v>238</v>
      </c>
      <c r="C931" s="13">
        <v>61</v>
      </c>
      <c r="D931" s="13">
        <v>53</v>
      </c>
      <c r="E931" s="13">
        <v>66</v>
      </c>
      <c r="F931" s="14">
        <v>9.0899999999999995E-2</v>
      </c>
      <c r="G931" s="14">
        <v>1.1499999999999999</v>
      </c>
      <c r="H931" s="14">
        <v>2.1296296296296298E-3</v>
      </c>
      <c r="I931" s="10">
        <f t="shared" ca="1" si="4"/>
        <v>4</v>
      </c>
      <c r="J931" s="10">
        <f ca="1">SLOPE($I$2:I931,$E$2:E931)</f>
        <v>1.0435316728883961E-3</v>
      </c>
    </row>
    <row r="932" spans="1:10" x14ac:dyDescent="0.25">
      <c r="A932" s="10" t="s">
        <v>10</v>
      </c>
      <c r="B932" s="12" t="s">
        <v>238</v>
      </c>
      <c r="C932" s="13">
        <v>1</v>
      </c>
      <c r="D932" s="13">
        <v>0</v>
      </c>
      <c r="E932" s="13">
        <v>1</v>
      </c>
      <c r="F932" s="14">
        <v>0</v>
      </c>
      <c r="G932" s="14">
        <v>1</v>
      </c>
      <c r="H932" s="14">
        <v>1.273148148148148E-4</v>
      </c>
      <c r="I932" s="10">
        <f t="shared" ca="1" si="4"/>
        <v>2</v>
      </c>
      <c r="J932" s="10">
        <f ca="1">SLOPE($I$2:I932,$E$2:E932)</f>
        <v>1.045959764908327E-3</v>
      </c>
    </row>
    <row r="933" spans="1:10" x14ac:dyDescent="0.25">
      <c r="A933" s="10" t="s">
        <v>9</v>
      </c>
      <c r="B933" s="12" t="s">
        <v>239</v>
      </c>
      <c r="C933" s="13">
        <v>28</v>
      </c>
      <c r="D933" s="13">
        <v>22</v>
      </c>
      <c r="E933" s="13">
        <v>31</v>
      </c>
      <c r="F933" s="14">
        <v>0.1613</v>
      </c>
      <c r="G933" s="14">
        <v>1.55</v>
      </c>
      <c r="H933" s="14">
        <v>2.3726851851851851E-3</v>
      </c>
      <c r="I933" s="10">
        <f t="shared" ca="1" si="4"/>
        <v>2</v>
      </c>
      <c r="J933" s="10">
        <f ca="1">SLOPE($I$2:I933,$E$2:E933)</f>
        <v>1.0481542544806537E-3</v>
      </c>
    </row>
    <row r="934" spans="1:10" x14ac:dyDescent="0.25">
      <c r="A934" s="10" t="s">
        <v>8</v>
      </c>
      <c r="B934" s="12" t="s">
        <v>239</v>
      </c>
      <c r="C934" s="13">
        <v>24</v>
      </c>
      <c r="D934" s="13">
        <v>22</v>
      </c>
      <c r="E934" s="13">
        <v>30</v>
      </c>
      <c r="F934" s="14">
        <v>6.6699999999999995E-2</v>
      </c>
      <c r="G934" s="14">
        <v>1.17</v>
      </c>
      <c r="H934" s="14">
        <v>2.7430555555555559E-3</v>
      </c>
      <c r="I934" s="10">
        <f t="shared" ca="1" si="4"/>
        <v>2</v>
      </c>
      <c r="J934" s="10">
        <f ca="1">SLOPE($I$2:I934,$E$2:E934)</f>
        <v>1.0503504615926188E-3</v>
      </c>
    </row>
    <row r="935" spans="1:10" x14ac:dyDescent="0.25">
      <c r="A935" s="10" t="s">
        <v>7</v>
      </c>
      <c r="B935" s="12" t="s">
        <v>239</v>
      </c>
      <c r="C935" s="13">
        <v>1345</v>
      </c>
      <c r="D935" s="13">
        <v>1197</v>
      </c>
      <c r="E935" s="13">
        <v>1457</v>
      </c>
      <c r="F935" s="14">
        <v>4.2599999999999999E-2</v>
      </c>
      <c r="G935" s="14">
        <v>1.1000000000000001</v>
      </c>
      <c r="H935" s="14">
        <v>2.0370370370370373E-3</v>
      </c>
      <c r="I935" s="10">
        <f t="shared" ca="1" si="4"/>
        <v>4</v>
      </c>
      <c r="J935" s="10">
        <f ca="1">SLOPE($I$2:I935,$E$2:E935)</f>
        <v>1.0427156826222311E-3</v>
      </c>
    </row>
    <row r="936" spans="1:10" x14ac:dyDescent="0.25">
      <c r="A936" s="10" t="s">
        <v>286</v>
      </c>
      <c r="B936" s="12" t="s">
        <v>239</v>
      </c>
      <c r="C936" s="13">
        <v>51</v>
      </c>
      <c r="D936" s="13">
        <v>43</v>
      </c>
      <c r="E936" s="13">
        <v>60</v>
      </c>
      <c r="F936" s="14">
        <v>0.1167</v>
      </c>
      <c r="G936" s="14">
        <v>1.08</v>
      </c>
      <c r="H936" s="14">
        <v>2.4074074074074076E-3</v>
      </c>
      <c r="I936" s="10">
        <f t="shared" ca="1" si="4"/>
        <v>1</v>
      </c>
      <c r="J936" s="10">
        <f ca="1">SLOPE($I$2:I936,$E$2:E936)</f>
        <v>1.0457039305954909E-3</v>
      </c>
    </row>
    <row r="937" spans="1:10" x14ac:dyDescent="0.25">
      <c r="A937" s="10" t="s">
        <v>9</v>
      </c>
      <c r="B937" s="12" t="s">
        <v>240</v>
      </c>
      <c r="C937" s="13">
        <v>24</v>
      </c>
      <c r="D937" s="13">
        <v>20</v>
      </c>
      <c r="E937" s="13">
        <v>29</v>
      </c>
      <c r="F937" s="14">
        <v>3.4500000000000003E-2</v>
      </c>
      <c r="G937" s="14">
        <v>1.45</v>
      </c>
      <c r="H937" s="14">
        <v>3.5532407407407405E-3</v>
      </c>
      <c r="I937" s="10">
        <f t="shared" ca="1" si="4"/>
        <v>2</v>
      </c>
      <c r="J937" s="10">
        <f ca="1">SLOPE($I$2:I937,$E$2:E937)</f>
        <v>1.0478918610366812E-3</v>
      </c>
    </row>
    <row r="938" spans="1:10" x14ac:dyDescent="0.25">
      <c r="A938" s="10" t="s">
        <v>8</v>
      </c>
      <c r="B938" s="12" t="s">
        <v>240</v>
      </c>
      <c r="C938" s="13">
        <v>23</v>
      </c>
      <c r="D938" s="13">
        <v>18</v>
      </c>
      <c r="E938" s="13">
        <v>24</v>
      </c>
      <c r="F938" s="14">
        <v>0.16669999999999999</v>
      </c>
      <c r="G938" s="14">
        <v>1</v>
      </c>
      <c r="H938" s="14">
        <v>2.2800925925925927E-3</v>
      </c>
      <c r="I938" s="10">
        <f t="shared" ca="1" si="4"/>
        <v>4</v>
      </c>
      <c r="J938" s="10">
        <f ca="1">SLOPE($I$2:I938,$E$2:E938)</f>
        <v>1.0477071397691578E-3</v>
      </c>
    </row>
    <row r="939" spans="1:10" x14ac:dyDescent="0.25">
      <c r="A939" s="10" t="s">
        <v>7</v>
      </c>
      <c r="B939" s="12" t="s">
        <v>240</v>
      </c>
      <c r="C939" s="13">
        <v>1353</v>
      </c>
      <c r="D939" s="13">
        <v>1196</v>
      </c>
      <c r="E939" s="13">
        <v>1473</v>
      </c>
      <c r="F939" s="14">
        <v>4.0099999999999997E-2</v>
      </c>
      <c r="G939" s="14">
        <v>1.08</v>
      </c>
      <c r="H939" s="14">
        <v>2.0601851851851853E-3</v>
      </c>
      <c r="I939" s="10">
        <f t="shared" ca="1" si="4"/>
        <v>3</v>
      </c>
      <c r="J939" s="10">
        <f ca="1">SLOPE($I$2:I939,$E$2:E939)</f>
        <v>1.0343343757245973E-3</v>
      </c>
    </row>
    <row r="940" spans="1:10" x14ac:dyDescent="0.25">
      <c r="A940" s="10" t="s">
        <v>286</v>
      </c>
      <c r="B940" s="12" t="s">
        <v>240</v>
      </c>
      <c r="C940" s="13">
        <v>91</v>
      </c>
      <c r="D940" s="13">
        <v>80</v>
      </c>
      <c r="E940" s="13">
        <v>104</v>
      </c>
      <c r="F940" s="14">
        <v>0.21149999999999999</v>
      </c>
      <c r="G940" s="14">
        <v>1.22</v>
      </c>
      <c r="H940" s="14">
        <v>2.1874999999999998E-3</v>
      </c>
      <c r="I940" s="10">
        <f t="shared" ref="I940:I947" ca="1" si="5">RANDBETWEEN(1,4)</f>
        <v>3</v>
      </c>
      <c r="J940" s="10">
        <f ca="1">SLOPE($I$2:I940,$E$2:E940)</f>
        <v>1.0350977161672095E-3</v>
      </c>
    </row>
    <row r="941" spans="1:10" x14ac:dyDescent="0.25">
      <c r="A941" s="10" t="s">
        <v>9</v>
      </c>
      <c r="B941" s="12" t="s">
        <v>241</v>
      </c>
      <c r="C941" s="13">
        <v>30</v>
      </c>
      <c r="D941" s="13">
        <v>26</v>
      </c>
      <c r="E941" s="13">
        <v>34</v>
      </c>
      <c r="F941" s="14">
        <v>2.9399999999999999E-2</v>
      </c>
      <c r="G941" s="14">
        <v>1.18</v>
      </c>
      <c r="H941" s="14">
        <v>2.1874999999999998E-3</v>
      </c>
      <c r="I941" s="10">
        <f t="shared" ca="1" si="5"/>
        <v>1</v>
      </c>
      <c r="J941" s="10">
        <f ca="1">SLOPE($I$2:I941,$E$2:E941)</f>
        <v>1.0383834289207797E-3</v>
      </c>
    </row>
    <row r="942" spans="1:10" x14ac:dyDescent="0.25">
      <c r="A942" s="10" t="s">
        <v>8</v>
      </c>
      <c r="B942" s="12" t="s">
        <v>241</v>
      </c>
      <c r="C942" s="13">
        <v>27</v>
      </c>
      <c r="D942" s="13">
        <v>25</v>
      </c>
      <c r="E942" s="13">
        <v>27</v>
      </c>
      <c r="F942" s="14">
        <v>0.14810000000000001</v>
      </c>
      <c r="G942" s="14">
        <v>1.22</v>
      </c>
      <c r="H942" s="14">
        <v>1.2384259259259258E-3</v>
      </c>
      <c r="I942" s="10">
        <f t="shared" ca="1" si="5"/>
        <v>4</v>
      </c>
      <c r="J942" s="10">
        <f ca="1">SLOPE($I$2:I942,$E$2:E942)</f>
        <v>1.0382008436608389E-3</v>
      </c>
    </row>
    <row r="943" spans="1:10" x14ac:dyDescent="0.25">
      <c r="A943" s="10" t="s">
        <v>7</v>
      </c>
      <c r="B943" s="12" t="s">
        <v>241</v>
      </c>
      <c r="C943" s="13">
        <v>1260</v>
      </c>
      <c r="D943" s="13">
        <v>1124</v>
      </c>
      <c r="E943" s="13">
        <v>1368</v>
      </c>
      <c r="F943" s="14">
        <v>4.53E-2</v>
      </c>
      <c r="G943" s="14">
        <v>1.0900000000000001</v>
      </c>
      <c r="H943" s="14">
        <v>2.1180555555555553E-3</v>
      </c>
      <c r="I943" s="10">
        <f t="shared" ca="1" si="5"/>
        <v>1</v>
      </c>
      <c r="J943" s="10">
        <f ca="1">SLOPE($I$2:I943,$E$2:E943)</f>
        <v>1.0164865340906511E-3</v>
      </c>
    </row>
    <row r="944" spans="1:10" x14ac:dyDescent="0.25">
      <c r="A944" s="10" t="s">
        <v>286</v>
      </c>
      <c r="B944" s="12" t="s">
        <v>241</v>
      </c>
      <c r="C944" s="13">
        <v>78</v>
      </c>
      <c r="D944" s="13">
        <v>70</v>
      </c>
      <c r="E944" s="13">
        <v>94</v>
      </c>
      <c r="F944" s="14">
        <v>0.11700000000000001</v>
      </c>
      <c r="G944" s="14">
        <v>1.33</v>
      </c>
      <c r="H944" s="14">
        <v>3.2407407407407406E-3</v>
      </c>
      <c r="I944" s="10">
        <f t="shared" ca="1" si="5"/>
        <v>2</v>
      </c>
      <c r="J944" s="10">
        <f ca="1">SLOPE($I$2:I944,$E$2:E944)</f>
        <v>1.0181418741027251E-3</v>
      </c>
    </row>
    <row r="945" spans="1:10" x14ac:dyDescent="0.25">
      <c r="A945" s="10" t="s">
        <v>9</v>
      </c>
      <c r="B945" s="12" t="s">
        <v>242</v>
      </c>
      <c r="C945" s="13">
        <v>27</v>
      </c>
      <c r="D945" s="13">
        <v>21</v>
      </c>
      <c r="E945" s="13">
        <v>31</v>
      </c>
      <c r="F945" s="14">
        <v>3.2300000000000002E-2</v>
      </c>
      <c r="G945" s="14">
        <v>1.94</v>
      </c>
      <c r="H945" s="14">
        <v>1.6550925925925926E-3</v>
      </c>
      <c r="I945" s="10">
        <f t="shared" ca="1" si="5"/>
        <v>3</v>
      </c>
      <c r="J945" s="10">
        <f ca="1">SLOPE($I$2:I945,$E$2:E945)</f>
        <v>1.0191251049610332E-3</v>
      </c>
    </row>
    <row r="946" spans="1:10" x14ac:dyDescent="0.25">
      <c r="A946" s="10" t="s">
        <v>8</v>
      </c>
      <c r="B946" s="12" t="s">
        <v>242</v>
      </c>
      <c r="C946" s="13">
        <v>16</v>
      </c>
      <c r="D946" s="13">
        <v>14</v>
      </c>
      <c r="E946" s="13">
        <v>16</v>
      </c>
      <c r="F946" s="14">
        <v>0.1875</v>
      </c>
      <c r="G946" s="14">
        <v>1.38</v>
      </c>
      <c r="H946" s="14">
        <v>8.2175925925925917E-4</v>
      </c>
      <c r="I946" s="10">
        <f t="shared" ca="1" si="5"/>
        <v>2</v>
      </c>
      <c r="J946" s="10">
        <f ca="1">SLOPE($I$2:I946,$E$2:E946)</f>
        <v>1.021374395271314E-3</v>
      </c>
    </row>
    <row r="947" spans="1:10" x14ac:dyDescent="0.25">
      <c r="A947" s="10" t="s">
        <v>7</v>
      </c>
      <c r="B947" s="12" t="s">
        <v>242</v>
      </c>
      <c r="C947" s="13">
        <v>865</v>
      </c>
      <c r="D947" s="13">
        <v>761</v>
      </c>
      <c r="E947" s="13">
        <v>927</v>
      </c>
      <c r="F947" s="14">
        <v>5.5E-2</v>
      </c>
      <c r="G947" s="14">
        <v>1.06</v>
      </c>
      <c r="H947" s="14">
        <v>1.8750000000000001E-3</v>
      </c>
      <c r="I947" s="10">
        <f t="shared" ca="1" si="5"/>
        <v>2</v>
      </c>
      <c r="J947" s="10">
        <f ca="1">SLOPE($I$2:I947,$E$2:E947)</f>
        <v>1.0129779384323099E-3</v>
      </c>
    </row>
    <row r="948" spans="1:10" x14ac:dyDescent="0.25">
      <c r="A948" s="10" t="s">
        <v>286</v>
      </c>
      <c r="B948" s="12" t="s">
        <v>242</v>
      </c>
      <c r="C948" s="13">
        <v>63</v>
      </c>
      <c r="D948" s="13">
        <v>57</v>
      </c>
      <c r="E948" s="13">
        <v>66</v>
      </c>
      <c r="F948" s="14">
        <v>0.31819999999999998</v>
      </c>
      <c r="G948" s="14">
        <v>1.0900000000000001</v>
      </c>
      <c r="H948" s="14">
        <v>9.3750000000000007E-4</v>
      </c>
      <c r="I948" s="10">
        <f t="shared" ref="I948:I1002" ca="1" si="6">RANDBETWEEN(0,4)</f>
        <v>0</v>
      </c>
      <c r="J948" s="10">
        <f ca="1">SLOPE($I$2:I948,$E$2:E948)</f>
        <v>1.0168300151466401E-3</v>
      </c>
    </row>
    <row r="949" spans="1:10" x14ac:dyDescent="0.25">
      <c r="A949" s="10" t="s">
        <v>9</v>
      </c>
      <c r="B949" s="12" t="s">
        <v>243</v>
      </c>
      <c r="C949" s="13">
        <v>26</v>
      </c>
      <c r="D949" s="13">
        <v>21</v>
      </c>
      <c r="E949" s="13">
        <v>29</v>
      </c>
      <c r="F949" s="14">
        <v>6.9000000000000006E-2</v>
      </c>
      <c r="G949" s="14">
        <v>1.1399999999999999</v>
      </c>
      <c r="H949" s="14">
        <v>1.6087962962962963E-3</v>
      </c>
      <c r="I949" s="10">
        <f t="shared" ca="1" si="6"/>
        <v>0</v>
      </c>
      <c r="J949" s="10">
        <f ca="1">SLOPE($I$2:I949,$E$2:E949)</f>
        <v>1.0212992502573257E-3</v>
      </c>
    </row>
    <row r="950" spans="1:10" x14ac:dyDescent="0.25">
      <c r="A950" s="10" t="s">
        <v>8</v>
      </c>
      <c r="B950" s="12" t="s">
        <v>243</v>
      </c>
      <c r="C950" s="13">
        <v>8</v>
      </c>
      <c r="D950" s="13">
        <v>8</v>
      </c>
      <c r="E950" s="13">
        <v>9</v>
      </c>
      <c r="F950" s="14">
        <v>0</v>
      </c>
      <c r="G950" s="14">
        <v>2.89</v>
      </c>
      <c r="H950" s="14">
        <v>2.5115740740740741E-3</v>
      </c>
      <c r="I950" s="10">
        <f t="shared" ca="1" si="6"/>
        <v>3</v>
      </c>
      <c r="J950" s="10">
        <f ca="1">SLOPE($I$2:I950,$E$2:E950)</f>
        <v>1.0223187126315947E-3</v>
      </c>
    </row>
    <row r="951" spans="1:10" x14ac:dyDescent="0.25">
      <c r="A951" s="10" t="s">
        <v>7</v>
      </c>
      <c r="B951" s="12" t="s">
        <v>243</v>
      </c>
      <c r="C951" s="13">
        <v>333</v>
      </c>
      <c r="D951" s="13">
        <v>310</v>
      </c>
      <c r="E951" s="13">
        <v>356</v>
      </c>
      <c r="F951" s="14">
        <v>7.2999999999999995E-2</v>
      </c>
      <c r="G951" s="14">
        <v>1.1200000000000001</v>
      </c>
      <c r="H951" s="14">
        <v>2.2916666666666667E-3</v>
      </c>
      <c r="I951" s="10">
        <f t="shared" ca="1" si="6"/>
        <v>1</v>
      </c>
      <c r="J951" s="10">
        <f ca="1">SLOPE($I$2:I951,$E$2:E951)</f>
        <v>1.0211532323162332E-3</v>
      </c>
    </row>
    <row r="952" spans="1:10" x14ac:dyDescent="0.25">
      <c r="A952" s="10" t="s">
        <v>286</v>
      </c>
      <c r="B952" s="12" t="s">
        <v>243</v>
      </c>
      <c r="C952" s="13">
        <v>39</v>
      </c>
      <c r="D952" s="13">
        <v>29</v>
      </c>
      <c r="E952" s="13">
        <v>44</v>
      </c>
      <c r="F952" s="14">
        <v>0.15909999999999999</v>
      </c>
      <c r="G952" s="14">
        <v>1.0900000000000001</v>
      </c>
      <c r="H952" s="14">
        <v>1.4351851851851854E-3</v>
      </c>
      <c r="I952" s="10">
        <f t="shared" ca="1" si="6"/>
        <v>2</v>
      </c>
      <c r="J952" s="10">
        <f ca="1">SLOPE($I$2:I952,$E$2:E952)</f>
        <v>1.0231651295180232E-3</v>
      </c>
    </row>
    <row r="953" spans="1:10" x14ac:dyDescent="0.25">
      <c r="A953" s="10" t="s">
        <v>9</v>
      </c>
      <c r="B953" s="12" t="s">
        <v>244</v>
      </c>
      <c r="C953" s="13">
        <v>30</v>
      </c>
      <c r="D953" s="13">
        <v>24</v>
      </c>
      <c r="E953" s="13">
        <v>37</v>
      </c>
      <c r="F953" s="14">
        <v>5.4100000000000002E-2</v>
      </c>
      <c r="G953" s="14">
        <v>1.38</v>
      </c>
      <c r="H953" s="14">
        <v>1.2152777777777778E-3</v>
      </c>
      <c r="I953" s="10">
        <f t="shared" ca="1" si="6"/>
        <v>1</v>
      </c>
      <c r="J953" s="10">
        <f ca="1">SLOPE($I$2:I953,$E$2:E953)</f>
        <v>1.0263470503008153E-3</v>
      </c>
    </row>
    <row r="954" spans="1:10" x14ac:dyDescent="0.25">
      <c r="A954" s="10" t="s">
        <v>8</v>
      </c>
      <c r="B954" s="12" t="s">
        <v>244</v>
      </c>
      <c r="C954" s="13">
        <v>8</v>
      </c>
      <c r="D954" s="13">
        <v>7</v>
      </c>
      <c r="E954" s="13">
        <v>9</v>
      </c>
      <c r="F954" s="14">
        <v>0.33329999999999999</v>
      </c>
      <c r="G954" s="14">
        <v>1.22</v>
      </c>
      <c r="H954" s="14">
        <v>2.5578703703703705E-3</v>
      </c>
      <c r="I954" s="10">
        <f t="shared" ca="1" si="6"/>
        <v>3</v>
      </c>
      <c r="J954" s="10">
        <f ca="1">SLOPE($I$2:I954,$E$2:E954)</f>
        <v>1.0273498737155074E-3</v>
      </c>
    </row>
    <row r="955" spans="1:10" x14ac:dyDescent="0.25">
      <c r="A955" s="10" t="s">
        <v>7</v>
      </c>
      <c r="B955" s="12" t="s">
        <v>244</v>
      </c>
      <c r="C955" s="13">
        <v>553</v>
      </c>
      <c r="D955" s="13">
        <v>496</v>
      </c>
      <c r="E955" s="13">
        <v>584</v>
      </c>
      <c r="F955" s="14">
        <v>7.8799999999999995E-2</v>
      </c>
      <c r="G955" s="14">
        <v>1.08</v>
      </c>
      <c r="H955" s="14">
        <v>1.8865740740740742E-3</v>
      </c>
      <c r="I955" s="10">
        <f t="shared" ca="1" si="6"/>
        <v>3</v>
      </c>
      <c r="J955" s="10">
        <f ca="1">SLOPE($I$2:I955,$E$2:E955)</f>
        <v>1.0253526269195753E-3</v>
      </c>
    </row>
    <row r="956" spans="1:10" x14ac:dyDescent="0.25">
      <c r="A956" s="10" t="s">
        <v>286</v>
      </c>
      <c r="B956" s="12" t="s">
        <v>244</v>
      </c>
      <c r="C956" s="13">
        <v>35</v>
      </c>
      <c r="D956" s="13">
        <v>30</v>
      </c>
      <c r="E956" s="13">
        <v>40</v>
      </c>
      <c r="F956" s="14">
        <v>0.125</v>
      </c>
      <c r="G956" s="14">
        <v>2</v>
      </c>
      <c r="H956" s="14">
        <v>3.5532407407407405E-3</v>
      </c>
      <c r="I956" s="10">
        <f t="shared" ca="1" si="6"/>
        <v>0</v>
      </c>
      <c r="J956" s="10">
        <f ca="1">SLOPE($I$2:I956,$E$2:E956)</f>
        <v>1.0295926663450668E-3</v>
      </c>
    </row>
    <row r="957" spans="1:10" x14ac:dyDescent="0.25">
      <c r="A957" s="10" t="s">
        <v>9</v>
      </c>
      <c r="B957" s="12" t="s">
        <v>245</v>
      </c>
      <c r="C957" s="13">
        <v>24</v>
      </c>
      <c r="D957" s="13">
        <v>18</v>
      </c>
      <c r="E957" s="13">
        <v>26</v>
      </c>
      <c r="F957" s="14">
        <v>7.6899999999999996E-2</v>
      </c>
      <c r="G957" s="14">
        <v>1.08</v>
      </c>
      <c r="H957" s="14">
        <v>1.2152777777777778E-3</v>
      </c>
      <c r="I957" s="10">
        <f t="shared" ca="1" si="6"/>
        <v>4</v>
      </c>
      <c r="J957" s="10">
        <f ca="1">SLOPE($I$2:I957,$E$2:E957)</f>
        <v>1.0293713944086846E-3</v>
      </c>
    </row>
    <row r="958" spans="1:10" x14ac:dyDescent="0.25">
      <c r="A958" s="10" t="s">
        <v>8</v>
      </c>
      <c r="B958" s="12" t="s">
        <v>245</v>
      </c>
      <c r="C958" s="13">
        <v>26</v>
      </c>
      <c r="D958" s="13">
        <v>21</v>
      </c>
      <c r="E958" s="13">
        <v>27</v>
      </c>
      <c r="F958" s="14">
        <v>0.14810000000000001</v>
      </c>
      <c r="G958" s="14">
        <v>1.19</v>
      </c>
      <c r="H958" s="14">
        <v>1.3888888888888889E-3</v>
      </c>
      <c r="I958" s="10">
        <f t="shared" ca="1" si="6"/>
        <v>4</v>
      </c>
      <c r="J958" s="10">
        <f ca="1">SLOPE($I$2:I958,$E$2:E958)</f>
        <v>1.0291527939000141E-3</v>
      </c>
    </row>
    <row r="959" spans="1:10" x14ac:dyDescent="0.25">
      <c r="A959" s="10" t="s">
        <v>7</v>
      </c>
      <c r="B959" s="12" t="s">
        <v>245</v>
      </c>
      <c r="C959" s="13">
        <v>1233</v>
      </c>
      <c r="D959" s="13">
        <v>1105</v>
      </c>
      <c r="E959" s="13">
        <v>1317</v>
      </c>
      <c r="F959" s="14">
        <v>6.1499999999999999E-2</v>
      </c>
      <c r="G959" s="14">
        <v>1.08</v>
      </c>
      <c r="H959" s="14">
        <v>1.8287037037037037E-3</v>
      </c>
      <c r="I959" s="10">
        <f t="shared" ca="1" si="6"/>
        <v>2</v>
      </c>
      <c r="J959" s="10">
        <f ca="1">SLOPE($I$2:I959,$E$2:E959)</f>
        <v>1.0139682220771755E-3</v>
      </c>
    </row>
    <row r="960" spans="1:10" x14ac:dyDescent="0.25">
      <c r="A960" s="10" t="s">
        <v>286</v>
      </c>
      <c r="B960" s="12" t="s">
        <v>245</v>
      </c>
      <c r="C960" s="13">
        <v>67</v>
      </c>
      <c r="D960" s="13">
        <v>56</v>
      </c>
      <c r="E960" s="13">
        <v>71</v>
      </c>
      <c r="F960" s="14">
        <v>0.18310000000000001</v>
      </c>
      <c r="G960" s="14">
        <v>1.1499999999999999</v>
      </c>
      <c r="H960" s="14">
        <v>1.423611111111111E-3</v>
      </c>
      <c r="I960" s="10">
        <f t="shared" ca="1" si="6"/>
        <v>1</v>
      </c>
      <c r="J960" s="10">
        <f ca="1">SLOPE($I$2:I960,$E$2:E960)</f>
        <v>1.0167058187187576E-3</v>
      </c>
    </row>
    <row r="961" spans="1:10" x14ac:dyDescent="0.25">
      <c r="A961" s="10" t="s">
        <v>9</v>
      </c>
      <c r="B961" s="12" t="s">
        <v>246</v>
      </c>
      <c r="C961" s="13">
        <v>25</v>
      </c>
      <c r="D961" s="13">
        <v>20</v>
      </c>
      <c r="E961" s="13">
        <v>25</v>
      </c>
      <c r="F961" s="14">
        <v>0.04</v>
      </c>
      <c r="G961" s="14">
        <v>1.1200000000000001</v>
      </c>
      <c r="H961" s="14">
        <v>1.1458333333333333E-3</v>
      </c>
      <c r="I961" s="10">
        <f t="shared" ca="1" si="6"/>
        <v>1</v>
      </c>
      <c r="J961" s="10">
        <f ca="1">SLOPE($I$2:I961,$E$2:E961)</f>
        <v>1.0199912903229617E-3</v>
      </c>
    </row>
    <row r="962" spans="1:10" x14ac:dyDescent="0.25">
      <c r="A962" s="10" t="s">
        <v>8</v>
      </c>
      <c r="B962" s="12" t="s">
        <v>246</v>
      </c>
      <c r="C962" s="13">
        <v>25</v>
      </c>
      <c r="D962" s="13">
        <v>17</v>
      </c>
      <c r="E962" s="13">
        <v>28</v>
      </c>
      <c r="F962" s="14">
        <v>7.1400000000000005E-2</v>
      </c>
      <c r="G962" s="14">
        <v>1.1399999999999999</v>
      </c>
      <c r="H962" s="14">
        <v>2.7199074074074074E-3</v>
      </c>
      <c r="I962" s="10">
        <f t="shared" ca="1" si="6"/>
        <v>3</v>
      </c>
      <c r="J962" s="10">
        <f ca="1">SLOPE($I$2:I962,$E$2:E962)</f>
        <v>1.0209228615797111E-3</v>
      </c>
    </row>
    <row r="963" spans="1:10" x14ac:dyDescent="0.25">
      <c r="A963" s="10" t="s">
        <v>7</v>
      </c>
      <c r="B963" s="12" t="s">
        <v>246</v>
      </c>
      <c r="C963" s="13">
        <v>1355</v>
      </c>
      <c r="D963" s="13">
        <v>1207</v>
      </c>
      <c r="E963" s="13">
        <v>1459</v>
      </c>
      <c r="F963" s="14">
        <v>3.6999999999999998E-2</v>
      </c>
      <c r="G963" s="14">
        <v>1.0900000000000001</v>
      </c>
      <c r="H963" s="14">
        <v>1.8518518518518517E-3</v>
      </c>
      <c r="I963" s="10">
        <f t="shared" ca="1" si="6"/>
        <v>3</v>
      </c>
      <c r="J963" s="10">
        <f ca="1">SLOPE($I$2:I963,$E$2:E963)</f>
        <v>1.0085610192372919E-3</v>
      </c>
    </row>
    <row r="964" spans="1:10" x14ac:dyDescent="0.25">
      <c r="A964" s="10" t="s">
        <v>286</v>
      </c>
      <c r="B964" s="12" t="s">
        <v>246</v>
      </c>
      <c r="C964" s="13">
        <v>61</v>
      </c>
      <c r="D964" s="13">
        <v>54</v>
      </c>
      <c r="E964" s="13">
        <v>69</v>
      </c>
      <c r="F964" s="14">
        <v>0.1449</v>
      </c>
      <c r="G964" s="14">
        <v>1.3</v>
      </c>
      <c r="H964" s="14">
        <v>3.1597222222222222E-3</v>
      </c>
      <c r="I964" s="10">
        <f t="shared" ca="1" si="6"/>
        <v>4</v>
      </c>
      <c r="J964" s="10">
        <f ca="1">SLOPE($I$2:I964,$E$2:E964)</f>
        <v>1.0084144139292366E-3</v>
      </c>
    </row>
    <row r="965" spans="1:10" x14ac:dyDescent="0.25">
      <c r="A965" s="10" t="s">
        <v>9</v>
      </c>
      <c r="B965" s="12" t="s">
        <v>247</v>
      </c>
      <c r="C965" s="13">
        <v>24</v>
      </c>
      <c r="D965" s="13">
        <v>18</v>
      </c>
      <c r="E965" s="13">
        <v>26</v>
      </c>
      <c r="F965" s="14">
        <v>3.85E-2</v>
      </c>
      <c r="G965" s="14">
        <v>1.54</v>
      </c>
      <c r="H965" s="14">
        <v>1.1574074074074073E-3</v>
      </c>
      <c r="I965" s="10">
        <f t="shared" ca="1" si="6"/>
        <v>3</v>
      </c>
      <c r="J965" s="10">
        <f ca="1">SLOPE($I$2:I965,$E$2:E965)</f>
        <v>1.0093472577010307E-3</v>
      </c>
    </row>
    <row r="966" spans="1:10" x14ac:dyDescent="0.25">
      <c r="A966" s="10" t="s">
        <v>8</v>
      </c>
      <c r="B966" s="12" t="s">
        <v>247</v>
      </c>
      <c r="C966" s="13">
        <v>24</v>
      </c>
      <c r="D966" s="13">
        <v>20</v>
      </c>
      <c r="E966" s="13">
        <v>27</v>
      </c>
      <c r="F966" s="14">
        <v>7.4099999999999999E-2</v>
      </c>
      <c r="G966" s="14">
        <v>1.48</v>
      </c>
      <c r="H966" s="14">
        <v>2.4652777777777776E-3</v>
      </c>
      <c r="I966" s="10">
        <f t="shared" ca="1" si="6"/>
        <v>1</v>
      </c>
      <c r="J966" s="10">
        <f ca="1">SLOPE($I$2:I966,$E$2:E966)</f>
        <v>1.0125818125566236E-3</v>
      </c>
    </row>
    <row r="967" spans="1:10" x14ac:dyDescent="0.25">
      <c r="A967" s="10" t="s">
        <v>7</v>
      </c>
      <c r="B967" s="12" t="s">
        <v>247</v>
      </c>
      <c r="C967" s="13">
        <v>1263</v>
      </c>
      <c r="D967" s="13">
        <v>1141</v>
      </c>
      <c r="E967" s="13">
        <v>1344</v>
      </c>
      <c r="F967" s="14">
        <v>4.8399999999999999E-2</v>
      </c>
      <c r="G967" s="14">
        <v>1.1000000000000001</v>
      </c>
      <c r="H967" s="14">
        <v>1.8171296296296297E-3</v>
      </c>
      <c r="I967" s="10">
        <f t="shared" ca="1" si="6"/>
        <v>3</v>
      </c>
      <c r="J967" s="10">
        <f ca="1">SLOPE($I$2:I967,$E$2:E967)</f>
        <v>1.0021410486361054E-3</v>
      </c>
    </row>
    <row r="968" spans="1:10" x14ac:dyDescent="0.25">
      <c r="A968" s="10" t="s">
        <v>286</v>
      </c>
      <c r="B968" s="12" t="s">
        <v>247</v>
      </c>
      <c r="C968" s="13">
        <v>54</v>
      </c>
      <c r="D968" s="13">
        <v>46</v>
      </c>
      <c r="E968" s="13">
        <v>61</v>
      </c>
      <c r="F968" s="14">
        <v>9.8400000000000001E-2</v>
      </c>
      <c r="G968" s="14">
        <v>1.08</v>
      </c>
      <c r="H968" s="14">
        <v>1.5162037037037036E-3</v>
      </c>
      <c r="I968" s="10">
        <f t="shared" ca="1" si="6"/>
        <v>1</v>
      </c>
      <c r="J968" s="10">
        <f ca="1">SLOPE($I$2:I968,$E$2:E968)</f>
        <v>1.0049624556681355E-3</v>
      </c>
    </row>
    <row r="969" spans="1:10" x14ac:dyDescent="0.25">
      <c r="A969" s="10" t="s">
        <v>9</v>
      </c>
      <c r="B969" s="12" t="s">
        <v>248</v>
      </c>
      <c r="C969" s="13">
        <v>16</v>
      </c>
      <c r="D969" s="13">
        <v>14</v>
      </c>
      <c r="E969" s="13">
        <v>21</v>
      </c>
      <c r="F969" s="14">
        <v>4.7600000000000003E-2</v>
      </c>
      <c r="G969" s="14">
        <v>1.38</v>
      </c>
      <c r="H969" s="14">
        <v>1.6550925925925926E-3</v>
      </c>
      <c r="I969" s="10">
        <f t="shared" ca="1" si="6"/>
        <v>2</v>
      </c>
      <c r="J969" s="10">
        <f ca="1">SLOPE($I$2:I969,$E$2:E969)</f>
        <v>1.007071193901342E-3</v>
      </c>
    </row>
    <row r="970" spans="1:10" x14ac:dyDescent="0.25">
      <c r="A970" s="10" t="s">
        <v>8</v>
      </c>
      <c r="B970" s="12" t="s">
        <v>248</v>
      </c>
      <c r="C970" s="13">
        <v>27</v>
      </c>
      <c r="D970" s="13">
        <v>23</v>
      </c>
      <c r="E970" s="13">
        <v>29</v>
      </c>
      <c r="F970" s="14">
        <v>0.2069</v>
      </c>
      <c r="G970" s="14">
        <v>1.38</v>
      </c>
      <c r="H970" s="14">
        <v>1.5046296296296294E-3</v>
      </c>
      <c r="I970" s="10">
        <f t="shared" ca="1" si="6"/>
        <v>3</v>
      </c>
      <c r="J970" s="10">
        <f ca="1">SLOPE($I$2:I970,$E$2:E970)</f>
        <v>1.0079790635890758E-3</v>
      </c>
    </row>
    <row r="971" spans="1:10" x14ac:dyDescent="0.25">
      <c r="A971" s="10" t="s">
        <v>7</v>
      </c>
      <c r="B971" s="12" t="s">
        <v>248</v>
      </c>
      <c r="C971" s="13">
        <v>1256</v>
      </c>
      <c r="D971" s="13">
        <v>1122</v>
      </c>
      <c r="E971" s="13">
        <v>1344</v>
      </c>
      <c r="F971" s="14">
        <v>5.28E-2</v>
      </c>
      <c r="G971" s="14">
        <v>1.1100000000000001</v>
      </c>
      <c r="H971" s="14">
        <v>1.8865740740740742E-3</v>
      </c>
      <c r="I971" s="10">
        <f t="shared" ca="1" si="6"/>
        <v>3</v>
      </c>
      <c r="J971" s="10">
        <f ca="1">SLOPE($I$2:I971,$E$2:E971)</f>
        <v>9.9766602100216108E-4</v>
      </c>
    </row>
    <row r="972" spans="1:10" x14ac:dyDescent="0.25">
      <c r="A972" s="10" t="s">
        <v>286</v>
      </c>
      <c r="B972" s="12" t="s">
        <v>248</v>
      </c>
      <c r="C972" s="13">
        <v>41</v>
      </c>
      <c r="D972" s="13">
        <v>35</v>
      </c>
      <c r="E972" s="13">
        <v>47</v>
      </c>
      <c r="F972" s="14">
        <v>0.10639999999999999</v>
      </c>
      <c r="G972" s="14">
        <v>1.04</v>
      </c>
      <c r="H972" s="14">
        <v>7.9861111111111105E-4</v>
      </c>
      <c r="I972" s="10">
        <f t="shared" ca="1" si="6"/>
        <v>1</v>
      </c>
      <c r="J972" s="10">
        <f ca="1">SLOPE($I$2:I972,$E$2:E972)</f>
        <v>1.0006339783373227E-3</v>
      </c>
    </row>
    <row r="973" spans="1:10" x14ac:dyDescent="0.25">
      <c r="A973" s="10" t="s">
        <v>9</v>
      </c>
      <c r="B973" s="12" t="s">
        <v>249</v>
      </c>
      <c r="C973" s="13">
        <v>16</v>
      </c>
      <c r="D973" s="13">
        <v>14</v>
      </c>
      <c r="E973" s="13">
        <v>17</v>
      </c>
      <c r="F973" s="14">
        <v>0</v>
      </c>
      <c r="G973" s="14">
        <v>1.18</v>
      </c>
      <c r="H973" s="14">
        <v>2.1874999999999998E-3</v>
      </c>
      <c r="I973" s="10">
        <f t="shared" ca="1" si="6"/>
        <v>1</v>
      </c>
      <c r="J973" s="10">
        <f ca="1">SLOPE($I$2:I973,$E$2:E973)</f>
        <v>1.0039425526072417E-3</v>
      </c>
    </row>
    <row r="974" spans="1:10" x14ac:dyDescent="0.25">
      <c r="A974" s="10" t="s">
        <v>8</v>
      </c>
      <c r="B974" s="12" t="s">
        <v>249</v>
      </c>
      <c r="C974" s="13">
        <v>26</v>
      </c>
      <c r="D974" s="13">
        <v>23</v>
      </c>
      <c r="E974" s="13">
        <v>26</v>
      </c>
      <c r="F974" s="14">
        <v>0.23080000000000001</v>
      </c>
      <c r="G974" s="14">
        <v>1.58</v>
      </c>
      <c r="H974" s="14">
        <v>1.2268518518518518E-3</v>
      </c>
      <c r="I974" s="10">
        <f t="shared" ca="1" si="6"/>
        <v>2</v>
      </c>
      <c r="J974" s="10">
        <f ca="1">SLOPE($I$2:I974,$E$2:E974)</f>
        <v>1.0059916760407404E-3</v>
      </c>
    </row>
    <row r="975" spans="1:10" x14ac:dyDescent="0.25">
      <c r="A975" s="10" t="s">
        <v>7</v>
      </c>
      <c r="B975" s="12" t="s">
        <v>249</v>
      </c>
      <c r="C975" s="13">
        <v>887</v>
      </c>
      <c r="D975" s="13">
        <v>798</v>
      </c>
      <c r="E975" s="13">
        <v>948</v>
      </c>
      <c r="F975" s="14">
        <v>5.5899999999999998E-2</v>
      </c>
      <c r="G975" s="14">
        <v>1.1100000000000001</v>
      </c>
      <c r="H975" s="14">
        <v>2.0486111111111113E-3</v>
      </c>
      <c r="I975" s="10">
        <f t="shared" ca="1" si="6"/>
        <v>2</v>
      </c>
      <c r="J975" s="10">
        <f ca="1">SLOPE($I$2:I975,$E$2:E975)</f>
        <v>9.9773299975545841E-4</v>
      </c>
    </row>
    <row r="976" spans="1:10" x14ac:dyDescent="0.25">
      <c r="A976" s="10" t="s">
        <v>286</v>
      </c>
      <c r="B976" s="12" t="s">
        <v>249</v>
      </c>
      <c r="C976" s="13">
        <v>42</v>
      </c>
      <c r="D976" s="13">
        <v>35</v>
      </c>
      <c r="E976" s="13">
        <v>44</v>
      </c>
      <c r="F976" s="14">
        <v>0.11360000000000001</v>
      </c>
      <c r="G976" s="14">
        <v>1.1599999999999999</v>
      </c>
      <c r="H976" s="14">
        <v>1.0763888888888889E-3</v>
      </c>
      <c r="I976" s="10">
        <f t="shared" ca="1" si="6"/>
        <v>2</v>
      </c>
      <c r="J976" s="10">
        <f ca="1">SLOPE($I$2:I976,$E$2:E976)</f>
        <v>9.9965072929865764E-4</v>
      </c>
    </row>
    <row r="977" spans="1:10" x14ac:dyDescent="0.25">
      <c r="A977" s="10" t="s">
        <v>9</v>
      </c>
      <c r="B977" s="12" t="s">
        <v>250</v>
      </c>
      <c r="C977" s="13">
        <v>22</v>
      </c>
      <c r="D977" s="13">
        <v>18</v>
      </c>
      <c r="E977" s="13">
        <v>23</v>
      </c>
      <c r="F977" s="14">
        <v>0</v>
      </c>
      <c r="G977" s="14">
        <v>1.48</v>
      </c>
      <c r="H977" s="14">
        <v>1.2268518518518518E-3</v>
      </c>
      <c r="I977" s="10">
        <f t="shared" ca="1" si="6"/>
        <v>0</v>
      </c>
      <c r="J977" s="10">
        <f ca="1">SLOPE($I$2:I977,$E$2:E977)</f>
        <v>1.0040282117772506E-3</v>
      </c>
    </row>
    <row r="978" spans="1:10" x14ac:dyDescent="0.25">
      <c r="A978" s="10" t="s">
        <v>8</v>
      </c>
      <c r="B978" s="12" t="s">
        <v>250</v>
      </c>
      <c r="C978" s="13">
        <v>22</v>
      </c>
      <c r="D978" s="13">
        <v>22</v>
      </c>
      <c r="E978" s="13">
        <v>23</v>
      </c>
      <c r="F978" s="14">
        <v>0.26090000000000002</v>
      </c>
      <c r="G978" s="14">
        <v>1.43</v>
      </c>
      <c r="H978" s="14">
        <v>2.5694444444444445E-3</v>
      </c>
      <c r="I978" s="10">
        <f t="shared" ca="1" si="6"/>
        <v>0</v>
      </c>
      <c r="J978" s="10">
        <f ca="1">SLOPE($I$2:I978,$E$2:E978)</f>
        <v>1.0083941535850302E-3</v>
      </c>
    </row>
    <row r="979" spans="1:10" x14ac:dyDescent="0.25">
      <c r="A979" s="10" t="s">
        <v>7</v>
      </c>
      <c r="B979" s="12" t="s">
        <v>250</v>
      </c>
      <c r="C979" s="13">
        <v>364</v>
      </c>
      <c r="D979" s="13">
        <v>335</v>
      </c>
      <c r="E979" s="13">
        <v>380</v>
      </c>
      <c r="F979" s="14">
        <v>7.3700000000000002E-2</v>
      </c>
      <c r="G979" s="14">
        <v>1.18</v>
      </c>
      <c r="H979" s="14">
        <v>2.0023148148148148E-3</v>
      </c>
      <c r="I979" s="10">
        <f t="shared" ca="1" si="6"/>
        <v>3</v>
      </c>
      <c r="J979" s="10">
        <f ca="1">SLOPE($I$2:I979,$E$2:E979)</f>
        <v>1.0078698964748434E-3</v>
      </c>
    </row>
    <row r="980" spans="1:10" x14ac:dyDescent="0.25">
      <c r="A980" s="10" t="s">
        <v>286</v>
      </c>
      <c r="B980" s="12" t="s">
        <v>250</v>
      </c>
      <c r="C980" s="13">
        <v>30</v>
      </c>
      <c r="D980" s="13">
        <v>25</v>
      </c>
      <c r="E980" s="13">
        <v>30</v>
      </c>
      <c r="F980" s="14">
        <v>0.36670000000000003</v>
      </c>
      <c r="G980" s="14">
        <v>1.07</v>
      </c>
      <c r="H980" s="14">
        <v>6.7129629629629625E-4</v>
      </c>
      <c r="I980" s="10">
        <f t="shared" ca="1" si="6"/>
        <v>3</v>
      </c>
      <c r="J980" s="10">
        <f ca="1">SLOPE($I$2:I980,$E$2:E980)</f>
        <v>1.0087399839960073E-3</v>
      </c>
    </row>
    <row r="981" spans="1:10" x14ac:dyDescent="0.25">
      <c r="A981" s="10" t="s">
        <v>9</v>
      </c>
      <c r="B981" s="12" t="s">
        <v>251</v>
      </c>
      <c r="C981" s="13">
        <v>18</v>
      </c>
      <c r="D981" s="13">
        <v>11</v>
      </c>
      <c r="E981" s="13">
        <v>23</v>
      </c>
      <c r="F981" s="14">
        <v>8.6999999999999994E-2</v>
      </c>
      <c r="G981" s="14">
        <v>1.26</v>
      </c>
      <c r="H981" s="14">
        <v>9.2592592592592585E-4</v>
      </c>
      <c r="I981" s="10">
        <f t="shared" ca="1" si="6"/>
        <v>4</v>
      </c>
      <c r="J981" s="10">
        <f ca="1">SLOPE($I$2:I981,$E$2:E981)</f>
        <v>1.0084695445759569E-3</v>
      </c>
    </row>
    <row r="982" spans="1:10" x14ac:dyDescent="0.25">
      <c r="A982" s="10" t="s">
        <v>8</v>
      </c>
      <c r="B982" s="12" t="s">
        <v>251</v>
      </c>
      <c r="C982" s="13">
        <v>29</v>
      </c>
      <c r="D982" s="13">
        <v>26</v>
      </c>
      <c r="E982" s="13">
        <v>29</v>
      </c>
      <c r="F982" s="14">
        <v>0.1724</v>
      </c>
      <c r="G982" s="14">
        <v>1.62</v>
      </c>
      <c r="H982" s="14">
        <v>1.4467592592592594E-3</v>
      </c>
      <c r="I982" s="10">
        <f t="shared" ca="1" si="6"/>
        <v>0</v>
      </c>
      <c r="J982" s="10">
        <f ca="1">SLOPE($I$2:I982,$E$2:E982)</f>
        <v>1.0127167176768224E-3</v>
      </c>
    </row>
    <row r="983" spans="1:10" x14ac:dyDescent="0.25">
      <c r="A983" s="10" t="s">
        <v>7</v>
      </c>
      <c r="B983" s="12" t="s">
        <v>251</v>
      </c>
      <c r="C983" s="13">
        <v>568</v>
      </c>
      <c r="D983" s="13">
        <v>516</v>
      </c>
      <c r="E983" s="13">
        <v>611</v>
      </c>
      <c r="F983" s="14">
        <v>7.3599999999999999E-2</v>
      </c>
      <c r="G983" s="14">
        <v>1.1000000000000001</v>
      </c>
      <c r="H983" s="14">
        <v>2.1759259259259258E-3</v>
      </c>
      <c r="I983" s="10">
        <f t="shared" ca="1" si="6"/>
        <v>0</v>
      </c>
      <c r="J983" s="10">
        <f ca="1">SLOPE($I$2:I983,$E$2:E983)</f>
        <v>1.0061183012546988E-3</v>
      </c>
    </row>
    <row r="984" spans="1:10" x14ac:dyDescent="0.25">
      <c r="A984" s="10" t="s">
        <v>286</v>
      </c>
      <c r="B984" s="12" t="s">
        <v>251</v>
      </c>
      <c r="C984" s="13">
        <v>27</v>
      </c>
      <c r="D984" s="13">
        <v>24</v>
      </c>
      <c r="E984" s="13">
        <v>28</v>
      </c>
      <c r="F984" s="14">
        <v>0.17860000000000001</v>
      </c>
      <c r="G984" s="14">
        <v>1.18</v>
      </c>
      <c r="H984" s="14">
        <v>2.9629629629629628E-3</v>
      </c>
      <c r="I984" s="10">
        <f t="shared" ca="1" si="6"/>
        <v>0</v>
      </c>
      <c r="J984" s="10">
        <f ca="1">SLOPE($I$2:I984,$E$2:E984)</f>
        <v>1.0103708931152853E-3</v>
      </c>
    </row>
    <row r="985" spans="1:10" x14ac:dyDescent="0.25">
      <c r="A985" s="10" t="s">
        <v>9</v>
      </c>
      <c r="B985" s="12" t="s">
        <v>252</v>
      </c>
      <c r="C985" s="13">
        <v>23</v>
      </c>
      <c r="D985" s="13">
        <v>14</v>
      </c>
      <c r="E985" s="13">
        <v>26</v>
      </c>
      <c r="F985" s="14">
        <v>0</v>
      </c>
      <c r="G985" s="14">
        <v>1.35</v>
      </c>
      <c r="H985" s="14">
        <v>1.5277777777777779E-3</v>
      </c>
      <c r="I985" s="10">
        <f t="shared" ca="1" si="6"/>
        <v>3</v>
      </c>
      <c r="J985" s="10">
        <f ca="1">SLOPE($I$2:I985,$E$2:E985)</f>
        <v>1.0112314966899555E-3</v>
      </c>
    </row>
    <row r="986" spans="1:10" x14ac:dyDescent="0.25">
      <c r="A986" s="10" t="s">
        <v>8</v>
      </c>
      <c r="B986" s="12" t="s">
        <v>252</v>
      </c>
      <c r="C986" s="13">
        <v>15</v>
      </c>
      <c r="D986" s="13">
        <v>13</v>
      </c>
      <c r="E986" s="13">
        <v>17</v>
      </c>
      <c r="F986" s="14">
        <v>5.8799999999999998E-2</v>
      </c>
      <c r="G986" s="14">
        <v>1.24</v>
      </c>
      <c r="H986" s="14">
        <v>1.7013888888888892E-3</v>
      </c>
      <c r="I986" s="10">
        <f t="shared" ca="1" si="6"/>
        <v>0</v>
      </c>
      <c r="J986" s="10">
        <f ca="1">SLOPE($I$2:I986,$E$2:E986)</f>
        <v>1.0156404448388666E-3</v>
      </c>
    </row>
    <row r="987" spans="1:10" x14ac:dyDescent="0.25">
      <c r="A987" s="10" t="s">
        <v>7</v>
      </c>
      <c r="B987" s="12" t="s">
        <v>252</v>
      </c>
      <c r="C987" s="13">
        <v>1250</v>
      </c>
      <c r="D987" s="13">
        <v>1120</v>
      </c>
      <c r="E987" s="13">
        <v>1340</v>
      </c>
      <c r="F987" s="14">
        <v>5.1499999999999997E-2</v>
      </c>
      <c r="G987" s="14">
        <v>1.08</v>
      </c>
      <c r="H987" s="14">
        <v>1.9212962962962962E-3</v>
      </c>
      <c r="I987" s="10">
        <f t="shared" ca="1" si="6"/>
        <v>1</v>
      </c>
      <c r="J987" s="10">
        <f ca="1">SLOPE($I$2:I987,$E$2:E987)</f>
        <v>9.9605990870514269E-4</v>
      </c>
    </row>
    <row r="988" spans="1:10" x14ac:dyDescent="0.25">
      <c r="A988" s="10" t="s">
        <v>286</v>
      </c>
      <c r="B988" s="12" t="s">
        <v>252</v>
      </c>
      <c r="C988" s="13">
        <v>45</v>
      </c>
      <c r="D988" s="13">
        <v>38</v>
      </c>
      <c r="E988" s="13">
        <v>51</v>
      </c>
      <c r="F988" s="14">
        <v>0.17649999999999999</v>
      </c>
      <c r="G988" s="14">
        <v>1.22</v>
      </c>
      <c r="H988" s="14">
        <v>2.488425925925926E-3</v>
      </c>
      <c r="I988" s="10">
        <f t="shared" ca="1" si="6"/>
        <v>4</v>
      </c>
      <c r="J988" s="10">
        <f ca="1">SLOPE($I$2:I988,$E$2:E988)</f>
        <v>9.958315246563858E-4</v>
      </c>
    </row>
    <row r="989" spans="1:10" x14ac:dyDescent="0.25">
      <c r="A989" s="10" t="s">
        <v>9</v>
      </c>
      <c r="B989" s="12" t="s">
        <v>253</v>
      </c>
      <c r="C989" s="13">
        <v>15</v>
      </c>
      <c r="D989" s="13">
        <v>10</v>
      </c>
      <c r="E989" s="13">
        <v>16</v>
      </c>
      <c r="F989" s="14">
        <v>0.1875</v>
      </c>
      <c r="G989" s="14">
        <v>1.88</v>
      </c>
      <c r="H989" s="14">
        <v>1.5162037037037036E-3</v>
      </c>
      <c r="I989" s="10">
        <f t="shared" ca="1" si="6"/>
        <v>3</v>
      </c>
      <c r="J989" s="10">
        <f ca="1">SLOPE($I$2:I989,$E$2:E989)</f>
        <v>9.9670481944065265E-4</v>
      </c>
    </row>
    <row r="990" spans="1:10" x14ac:dyDescent="0.25">
      <c r="A990" s="10" t="s">
        <v>8</v>
      </c>
      <c r="B990" s="12" t="s">
        <v>253</v>
      </c>
      <c r="C990" s="13">
        <v>17</v>
      </c>
      <c r="D990" s="13">
        <v>11</v>
      </c>
      <c r="E990" s="13">
        <v>17</v>
      </c>
      <c r="F990" s="14">
        <v>0.17649999999999999</v>
      </c>
      <c r="G990" s="14">
        <v>1.24</v>
      </c>
      <c r="H990" s="14">
        <v>1.2384259259259258E-3</v>
      </c>
      <c r="I990" s="10">
        <f t="shared" ca="1" si="6"/>
        <v>3</v>
      </c>
      <c r="J990" s="10">
        <f ca="1">SLOPE($I$2:I990,$E$2:E990)</f>
        <v>9.9757364621783085E-4</v>
      </c>
    </row>
    <row r="991" spans="1:10" x14ac:dyDescent="0.25">
      <c r="A991" s="10" t="s">
        <v>7</v>
      </c>
      <c r="B991" s="12" t="s">
        <v>253</v>
      </c>
      <c r="C991" s="13">
        <v>1310</v>
      </c>
      <c r="D991" s="13">
        <v>1161</v>
      </c>
      <c r="E991" s="13">
        <v>1434</v>
      </c>
      <c r="F991" s="14">
        <v>4.1799999999999997E-2</v>
      </c>
      <c r="G991" s="14">
        <v>1.07</v>
      </c>
      <c r="H991" s="14">
        <v>1.9560185185185184E-3</v>
      </c>
      <c r="I991" s="10">
        <f t="shared" ca="1" si="6"/>
        <v>1</v>
      </c>
      <c r="J991" s="10">
        <f ca="1">SLOPE($I$2:I991,$E$2:E991)</f>
        <v>9.7605556394053596E-4</v>
      </c>
    </row>
    <row r="992" spans="1:10" x14ac:dyDescent="0.25">
      <c r="A992" s="10" t="s">
        <v>286</v>
      </c>
      <c r="B992" s="12" t="s">
        <v>253</v>
      </c>
      <c r="C992" s="13">
        <v>60</v>
      </c>
      <c r="D992" s="13">
        <v>51</v>
      </c>
      <c r="E992" s="13">
        <v>69</v>
      </c>
      <c r="F992" s="14">
        <v>0.2029</v>
      </c>
      <c r="G992" s="14">
        <v>1.04</v>
      </c>
      <c r="H992" s="14">
        <v>1.5277777777777779E-3</v>
      </c>
      <c r="I992" s="10">
        <f t="shared" ca="1" si="6"/>
        <v>2</v>
      </c>
      <c r="J992" s="10">
        <f ca="1">SLOPE($I$2:I992,$E$2:E992)</f>
        <v>9.777326841742943E-4</v>
      </c>
    </row>
    <row r="993" spans="1:10" x14ac:dyDescent="0.25">
      <c r="A993" s="10" t="s">
        <v>9</v>
      </c>
      <c r="B993" s="12" t="s">
        <v>254</v>
      </c>
      <c r="C993" s="13">
        <v>20</v>
      </c>
      <c r="D993" s="13">
        <v>15</v>
      </c>
      <c r="E993" s="13">
        <v>21</v>
      </c>
      <c r="F993" s="14">
        <v>0</v>
      </c>
      <c r="G993" s="14">
        <v>1.33</v>
      </c>
      <c r="H993" s="14">
        <v>1.4583333333333334E-3</v>
      </c>
      <c r="I993" s="10">
        <f t="shared" ca="1" si="6"/>
        <v>2</v>
      </c>
      <c r="J993" s="10">
        <f ca="1">SLOPE($I$2:I993,$E$2:E993)</f>
        <v>9.7973626031590375E-4</v>
      </c>
    </row>
    <row r="994" spans="1:10" x14ac:dyDescent="0.25">
      <c r="A994" s="10" t="s">
        <v>8</v>
      </c>
      <c r="B994" s="12" t="s">
        <v>254</v>
      </c>
      <c r="C994" s="13">
        <v>11</v>
      </c>
      <c r="D994" s="13">
        <v>7</v>
      </c>
      <c r="E994" s="13">
        <v>13</v>
      </c>
      <c r="F994" s="14">
        <v>0</v>
      </c>
      <c r="G994" s="14">
        <v>0.77</v>
      </c>
      <c r="H994" s="14">
        <v>7.407407407407407E-4</v>
      </c>
      <c r="I994" s="10">
        <f t="shared" ca="1" si="6"/>
        <v>1</v>
      </c>
      <c r="J994" s="10">
        <f ca="1">SLOPE($I$2:I994,$E$2:E994)</f>
        <v>9.829708155905492E-4</v>
      </c>
    </row>
    <row r="995" spans="1:10" x14ac:dyDescent="0.25">
      <c r="A995" s="10" t="s">
        <v>7</v>
      </c>
      <c r="B995" s="12" t="s">
        <v>254</v>
      </c>
      <c r="C995" s="13">
        <v>1356</v>
      </c>
      <c r="D995" s="13">
        <v>1220</v>
      </c>
      <c r="E995" s="13">
        <v>1458</v>
      </c>
      <c r="F995" s="14">
        <v>4.4600000000000001E-2</v>
      </c>
      <c r="G995" s="14">
        <v>1.06</v>
      </c>
      <c r="H995" s="14">
        <v>1.8518518518518517E-3</v>
      </c>
      <c r="I995" s="10">
        <f t="shared" ca="1" si="6"/>
        <v>4</v>
      </c>
      <c r="J995" s="10">
        <f ca="1">SLOPE($I$2:I995,$E$2:E995)</f>
        <v>9.7693251748980471E-4</v>
      </c>
    </row>
    <row r="996" spans="1:10" x14ac:dyDescent="0.25">
      <c r="A996" s="10" t="s">
        <v>286</v>
      </c>
      <c r="B996" s="12" t="s">
        <v>254</v>
      </c>
      <c r="C996" s="13">
        <v>46</v>
      </c>
      <c r="D996" s="13">
        <v>40</v>
      </c>
      <c r="E996" s="13">
        <v>47</v>
      </c>
      <c r="F996" s="14">
        <v>0.1489</v>
      </c>
      <c r="G996" s="14">
        <v>1.1100000000000001</v>
      </c>
      <c r="H996" s="14">
        <v>9.4907407407407408E-4</v>
      </c>
      <c r="I996" s="10">
        <f t="shared" ca="1" si="6"/>
        <v>0</v>
      </c>
      <c r="J996" s="10">
        <f ca="1">SLOPE($I$2:I996,$E$2:E996)</f>
        <v>9.8080391428283275E-4</v>
      </c>
    </row>
    <row r="997" spans="1:10" x14ac:dyDescent="0.25">
      <c r="A997" s="10" t="s">
        <v>9</v>
      </c>
      <c r="B997" s="12" t="s">
        <v>255</v>
      </c>
      <c r="C997" s="13">
        <v>21</v>
      </c>
      <c r="D997" s="13">
        <v>16</v>
      </c>
      <c r="E997" s="13">
        <v>25</v>
      </c>
      <c r="F997" s="14">
        <v>0</v>
      </c>
      <c r="G997" s="14">
        <v>1.72</v>
      </c>
      <c r="H997" s="14">
        <v>3.4606481481481485E-3</v>
      </c>
      <c r="I997" s="10">
        <f t="shared" ca="1" si="6"/>
        <v>2</v>
      </c>
      <c r="J997" s="10">
        <f ca="1">SLOPE($I$2:I997,$E$2:E997)</f>
        <v>9.8275865960264813E-4</v>
      </c>
    </row>
    <row r="998" spans="1:10" x14ac:dyDescent="0.25">
      <c r="A998" s="10" t="s">
        <v>8</v>
      </c>
      <c r="B998" s="12" t="s">
        <v>255</v>
      </c>
      <c r="C998" s="13">
        <v>26</v>
      </c>
      <c r="D998" s="13">
        <v>20</v>
      </c>
      <c r="E998" s="13">
        <v>29</v>
      </c>
      <c r="F998" s="14">
        <v>0.2414</v>
      </c>
      <c r="G998" s="14">
        <v>1.17</v>
      </c>
      <c r="H998" s="14">
        <v>1.1574074074074073E-3</v>
      </c>
      <c r="I998" s="10">
        <f t="shared" ca="1" si="6"/>
        <v>1</v>
      </c>
      <c r="J998" s="10">
        <f ca="1">SLOPE($I$2:I998,$E$2:E998)</f>
        <v>9.8578770001179344E-4</v>
      </c>
    </row>
    <row r="999" spans="1:10" x14ac:dyDescent="0.25">
      <c r="A999" s="10" t="s">
        <v>7</v>
      </c>
      <c r="B999" s="12" t="s">
        <v>255</v>
      </c>
      <c r="C999" s="13">
        <v>1262</v>
      </c>
      <c r="D999" s="13">
        <v>1132</v>
      </c>
      <c r="E999" s="13">
        <v>1362</v>
      </c>
      <c r="F999" s="14">
        <v>4.0399999999999998E-2</v>
      </c>
      <c r="G999" s="14">
        <v>1.07</v>
      </c>
      <c r="H999" s="14">
        <v>1.9560185185185184E-3</v>
      </c>
      <c r="I999" s="10">
        <f t="shared" ca="1" si="6"/>
        <v>2</v>
      </c>
      <c r="J999" s="10">
        <f ca="1">SLOPE($I$2:I999,$E$2:E999)</f>
        <v>9.711771814393896E-4</v>
      </c>
    </row>
    <row r="1000" spans="1:10" x14ac:dyDescent="0.25">
      <c r="A1000" s="10" t="s">
        <v>286</v>
      </c>
      <c r="B1000" s="12" t="s">
        <v>255</v>
      </c>
      <c r="C1000" s="13">
        <v>50</v>
      </c>
      <c r="D1000" s="13">
        <v>43</v>
      </c>
      <c r="E1000" s="13">
        <v>59</v>
      </c>
      <c r="F1000" s="14">
        <v>0.23730000000000001</v>
      </c>
      <c r="G1000" s="14">
        <v>1.64</v>
      </c>
      <c r="H1000" s="14">
        <v>3.6226851851851854E-3</v>
      </c>
      <c r="I1000" s="10">
        <f t="shared" ca="1" si="6"/>
        <v>3</v>
      </c>
      <c r="J1000" s="10">
        <f ca="1">SLOPE($I$2:I1000,$E$2:E1000)</f>
        <v>9.7192045568454102E-4</v>
      </c>
    </row>
    <row r="1001" spans="1:10" x14ac:dyDescent="0.25">
      <c r="A1001" s="10" t="s">
        <v>9</v>
      </c>
      <c r="B1001" s="12" t="s">
        <v>256</v>
      </c>
      <c r="C1001" s="13">
        <v>18</v>
      </c>
      <c r="D1001" s="13">
        <v>15</v>
      </c>
      <c r="E1001" s="13">
        <v>22</v>
      </c>
      <c r="F1001" s="14">
        <v>9.0899999999999995E-2</v>
      </c>
      <c r="G1001" s="14">
        <v>1.27</v>
      </c>
      <c r="H1001" s="14">
        <v>1.1574074074074073E-3</v>
      </c>
      <c r="I1001" s="10">
        <f t="shared" ca="1" si="6"/>
        <v>1</v>
      </c>
      <c r="J1001" s="10">
        <f ca="1">SLOPE($I$2:I1001,$E$2:E1001)</f>
        <v>9.750123076419521E-4</v>
      </c>
    </row>
    <row r="1002" spans="1:10" x14ac:dyDescent="0.25">
      <c r="A1002" s="10" t="s">
        <v>8</v>
      </c>
      <c r="B1002" s="12" t="s">
        <v>256</v>
      </c>
      <c r="C1002" s="13">
        <v>13</v>
      </c>
      <c r="D1002" s="13">
        <v>13</v>
      </c>
      <c r="E1002" s="13">
        <v>13</v>
      </c>
      <c r="F1002" s="14">
        <v>7.6899999999999996E-2</v>
      </c>
      <c r="G1002" s="14">
        <v>1.38</v>
      </c>
      <c r="H1002" s="14">
        <v>9.0277777777777784E-4</v>
      </c>
      <c r="I1002" s="10">
        <f t="shared" ca="1" si="6"/>
        <v>1</v>
      </c>
      <c r="J1002" s="10">
        <f ca="1">SLOPE($I$2:I1002,$E$2:E1002)</f>
        <v>9.7819412052052601E-4</v>
      </c>
    </row>
    <row r="1003" spans="1:10" x14ac:dyDescent="0.25">
      <c r="A1003" s="10" t="s">
        <v>7</v>
      </c>
      <c r="B1003" s="12" t="s">
        <v>256</v>
      </c>
      <c r="C1003" s="13">
        <v>917</v>
      </c>
      <c r="D1003" s="13">
        <v>810</v>
      </c>
      <c r="E1003" s="13">
        <v>981</v>
      </c>
      <c r="F1003" s="14">
        <v>4.8899999999999999E-2</v>
      </c>
      <c r="G1003" s="14">
        <v>1.0900000000000001</v>
      </c>
      <c r="H1003" s="14">
        <v>2.0023148148148148E-3</v>
      </c>
      <c r="I1003" s="10">
        <f t="shared" ref="I1003:I1066" ca="1" si="7">RANDBETWEEN(0,4)</f>
        <v>4</v>
      </c>
      <c r="J1003" s="10">
        <f ca="1">SLOPE($I$2:I1003,$E$2:E1003)</f>
        <v>9.7615159702113443E-4</v>
      </c>
    </row>
    <row r="1004" spans="1:10" x14ac:dyDescent="0.25">
      <c r="A1004" s="10" t="s">
        <v>286</v>
      </c>
      <c r="B1004" s="12" t="s">
        <v>256</v>
      </c>
      <c r="C1004" s="13">
        <v>44</v>
      </c>
      <c r="D1004" s="13">
        <v>37</v>
      </c>
      <c r="E1004" s="13">
        <v>49</v>
      </c>
      <c r="F1004" s="14">
        <v>0.1633</v>
      </c>
      <c r="G1004" s="14">
        <v>1.29</v>
      </c>
      <c r="H1004" s="14">
        <v>1.1921296296296296E-3</v>
      </c>
      <c r="I1004" s="10">
        <f t="shared" ca="1" si="7"/>
        <v>3</v>
      </c>
      <c r="J1004" s="10">
        <f ca="1">SLOPE($I$2:I1004,$E$2:E1004)</f>
        <v>9.7690828570216751E-4</v>
      </c>
    </row>
    <row r="1005" spans="1:10" x14ac:dyDescent="0.25">
      <c r="A1005" s="10" t="s">
        <v>9</v>
      </c>
      <c r="B1005" s="12" t="s">
        <v>257</v>
      </c>
      <c r="C1005" s="13">
        <v>19</v>
      </c>
      <c r="D1005" s="13">
        <v>16</v>
      </c>
      <c r="E1005" s="13">
        <v>20</v>
      </c>
      <c r="F1005" s="14">
        <v>0.05</v>
      </c>
      <c r="G1005" s="14">
        <v>1.25</v>
      </c>
      <c r="H1005" s="14">
        <v>7.9861111111111105E-4</v>
      </c>
      <c r="I1005" s="10">
        <f t="shared" ca="1" si="7"/>
        <v>0</v>
      </c>
      <c r="J1005" s="10">
        <f ca="1">SLOPE($I$2:I1005,$E$2:E1005)</f>
        <v>9.8114111345229209E-4</v>
      </c>
    </row>
    <row r="1006" spans="1:10" x14ac:dyDescent="0.25">
      <c r="A1006" s="10" t="s">
        <v>8</v>
      </c>
      <c r="B1006" s="12" t="s">
        <v>257</v>
      </c>
      <c r="C1006" s="13">
        <v>8</v>
      </c>
      <c r="D1006" s="13">
        <v>6</v>
      </c>
      <c r="E1006" s="13">
        <v>8</v>
      </c>
      <c r="F1006" s="14">
        <v>0.25</v>
      </c>
      <c r="G1006" s="14">
        <v>1.1200000000000001</v>
      </c>
      <c r="H1006" s="14">
        <v>1.0879629629629629E-3</v>
      </c>
      <c r="I1006" s="10">
        <f t="shared" ca="1" si="7"/>
        <v>3</v>
      </c>
      <c r="J1006" s="10">
        <f ca="1">SLOPE($I$2:I1006,$E$2:E1006)</f>
        <v>9.8197616578807063E-4</v>
      </c>
    </row>
    <row r="1007" spans="1:10" x14ac:dyDescent="0.25">
      <c r="A1007" s="10" t="s">
        <v>7</v>
      </c>
      <c r="B1007" s="12" t="s">
        <v>257</v>
      </c>
      <c r="C1007" s="13">
        <v>364</v>
      </c>
      <c r="D1007" s="13">
        <v>329</v>
      </c>
      <c r="E1007" s="13">
        <v>397</v>
      </c>
      <c r="F1007" s="14">
        <v>7.8100000000000003E-2</v>
      </c>
      <c r="G1007" s="14">
        <v>1.1000000000000001</v>
      </c>
      <c r="H1007" s="14">
        <v>2.3379629629629631E-3</v>
      </c>
      <c r="I1007" s="10">
        <f t="shared" ca="1" si="7"/>
        <v>2</v>
      </c>
      <c r="J1007" s="10">
        <f ca="1">SLOPE($I$2:I1007,$E$2:E1007)</f>
        <v>9.8088538355768206E-4</v>
      </c>
    </row>
    <row r="1008" spans="1:10" x14ac:dyDescent="0.25">
      <c r="A1008" s="10" t="s">
        <v>286</v>
      </c>
      <c r="B1008" s="12" t="s">
        <v>257</v>
      </c>
      <c r="C1008" s="13">
        <v>25</v>
      </c>
      <c r="D1008" s="13">
        <v>23</v>
      </c>
      <c r="E1008" s="13">
        <v>28</v>
      </c>
      <c r="F1008" s="14">
        <v>0.21429999999999999</v>
      </c>
      <c r="G1008" s="14">
        <v>1.36</v>
      </c>
      <c r="H1008" s="14">
        <v>2.4421296296296296E-3</v>
      </c>
      <c r="I1008" s="10">
        <f t="shared" ca="1" si="7"/>
        <v>1</v>
      </c>
      <c r="J1008" s="10">
        <f ca="1">SLOPE($I$2:I1008,$E$2:E1008)</f>
        <v>9.8387767967007323E-4</v>
      </c>
    </row>
    <row r="1009" spans="1:10" x14ac:dyDescent="0.25">
      <c r="A1009" s="10" t="s">
        <v>9</v>
      </c>
      <c r="B1009" s="12" t="s">
        <v>258</v>
      </c>
      <c r="C1009" s="13">
        <v>16</v>
      </c>
      <c r="D1009" s="13">
        <v>15</v>
      </c>
      <c r="E1009" s="13">
        <v>18</v>
      </c>
      <c r="F1009" s="14">
        <v>5.5599999999999997E-2</v>
      </c>
      <c r="G1009" s="14">
        <v>1.22</v>
      </c>
      <c r="H1009" s="14">
        <v>2.1064814814814813E-3</v>
      </c>
      <c r="I1009" s="10">
        <f t="shared" ca="1" si="7"/>
        <v>2</v>
      </c>
      <c r="J1009" s="10">
        <f ca="1">SLOPE($I$2:I1009,$E$2:E1009)</f>
        <v>9.858273852946626E-4</v>
      </c>
    </row>
    <row r="1010" spans="1:10" x14ac:dyDescent="0.25">
      <c r="A1010" s="10" t="s">
        <v>8</v>
      </c>
      <c r="B1010" s="12" t="s">
        <v>258</v>
      </c>
      <c r="C1010" s="13">
        <v>6</v>
      </c>
      <c r="D1010" s="13">
        <v>6</v>
      </c>
      <c r="E1010" s="13">
        <v>6</v>
      </c>
      <c r="F1010" s="14">
        <v>0.16669999999999999</v>
      </c>
      <c r="G1010" s="14">
        <v>1.17</v>
      </c>
      <c r="H1010" s="14">
        <v>1.9675925925925928E-3</v>
      </c>
      <c r="I1010" s="10">
        <f t="shared" ca="1" si="7"/>
        <v>0</v>
      </c>
      <c r="J1010" s="10">
        <f ca="1">SLOPE($I$2:I1010,$E$2:E1010)</f>
        <v>9.9023656787404209E-4</v>
      </c>
    </row>
    <row r="1011" spans="1:10" x14ac:dyDescent="0.25">
      <c r="A1011" s="10" t="s">
        <v>7</v>
      </c>
      <c r="B1011" s="12" t="s">
        <v>258</v>
      </c>
      <c r="C1011" s="13">
        <v>575</v>
      </c>
      <c r="D1011" s="13">
        <v>514</v>
      </c>
      <c r="E1011" s="13">
        <v>610</v>
      </c>
      <c r="F1011" s="14">
        <v>6.0699999999999997E-2</v>
      </c>
      <c r="G1011" s="14">
        <v>1.1200000000000001</v>
      </c>
      <c r="H1011" s="14">
        <v>2.0370370370370373E-3</v>
      </c>
      <c r="I1011" s="10">
        <f t="shared" ca="1" si="7"/>
        <v>4</v>
      </c>
      <c r="J1011" s="10">
        <f ca="1">SLOPE($I$2:I1011,$E$2:E1011)</f>
        <v>9.8982020848537629E-4</v>
      </c>
    </row>
    <row r="1012" spans="1:10" x14ac:dyDescent="0.25">
      <c r="A1012" s="10" t="s">
        <v>286</v>
      </c>
      <c r="B1012" s="12" t="s">
        <v>258</v>
      </c>
      <c r="C1012" s="13">
        <v>40</v>
      </c>
      <c r="D1012" s="13">
        <v>35</v>
      </c>
      <c r="E1012" s="13">
        <v>42</v>
      </c>
      <c r="F1012" s="14">
        <v>0.35709999999999997</v>
      </c>
      <c r="G1012" s="14">
        <v>1.1000000000000001</v>
      </c>
      <c r="H1012" s="14">
        <v>1.0532407407407407E-3</v>
      </c>
      <c r="I1012" s="10">
        <f t="shared" ca="1" si="7"/>
        <v>3</v>
      </c>
      <c r="J1012" s="10">
        <f ca="1">SLOPE($I$2:I1012,$E$2:E1012)</f>
        <v>9.9056808111956142E-4</v>
      </c>
    </row>
    <row r="1013" spans="1:10" x14ac:dyDescent="0.25">
      <c r="A1013" s="10" t="s">
        <v>9</v>
      </c>
      <c r="B1013" s="12" t="s">
        <v>259</v>
      </c>
      <c r="C1013" s="13">
        <v>35</v>
      </c>
      <c r="D1013" s="13">
        <v>31</v>
      </c>
      <c r="E1013" s="13">
        <v>41</v>
      </c>
      <c r="F1013" s="14">
        <v>2.4400000000000002E-2</v>
      </c>
      <c r="G1013" s="14">
        <v>1.17</v>
      </c>
      <c r="H1013" s="14">
        <v>1.9907407407407408E-3</v>
      </c>
      <c r="I1013" s="10">
        <f t="shared" ca="1" si="7"/>
        <v>4</v>
      </c>
      <c r="J1013" s="10">
        <f ca="1">SLOPE($I$2:I1013,$E$2:E1013)</f>
        <v>9.902775230002023E-4</v>
      </c>
    </row>
    <row r="1014" spans="1:10" x14ac:dyDescent="0.25">
      <c r="A1014" s="10" t="s">
        <v>8</v>
      </c>
      <c r="B1014" s="12" t="s">
        <v>259</v>
      </c>
      <c r="C1014" s="13">
        <v>20</v>
      </c>
      <c r="D1014" s="13">
        <v>15</v>
      </c>
      <c r="E1014" s="13">
        <v>23</v>
      </c>
      <c r="F1014" s="14">
        <v>8.6999999999999994E-2</v>
      </c>
      <c r="G1014" s="14">
        <v>1.0900000000000001</v>
      </c>
      <c r="H1014" s="14">
        <v>1.1342592592592591E-3</v>
      </c>
      <c r="I1014" s="10">
        <f t="shared" ca="1" si="7"/>
        <v>1</v>
      </c>
      <c r="J1014" s="10">
        <f ca="1">SLOPE($I$2:I1014,$E$2:E1014)</f>
        <v>9.9329507623022065E-4</v>
      </c>
    </row>
    <row r="1015" spans="1:10" x14ac:dyDescent="0.25">
      <c r="A1015" s="10" t="s">
        <v>7</v>
      </c>
      <c r="B1015" s="12" t="s">
        <v>259</v>
      </c>
      <c r="C1015" s="13">
        <v>1060</v>
      </c>
      <c r="D1015" s="13">
        <v>939</v>
      </c>
      <c r="E1015" s="13">
        <v>1137</v>
      </c>
      <c r="F1015" s="14">
        <v>4.7500000000000001E-2</v>
      </c>
      <c r="G1015" s="14">
        <v>1.0900000000000001</v>
      </c>
      <c r="H1015" s="14">
        <v>1.8750000000000001E-3</v>
      </c>
      <c r="I1015" s="10">
        <f t="shared" ca="1" si="7"/>
        <v>4</v>
      </c>
      <c r="J1015" s="10">
        <f ca="1">SLOPE($I$2:I1015,$E$2:E1015)</f>
        <v>9.9026111943290658E-4</v>
      </c>
    </row>
    <row r="1016" spans="1:10" x14ac:dyDescent="0.25">
      <c r="A1016" s="10" t="s">
        <v>286</v>
      </c>
      <c r="B1016" s="12" t="s">
        <v>259</v>
      </c>
      <c r="C1016" s="13">
        <v>39</v>
      </c>
      <c r="D1016" s="13">
        <v>35</v>
      </c>
      <c r="E1016" s="13">
        <v>43</v>
      </c>
      <c r="F1016" s="14">
        <v>0.27910000000000001</v>
      </c>
      <c r="G1016" s="14">
        <v>1.05</v>
      </c>
      <c r="H1016" s="14">
        <v>1.4930555555555556E-3</v>
      </c>
      <c r="I1016" s="10">
        <f t="shared" ca="1" si="7"/>
        <v>3</v>
      </c>
      <c r="J1016" s="10">
        <f ca="1">SLOPE($I$2:I1016,$E$2:E1016)</f>
        <v>9.9100015573221284E-4</v>
      </c>
    </row>
    <row r="1017" spans="1:10" x14ac:dyDescent="0.25">
      <c r="A1017" s="10" t="s">
        <v>9</v>
      </c>
      <c r="B1017" s="12" t="s">
        <v>260</v>
      </c>
      <c r="C1017" s="13">
        <v>27</v>
      </c>
      <c r="D1017" s="13">
        <v>23</v>
      </c>
      <c r="E1017" s="13">
        <v>34</v>
      </c>
      <c r="F1017" s="14">
        <v>5.8799999999999998E-2</v>
      </c>
      <c r="G1017" s="14">
        <v>1.29</v>
      </c>
      <c r="H1017" s="14">
        <v>1.1458333333333333E-3</v>
      </c>
      <c r="I1017" s="10">
        <f t="shared" ca="1" si="7"/>
        <v>3</v>
      </c>
      <c r="J1017" s="10">
        <f ca="1">SLOPE($I$2:I1017,$E$2:E1017)</f>
        <v>9.9175614551019146E-4</v>
      </c>
    </row>
    <row r="1018" spans="1:10" x14ac:dyDescent="0.25">
      <c r="A1018" s="10" t="s">
        <v>8</v>
      </c>
      <c r="B1018" s="12" t="s">
        <v>260</v>
      </c>
      <c r="C1018" s="13">
        <v>23</v>
      </c>
      <c r="D1018" s="13">
        <v>19</v>
      </c>
      <c r="E1018" s="13">
        <v>24</v>
      </c>
      <c r="F1018" s="14">
        <v>4.1700000000000001E-2</v>
      </c>
      <c r="G1018" s="14">
        <v>1.1200000000000001</v>
      </c>
      <c r="H1018" s="14">
        <v>8.3333333333333339E-4</v>
      </c>
      <c r="I1018" s="10">
        <f t="shared" ca="1" si="7"/>
        <v>3</v>
      </c>
      <c r="J1018" s="10">
        <f ca="1">SLOPE($I$2:I1018,$E$2:E1018)</f>
        <v>9.925302390532448E-4</v>
      </c>
    </row>
    <row r="1019" spans="1:10" x14ac:dyDescent="0.25">
      <c r="A1019" s="10" t="s">
        <v>7</v>
      </c>
      <c r="B1019" s="12" t="s">
        <v>260</v>
      </c>
      <c r="C1019" s="13">
        <v>1381</v>
      </c>
      <c r="D1019" s="13">
        <v>1246</v>
      </c>
      <c r="E1019" s="13">
        <v>1476</v>
      </c>
      <c r="F1019" s="14">
        <v>4.6100000000000002E-2</v>
      </c>
      <c r="G1019" s="14">
        <v>1.07</v>
      </c>
      <c r="H1019" s="14">
        <v>1.8171296296296297E-3</v>
      </c>
      <c r="I1019" s="10">
        <f t="shared" ca="1" si="7"/>
        <v>4</v>
      </c>
      <c r="J1019" s="10">
        <f ca="1">SLOPE($I$2:I1019,$E$2:E1019)</f>
        <v>9.8659556874538829E-4</v>
      </c>
    </row>
    <row r="1020" spans="1:10" x14ac:dyDescent="0.25">
      <c r="A1020" s="10" t="s">
        <v>286</v>
      </c>
      <c r="B1020" s="12" t="s">
        <v>260</v>
      </c>
      <c r="C1020" s="13">
        <v>43</v>
      </c>
      <c r="D1020" s="13">
        <v>35</v>
      </c>
      <c r="E1020" s="13">
        <v>49</v>
      </c>
      <c r="F1020" s="14">
        <v>0.1633</v>
      </c>
      <c r="G1020" s="14">
        <v>1.1000000000000001</v>
      </c>
      <c r="H1020" s="14">
        <v>1.3657407407407409E-3</v>
      </c>
      <c r="I1020" s="10">
        <f t="shared" ca="1" si="7"/>
        <v>2</v>
      </c>
      <c r="J1020" s="10">
        <f ca="1">SLOPE($I$2:I1020,$E$2:E1020)</f>
        <v>9.883120369911548E-4</v>
      </c>
    </row>
    <row r="1021" spans="1:10" x14ac:dyDescent="0.25">
      <c r="A1021" s="10" t="s">
        <v>9</v>
      </c>
      <c r="B1021" s="12" t="s">
        <v>261</v>
      </c>
      <c r="C1021" s="13">
        <v>22</v>
      </c>
      <c r="D1021" s="13">
        <v>18</v>
      </c>
      <c r="E1021" s="13">
        <v>25</v>
      </c>
      <c r="F1021" s="14">
        <v>0.08</v>
      </c>
      <c r="G1021" s="14">
        <v>1.44</v>
      </c>
      <c r="H1021" s="14">
        <v>1.7013888888888892E-3</v>
      </c>
      <c r="I1021" s="10">
        <f t="shared" ca="1" si="7"/>
        <v>0</v>
      </c>
      <c r="J1021" s="10">
        <f ca="1">SLOPE($I$2:I1021,$E$2:E1021)</f>
        <v>9.9237637835439198E-4</v>
      </c>
    </row>
    <row r="1022" spans="1:10" x14ac:dyDescent="0.25">
      <c r="A1022" s="10" t="s">
        <v>8</v>
      </c>
      <c r="B1022" s="12" t="s">
        <v>261</v>
      </c>
      <c r="C1022" s="13">
        <v>21</v>
      </c>
      <c r="D1022" s="13">
        <v>18</v>
      </c>
      <c r="E1022" s="13">
        <v>22</v>
      </c>
      <c r="F1022" s="14">
        <v>0.13639999999999999</v>
      </c>
      <c r="G1022" s="14">
        <v>1.0900000000000001</v>
      </c>
      <c r="H1022" s="14">
        <v>8.6805555555555551E-4</v>
      </c>
      <c r="I1022" s="10">
        <f t="shared" ca="1" si="7"/>
        <v>2</v>
      </c>
      <c r="J1022" s="10">
        <f ca="1">SLOPE($I$2:I1022,$E$2:E1022)</f>
        <v>9.9425322122196811E-4</v>
      </c>
    </row>
    <row r="1023" spans="1:10" x14ac:dyDescent="0.25">
      <c r="A1023" s="10" t="s">
        <v>7</v>
      </c>
      <c r="B1023" s="12" t="s">
        <v>261</v>
      </c>
      <c r="C1023" s="13">
        <v>1421</v>
      </c>
      <c r="D1023" s="13">
        <v>1292</v>
      </c>
      <c r="E1023" s="13">
        <v>1532</v>
      </c>
      <c r="F1023" s="14">
        <v>3.7900000000000003E-2</v>
      </c>
      <c r="G1023" s="14">
        <v>1.08</v>
      </c>
      <c r="H1023" s="14">
        <v>1.9328703703703704E-3</v>
      </c>
      <c r="I1023" s="10">
        <f t="shared" ca="1" si="7"/>
        <v>1</v>
      </c>
      <c r="J1023" s="10">
        <f ca="1">SLOPE($I$2:I1023,$E$2:E1023)</f>
        <v>9.7158757181443661E-4</v>
      </c>
    </row>
    <row r="1024" spans="1:10" x14ac:dyDescent="0.25">
      <c r="A1024" s="10" t="s">
        <v>286</v>
      </c>
      <c r="B1024" s="12" t="s">
        <v>261</v>
      </c>
      <c r="C1024" s="13">
        <v>58</v>
      </c>
      <c r="D1024" s="13">
        <v>47</v>
      </c>
      <c r="E1024" s="13">
        <v>62</v>
      </c>
      <c r="F1024" s="14">
        <v>0.19350000000000001</v>
      </c>
      <c r="G1024" s="14">
        <v>1.05</v>
      </c>
      <c r="H1024" s="14">
        <v>1.2962962962962963E-3</v>
      </c>
      <c r="I1024" s="10">
        <f t="shared" ca="1" si="7"/>
        <v>3</v>
      </c>
      <c r="J1024" s="10">
        <f ca="1">SLOPE($I$2:I1024,$E$2:E1024)</f>
        <v>9.722679755206872E-4</v>
      </c>
    </row>
    <row r="1025" spans="1:10" x14ac:dyDescent="0.25">
      <c r="A1025" s="10" t="s">
        <v>9</v>
      </c>
      <c r="B1025" s="12" t="s">
        <v>262</v>
      </c>
      <c r="C1025" s="13">
        <v>27</v>
      </c>
      <c r="D1025" s="13">
        <v>25</v>
      </c>
      <c r="E1025" s="13">
        <v>30</v>
      </c>
      <c r="F1025" s="14">
        <v>3.3300000000000003E-2</v>
      </c>
      <c r="G1025" s="14">
        <v>1.23</v>
      </c>
      <c r="H1025" s="14">
        <v>1.7824074074074072E-3</v>
      </c>
      <c r="I1025" s="10">
        <f t="shared" ca="1" si="7"/>
        <v>4</v>
      </c>
      <c r="J1025" s="10">
        <f ca="1">SLOPE($I$2:I1025,$E$2:E1025)</f>
        <v>9.7194190173561254E-4</v>
      </c>
    </row>
    <row r="1026" spans="1:10" x14ac:dyDescent="0.25">
      <c r="A1026" s="10" t="s">
        <v>8</v>
      </c>
      <c r="B1026" s="12" t="s">
        <v>262</v>
      </c>
      <c r="C1026" s="13">
        <v>20</v>
      </c>
      <c r="D1026" s="13">
        <v>18</v>
      </c>
      <c r="E1026" s="13">
        <v>24</v>
      </c>
      <c r="F1026" s="14">
        <v>0</v>
      </c>
      <c r="G1026" s="14">
        <v>1.46</v>
      </c>
      <c r="H1026" s="14">
        <v>3.3680555555555551E-3</v>
      </c>
      <c r="I1026" s="10">
        <f t="shared" ca="1" si="7"/>
        <v>2</v>
      </c>
      <c r="J1026" s="10">
        <f ca="1">SLOPE($I$2:I1026,$E$2:E1026)</f>
        <v>9.7379498159657556E-4</v>
      </c>
    </row>
    <row r="1027" spans="1:10" x14ac:dyDescent="0.25">
      <c r="A1027" s="10" t="s">
        <v>7</v>
      </c>
      <c r="B1027" s="12" t="s">
        <v>262</v>
      </c>
      <c r="C1027" s="13">
        <v>1333</v>
      </c>
      <c r="D1027" s="13">
        <v>1204</v>
      </c>
      <c r="E1027" s="13">
        <v>1437</v>
      </c>
      <c r="F1027" s="14">
        <v>4.0399999999999998E-2</v>
      </c>
      <c r="G1027" s="14">
        <v>1.08</v>
      </c>
      <c r="H1027" s="14">
        <v>1.8171296296296297E-3</v>
      </c>
      <c r="I1027" s="10">
        <f t="shared" ca="1" si="7"/>
        <v>1</v>
      </c>
      <c r="J1027" s="10">
        <f ca="1">SLOPE($I$2:I1027,$E$2:E1027)</f>
        <v>9.5360874807648411E-4</v>
      </c>
    </row>
    <row r="1028" spans="1:10" x14ac:dyDescent="0.25">
      <c r="A1028" s="10" t="s">
        <v>286</v>
      </c>
      <c r="B1028" s="12" t="s">
        <v>262</v>
      </c>
      <c r="C1028" s="13">
        <v>46</v>
      </c>
      <c r="D1028" s="13">
        <v>36</v>
      </c>
      <c r="E1028" s="13">
        <v>57</v>
      </c>
      <c r="F1028" s="14">
        <v>0.2281</v>
      </c>
      <c r="G1028" s="14">
        <v>1.05</v>
      </c>
      <c r="H1028" s="14">
        <v>1.1226851851851851E-3</v>
      </c>
      <c r="I1028" s="10">
        <f t="shared" ca="1" si="7"/>
        <v>0</v>
      </c>
      <c r="J1028" s="10">
        <f ca="1">SLOPE($I$2:I1028,$E$2:E1028)</f>
        <v>9.5715149072810631E-4</v>
      </c>
    </row>
    <row r="1029" spans="1:10" x14ac:dyDescent="0.25">
      <c r="A1029" s="10" t="s">
        <v>9</v>
      </c>
      <c r="B1029" s="12" t="s">
        <v>263</v>
      </c>
      <c r="C1029" s="13">
        <v>15</v>
      </c>
      <c r="D1029" s="13">
        <v>13</v>
      </c>
      <c r="E1029" s="13">
        <v>16</v>
      </c>
      <c r="F1029" s="14">
        <v>0</v>
      </c>
      <c r="G1029" s="14">
        <v>1.06</v>
      </c>
      <c r="H1029" s="14">
        <v>6.3657407407407402E-4</v>
      </c>
      <c r="I1029" s="10">
        <f t="shared" ca="1" si="7"/>
        <v>4</v>
      </c>
      <c r="J1029" s="10">
        <f ca="1">SLOPE($I$2:I1029,$E$2:E1029)</f>
        <v>9.5678783575968874E-4</v>
      </c>
    </row>
    <row r="1030" spans="1:10" x14ac:dyDescent="0.25">
      <c r="A1030" s="10" t="s">
        <v>8</v>
      </c>
      <c r="B1030" s="12" t="s">
        <v>263</v>
      </c>
      <c r="C1030" s="13">
        <v>14</v>
      </c>
      <c r="D1030" s="13">
        <v>10</v>
      </c>
      <c r="E1030" s="13">
        <v>15</v>
      </c>
      <c r="F1030" s="14">
        <v>6.6699999999999995E-2</v>
      </c>
      <c r="G1030" s="14">
        <v>1.33</v>
      </c>
      <c r="H1030" s="14">
        <v>1.9212962962962962E-3</v>
      </c>
      <c r="I1030" s="10">
        <f t="shared" ca="1" si="7"/>
        <v>4</v>
      </c>
      <c r="J1030" s="10">
        <f ca="1">SLOPE($I$2:I1030,$E$2:E1030)</f>
        <v>9.5642264201145741E-4</v>
      </c>
    </row>
    <row r="1031" spans="1:10" x14ac:dyDescent="0.25">
      <c r="A1031" s="10" t="s">
        <v>7</v>
      </c>
      <c r="B1031" s="12" t="s">
        <v>263</v>
      </c>
      <c r="C1031" s="13">
        <v>976</v>
      </c>
      <c r="D1031" s="13">
        <v>871</v>
      </c>
      <c r="E1031" s="13">
        <v>1032</v>
      </c>
      <c r="F1031" s="14">
        <v>4.5499999999999999E-2</v>
      </c>
      <c r="G1031" s="14">
        <v>1.1100000000000001</v>
      </c>
      <c r="H1031" s="14">
        <v>1.9675925925925928E-3</v>
      </c>
      <c r="I1031" s="10">
        <f t="shared" ca="1" si="7"/>
        <v>4</v>
      </c>
      <c r="J1031" s="10">
        <f ca="1">SLOPE($I$2:I1031,$E$2:E1031)</f>
        <v>9.5433111655648256E-4</v>
      </c>
    </row>
    <row r="1032" spans="1:10" x14ac:dyDescent="0.25">
      <c r="A1032" s="10" t="s">
        <v>286</v>
      </c>
      <c r="B1032" s="12" t="s">
        <v>263</v>
      </c>
      <c r="C1032" s="13">
        <v>39</v>
      </c>
      <c r="D1032" s="13">
        <v>32</v>
      </c>
      <c r="E1032" s="13">
        <v>43</v>
      </c>
      <c r="F1032" s="14">
        <v>0.20930000000000001</v>
      </c>
      <c r="G1032" s="14">
        <v>1.1599999999999999</v>
      </c>
      <c r="H1032" s="14">
        <v>2.0717592592592593E-3</v>
      </c>
      <c r="I1032" s="10">
        <f t="shared" ca="1" si="7"/>
        <v>0</v>
      </c>
      <c r="J1032" s="10">
        <f ca="1">SLOPE($I$2:I1032,$E$2:E1032)</f>
        <v>9.5806757063614419E-4</v>
      </c>
    </row>
    <row r="1033" spans="1:10" x14ac:dyDescent="0.25">
      <c r="A1033" s="10" t="s">
        <v>9</v>
      </c>
      <c r="B1033" s="12" t="s">
        <v>264</v>
      </c>
      <c r="C1033" s="13">
        <v>21</v>
      </c>
      <c r="D1033" s="13">
        <v>16</v>
      </c>
      <c r="E1033" s="13">
        <v>22</v>
      </c>
      <c r="F1033" s="14">
        <v>4.5499999999999999E-2</v>
      </c>
      <c r="G1033" s="14">
        <v>1.45</v>
      </c>
      <c r="H1033" s="14">
        <v>1.8402777777777777E-3</v>
      </c>
      <c r="I1033" s="10">
        <f t="shared" ca="1" si="7"/>
        <v>4</v>
      </c>
      <c r="J1033" s="10">
        <f ca="1">SLOPE($I$2:I1033,$E$2:E1033)</f>
        <v>9.5771547494256394E-4</v>
      </c>
    </row>
    <row r="1034" spans="1:10" x14ac:dyDescent="0.25">
      <c r="A1034" s="10" t="s">
        <v>8</v>
      </c>
      <c r="B1034" s="12" t="s">
        <v>264</v>
      </c>
      <c r="C1034" s="13">
        <v>8</v>
      </c>
      <c r="D1034" s="13">
        <v>7</v>
      </c>
      <c r="E1034" s="13">
        <v>8</v>
      </c>
      <c r="F1034" s="14">
        <v>0</v>
      </c>
      <c r="G1034" s="14">
        <v>2</v>
      </c>
      <c r="H1034" s="14">
        <v>2.3842592592592591E-3</v>
      </c>
      <c r="I1034" s="10">
        <f t="shared" ca="1" si="7"/>
        <v>0</v>
      </c>
      <c r="J1034" s="10">
        <f ca="1">SLOPE($I$2:I1034,$E$2:E1034)</f>
        <v>9.619520171910142E-4</v>
      </c>
    </row>
    <row r="1035" spans="1:10" x14ac:dyDescent="0.25">
      <c r="A1035" s="10" t="s">
        <v>7</v>
      </c>
      <c r="B1035" s="12" t="s">
        <v>264</v>
      </c>
      <c r="C1035" s="13">
        <v>438</v>
      </c>
      <c r="D1035" s="13">
        <v>396</v>
      </c>
      <c r="E1035" s="13">
        <v>470</v>
      </c>
      <c r="F1035" s="14">
        <v>7.0199999999999999E-2</v>
      </c>
      <c r="G1035" s="14">
        <v>1.1200000000000001</v>
      </c>
      <c r="H1035" s="14">
        <v>1.9560185185185184E-3</v>
      </c>
      <c r="I1035" s="10">
        <f t="shared" ca="1" si="7"/>
        <v>2</v>
      </c>
      <c r="J1035" s="10">
        <f ca="1">SLOPE($I$2:I1035,$E$2:E1035)</f>
        <v>9.6023071220461371E-4</v>
      </c>
    </row>
    <row r="1036" spans="1:10" x14ac:dyDescent="0.25">
      <c r="A1036" s="10" t="s">
        <v>286</v>
      </c>
      <c r="B1036" s="12" t="s">
        <v>264</v>
      </c>
      <c r="C1036" s="13">
        <v>25</v>
      </c>
      <c r="D1036" s="13">
        <v>22</v>
      </c>
      <c r="E1036" s="13">
        <v>28</v>
      </c>
      <c r="F1036" s="14">
        <v>0.32140000000000002</v>
      </c>
      <c r="G1036" s="14">
        <v>1.21</v>
      </c>
      <c r="H1036" s="14">
        <v>1.4120370370370369E-3</v>
      </c>
      <c r="I1036" s="10">
        <f t="shared" ca="1" si="7"/>
        <v>3</v>
      </c>
      <c r="J1036" s="10">
        <f ca="1">SLOPE($I$2:I1036,$E$2:E1036)</f>
        <v>9.609569134049578E-4</v>
      </c>
    </row>
    <row r="1037" spans="1:10" x14ac:dyDescent="0.25">
      <c r="A1037" s="10" t="s">
        <v>9</v>
      </c>
      <c r="B1037" s="12" t="s">
        <v>265</v>
      </c>
      <c r="C1037" s="13">
        <v>27</v>
      </c>
      <c r="D1037" s="13">
        <v>21</v>
      </c>
      <c r="E1037" s="13">
        <v>32</v>
      </c>
      <c r="F1037" s="14">
        <v>3.1199999999999999E-2</v>
      </c>
      <c r="G1037" s="14">
        <v>1.06</v>
      </c>
      <c r="H1037" s="14">
        <v>2.2337962962962967E-3</v>
      </c>
      <c r="I1037" s="10">
        <f t="shared" ca="1" si="7"/>
        <v>0</v>
      </c>
      <c r="J1037" s="10">
        <f ca="1">SLOPE($I$2:I1037,$E$2:E1037)</f>
        <v>9.6482703552021006E-4</v>
      </c>
    </row>
    <row r="1038" spans="1:10" x14ac:dyDescent="0.25">
      <c r="A1038" s="10" t="s">
        <v>8</v>
      </c>
      <c r="B1038" s="12" t="s">
        <v>265</v>
      </c>
      <c r="C1038" s="13">
        <v>11</v>
      </c>
      <c r="D1038" s="13">
        <v>10</v>
      </c>
      <c r="E1038" s="13">
        <v>12</v>
      </c>
      <c r="F1038" s="14">
        <v>8.3299999999999999E-2</v>
      </c>
      <c r="G1038" s="14">
        <v>1.83</v>
      </c>
      <c r="H1038" s="14">
        <v>3.4375E-3</v>
      </c>
      <c r="I1038" s="10">
        <f t="shared" ca="1" si="7"/>
        <v>2</v>
      </c>
      <c r="J1038" s="10">
        <f ca="1">SLOPE($I$2:I1038,$E$2:E1038)</f>
        <v>9.6670919660919459E-4</v>
      </c>
    </row>
    <row r="1039" spans="1:10" x14ac:dyDescent="0.25">
      <c r="A1039" s="10" t="s">
        <v>7</v>
      </c>
      <c r="B1039" s="12" t="s">
        <v>265</v>
      </c>
      <c r="C1039" s="13">
        <v>690</v>
      </c>
      <c r="D1039" s="13">
        <v>623</v>
      </c>
      <c r="E1039" s="13">
        <v>737</v>
      </c>
      <c r="F1039" s="14">
        <v>5.5599999999999997E-2</v>
      </c>
      <c r="G1039" s="14">
        <v>1.1299999999999999</v>
      </c>
      <c r="H1039" s="14">
        <v>1.8402777777777777E-3</v>
      </c>
      <c r="I1039" s="10">
        <f t="shared" ca="1" si="7"/>
        <v>1</v>
      </c>
      <c r="J1039" s="10">
        <f ca="1">SLOPE($I$2:I1039,$E$2:E1039)</f>
        <v>9.6014333109299297E-4</v>
      </c>
    </row>
    <row r="1040" spans="1:10" x14ac:dyDescent="0.25">
      <c r="A1040" s="10" t="s">
        <v>286</v>
      </c>
      <c r="B1040" s="12" t="s">
        <v>265</v>
      </c>
      <c r="C1040" s="13">
        <v>43</v>
      </c>
      <c r="D1040" s="13">
        <v>40</v>
      </c>
      <c r="E1040" s="13">
        <v>49</v>
      </c>
      <c r="F1040" s="14">
        <v>0.10199999999999999</v>
      </c>
      <c r="G1040" s="14">
        <v>1.41</v>
      </c>
      <c r="H1040" s="14">
        <v>3.2291666666666666E-3</v>
      </c>
      <c r="I1040" s="10">
        <f t="shared" ca="1" si="7"/>
        <v>1</v>
      </c>
      <c r="J1040" s="10">
        <f ca="1">SLOPE($I$2:I1040,$E$2:E1040)</f>
        <v>9.6277151320414527E-4</v>
      </c>
    </row>
    <row r="1041" spans="1:10" x14ac:dyDescent="0.25">
      <c r="A1041" s="10" t="s">
        <v>10</v>
      </c>
      <c r="B1041" s="12" t="s">
        <v>265</v>
      </c>
      <c r="C1041" s="13">
        <v>1</v>
      </c>
      <c r="D1041" s="13">
        <v>0</v>
      </c>
      <c r="E1041" s="13">
        <v>1</v>
      </c>
      <c r="F1041" s="14">
        <v>0</v>
      </c>
      <c r="G1041" s="14">
        <v>17</v>
      </c>
      <c r="H1041" s="14">
        <v>1.2511574074074073E-2</v>
      </c>
      <c r="I1041" s="10">
        <f t="shared" ca="1" si="7"/>
        <v>1</v>
      </c>
      <c r="J1041" s="10">
        <f ca="1">SLOPE($I$2:I1041,$E$2:E1041)</f>
        <v>9.6588784651374139E-4</v>
      </c>
    </row>
    <row r="1042" spans="1:10" x14ac:dyDescent="0.25">
      <c r="A1042" s="10" t="s">
        <v>9</v>
      </c>
      <c r="B1042" s="12" t="s">
        <v>266</v>
      </c>
      <c r="C1042" s="13">
        <v>23</v>
      </c>
      <c r="D1042" s="13">
        <v>15</v>
      </c>
      <c r="E1042" s="13">
        <v>23</v>
      </c>
      <c r="F1042" s="14">
        <v>0</v>
      </c>
      <c r="G1042" s="14">
        <v>1.26</v>
      </c>
      <c r="H1042" s="14">
        <v>1.5277777777777779E-3</v>
      </c>
      <c r="I1042" s="10">
        <f t="shared" ca="1" si="7"/>
        <v>0</v>
      </c>
      <c r="J1042" s="10">
        <f ca="1">SLOPE($I$2:I1042,$E$2:E1042)</f>
        <v>9.6985734566851895E-4</v>
      </c>
    </row>
    <row r="1043" spans="1:10" x14ac:dyDescent="0.25">
      <c r="A1043" s="10" t="s">
        <v>8</v>
      </c>
      <c r="B1043" s="12" t="s">
        <v>266</v>
      </c>
      <c r="C1043" s="13">
        <v>33</v>
      </c>
      <c r="D1043" s="13">
        <v>30</v>
      </c>
      <c r="E1043" s="13">
        <v>34</v>
      </c>
      <c r="F1043" s="14">
        <v>0.1176</v>
      </c>
      <c r="G1043" s="14">
        <v>1.38</v>
      </c>
      <c r="H1043" s="14">
        <v>9.7222222222222209E-4</v>
      </c>
      <c r="I1043" s="10">
        <f t="shared" ca="1" si="7"/>
        <v>2</v>
      </c>
      <c r="J1043" s="10">
        <f ca="1">SLOPE($I$2:I1043,$E$2:E1043)</f>
        <v>9.7158344752675766E-4</v>
      </c>
    </row>
    <row r="1044" spans="1:10" x14ac:dyDescent="0.25">
      <c r="A1044" s="10" t="s">
        <v>7</v>
      </c>
      <c r="B1044" s="12" t="s">
        <v>266</v>
      </c>
      <c r="C1044" s="13">
        <v>1459</v>
      </c>
      <c r="D1044" s="13">
        <v>1329</v>
      </c>
      <c r="E1044" s="13">
        <v>1561</v>
      </c>
      <c r="F1044" s="14">
        <v>4.5499999999999999E-2</v>
      </c>
      <c r="G1044" s="14">
        <v>1.1100000000000001</v>
      </c>
      <c r="H1044" s="14">
        <v>1.8634259259259261E-3</v>
      </c>
      <c r="I1044" s="10">
        <f t="shared" ca="1" si="7"/>
        <v>3</v>
      </c>
      <c r="J1044" s="10">
        <f ca="1">SLOPE($I$2:I1044,$E$2:E1044)</f>
        <v>9.5993997938548909E-4</v>
      </c>
    </row>
    <row r="1045" spans="1:10" x14ac:dyDescent="0.25">
      <c r="A1045" s="10" t="s">
        <v>286</v>
      </c>
      <c r="B1045" s="12" t="s">
        <v>266</v>
      </c>
      <c r="C1045" s="13">
        <v>51</v>
      </c>
      <c r="D1045" s="13">
        <v>44</v>
      </c>
      <c r="E1045" s="13">
        <v>58</v>
      </c>
      <c r="F1045" s="14">
        <v>0.1207</v>
      </c>
      <c r="G1045" s="14">
        <v>1.1599999999999999</v>
      </c>
      <c r="H1045" s="14">
        <v>2.3726851851851851E-3</v>
      </c>
      <c r="I1045" s="10">
        <f t="shared" ca="1" si="7"/>
        <v>2</v>
      </c>
      <c r="J1045" s="10">
        <f ca="1">SLOPE($I$2:I1045,$E$2:E1045)</f>
        <v>9.6151223707321791E-4</v>
      </c>
    </row>
    <row r="1046" spans="1:10" x14ac:dyDescent="0.25">
      <c r="A1046" s="10" t="s">
        <v>9</v>
      </c>
      <c r="B1046" s="12" t="s">
        <v>267</v>
      </c>
      <c r="C1046" s="13">
        <v>22</v>
      </c>
      <c r="D1046" s="13">
        <v>14</v>
      </c>
      <c r="E1046" s="13">
        <v>24</v>
      </c>
      <c r="F1046" s="14">
        <v>0</v>
      </c>
      <c r="G1046" s="14">
        <v>1.25</v>
      </c>
      <c r="H1046" s="14">
        <v>2.0717592592592593E-3</v>
      </c>
      <c r="I1046" s="10">
        <f t="shared" ca="1" si="7"/>
        <v>3</v>
      </c>
      <c r="J1046" s="10">
        <f ca="1">SLOPE($I$2:I1046,$E$2:E1046)</f>
        <v>9.6221285856768802E-4</v>
      </c>
    </row>
    <row r="1047" spans="1:10" x14ac:dyDescent="0.25">
      <c r="A1047" s="10" t="s">
        <v>8</v>
      </c>
      <c r="B1047" s="12" t="s">
        <v>267</v>
      </c>
      <c r="C1047" s="13">
        <v>28</v>
      </c>
      <c r="D1047" s="13">
        <v>23</v>
      </c>
      <c r="E1047" s="13">
        <v>28</v>
      </c>
      <c r="F1047" s="14">
        <v>3.5700000000000003E-2</v>
      </c>
      <c r="G1047" s="14">
        <v>1.54</v>
      </c>
      <c r="H1047" s="14">
        <v>2.6620370370370374E-3</v>
      </c>
      <c r="I1047" s="10">
        <f t="shared" ca="1" si="7"/>
        <v>2</v>
      </c>
      <c r="J1047" s="10">
        <f ca="1">SLOPE($I$2:I1047,$E$2:E1047)</f>
        <v>9.6396131850335471E-4</v>
      </c>
    </row>
    <row r="1048" spans="1:10" x14ac:dyDescent="0.25">
      <c r="A1048" s="10" t="s">
        <v>7</v>
      </c>
      <c r="B1048" s="12" t="s">
        <v>267</v>
      </c>
      <c r="C1048" s="13">
        <v>1646</v>
      </c>
      <c r="D1048" s="13">
        <v>1490</v>
      </c>
      <c r="E1048" s="13">
        <v>1749</v>
      </c>
      <c r="F1048" s="14">
        <v>4.7500000000000001E-2</v>
      </c>
      <c r="G1048" s="14">
        <v>1.07</v>
      </c>
      <c r="H1048" s="14">
        <v>1.8865740740740742E-3</v>
      </c>
      <c r="I1048" s="10">
        <f t="shared" ca="1" si="7"/>
        <v>2</v>
      </c>
      <c r="J1048" s="10">
        <f ca="1">SLOPE($I$2:I1048,$E$2:E1048)</f>
        <v>9.4357257663257789E-4</v>
      </c>
    </row>
    <row r="1049" spans="1:10" x14ac:dyDescent="0.25">
      <c r="A1049" s="10" t="s">
        <v>286</v>
      </c>
      <c r="B1049" s="12" t="s">
        <v>267</v>
      </c>
      <c r="C1049" s="13">
        <v>70</v>
      </c>
      <c r="D1049" s="13">
        <v>65</v>
      </c>
      <c r="E1049" s="13">
        <v>74</v>
      </c>
      <c r="F1049" s="14">
        <v>0.2432</v>
      </c>
      <c r="G1049" s="14">
        <v>1.07</v>
      </c>
      <c r="H1049" s="14">
        <v>1.7476851851851852E-3</v>
      </c>
      <c r="I1049" s="10">
        <f t="shared" ca="1" si="7"/>
        <v>3</v>
      </c>
      <c r="J1049" s="10">
        <f ca="1">SLOPE($I$2:I1049,$E$2:E1049)</f>
        <v>9.4417253778385658E-4</v>
      </c>
    </row>
    <row r="1050" spans="1:10" x14ac:dyDescent="0.25">
      <c r="A1050" s="10" t="s">
        <v>9</v>
      </c>
      <c r="B1050" s="12" t="s">
        <v>268</v>
      </c>
      <c r="C1050" s="13">
        <v>23</v>
      </c>
      <c r="D1050" s="13">
        <v>18</v>
      </c>
      <c r="E1050" s="13">
        <v>26</v>
      </c>
      <c r="F1050" s="14">
        <v>0.15379999999999999</v>
      </c>
      <c r="G1050" s="14">
        <v>1.1200000000000001</v>
      </c>
      <c r="H1050" s="14">
        <v>1.2037037037037038E-3</v>
      </c>
      <c r="I1050" s="10">
        <f t="shared" ca="1" si="7"/>
        <v>1</v>
      </c>
      <c r="J1050" s="10">
        <f ca="1">SLOPE($I$2:I1050,$E$2:E1050)</f>
        <v>9.4698091186335538E-4</v>
      </c>
    </row>
    <row r="1051" spans="1:10" x14ac:dyDescent="0.25">
      <c r="A1051" s="10" t="s">
        <v>8</v>
      </c>
      <c r="B1051" s="12" t="s">
        <v>268</v>
      </c>
      <c r="C1051" s="13">
        <v>31</v>
      </c>
      <c r="D1051" s="13">
        <v>23</v>
      </c>
      <c r="E1051" s="13">
        <v>36</v>
      </c>
      <c r="F1051" s="14">
        <v>5.5599999999999997E-2</v>
      </c>
      <c r="G1051" s="14">
        <v>0.89</v>
      </c>
      <c r="H1051" s="14">
        <v>1.2384259259259258E-3</v>
      </c>
      <c r="I1051" s="10">
        <f t="shared" ca="1" si="7"/>
        <v>3</v>
      </c>
      <c r="J1051" s="10">
        <f ca="1">SLOPE($I$2:I1051,$E$2:E1051)</f>
        <v>9.4764975297139851E-4</v>
      </c>
    </row>
    <row r="1052" spans="1:10" x14ac:dyDescent="0.25">
      <c r="A1052" s="10" t="s">
        <v>7</v>
      </c>
      <c r="B1052" s="12" t="s">
        <v>268</v>
      </c>
      <c r="C1052" s="13">
        <v>1531</v>
      </c>
      <c r="D1052" s="13">
        <v>1378</v>
      </c>
      <c r="E1052" s="13">
        <v>1640</v>
      </c>
      <c r="F1052" s="14">
        <v>4.9399999999999999E-2</v>
      </c>
      <c r="G1052" s="14">
        <v>1.05</v>
      </c>
      <c r="H1052" s="14">
        <v>1.7939814814814815E-3</v>
      </c>
      <c r="I1052" s="10">
        <f t="shared" ca="1" si="7"/>
        <v>3</v>
      </c>
      <c r="J1052" s="10">
        <f ca="1">SLOPE($I$2:I1052,$E$2:E1052)</f>
        <v>9.3534753574733007E-4</v>
      </c>
    </row>
    <row r="1053" spans="1:10" x14ac:dyDescent="0.25">
      <c r="A1053" s="10" t="s">
        <v>286</v>
      </c>
      <c r="B1053" s="12" t="s">
        <v>268</v>
      </c>
      <c r="C1053" s="13">
        <v>68</v>
      </c>
      <c r="D1053" s="13">
        <v>57</v>
      </c>
      <c r="E1053" s="13">
        <v>80</v>
      </c>
      <c r="F1053" s="14">
        <v>0.15</v>
      </c>
      <c r="G1053" s="14">
        <v>1.1100000000000001</v>
      </c>
      <c r="H1053" s="14">
        <v>2.9976851851851848E-3</v>
      </c>
      <c r="I1053" s="10">
        <f t="shared" ca="1" si="7"/>
        <v>4</v>
      </c>
      <c r="J1053" s="10">
        <f ca="1">SLOPE($I$2:I1053,$E$2:E1053)</f>
        <v>9.3509841862183965E-4</v>
      </c>
    </row>
    <row r="1054" spans="1:10" x14ac:dyDescent="0.25">
      <c r="A1054" s="10" t="s">
        <v>9</v>
      </c>
      <c r="B1054" s="12" t="s">
        <v>269</v>
      </c>
      <c r="C1054" s="13">
        <v>32</v>
      </c>
      <c r="D1054" s="13">
        <v>27</v>
      </c>
      <c r="E1054" s="13">
        <v>37</v>
      </c>
      <c r="F1054" s="14">
        <v>0</v>
      </c>
      <c r="G1054" s="14">
        <v>0.95</v>
      </c>
      <c r="H1054" s="14">
        <v>9.1435185185185185E-4</v>
      </c>
      <c r="I1054" s="10">
        <f t="shared" ca="1" si="7"/>
        <v>3</v>
      </c>
      <c r="J1054" s="10">
        <f ca="1">SLOPE($I$2:I1054,$E$2:E1054)</f>
        <v>9.3576293211156038E-4</v>
      </c>
    </row>
    <row r="1055" spans="1:10" x14ac:dyDescent="0.25">
      <c r="A1055" s="10" t="s">
        <v>8</v>
      </c>
      <c r="B1055" s="12" t="s">
        <v>269</v>
      </c>
      <c r="C1055" s="13">
        <v>32</v>
      </c>
      <c r="D1055" s="13">
        <v>30</v>
      </c>
      <c r="E1055" s="13">
        <v>35</v>
      </c>
      <c r="F1055" s="14">
        <v>5.7099999999999998E-2</v>
      </c>
      <c r="G1055" s="14">
        <v>1.1100000000000001</v>
      </c>
      <c r="H1055" s="14">
        <v>1.5624999999999999E-3</v>
      </c>
      <c r="I1055" s="10">
        <f t="shared" ca="1" si="7"/>
        <v>3</v>
      </c>
      <c r="J1055" s="10">
        <f ca="1">SLOPE($I$2:I1055,$E$2:E1055)</f>
        <v>9.3642942654227667E-4</v>
      </c>
    </row>
    <row r="1056" spans="1:10" x14ac:dyDescent="0.25">
      <c r="A1056" s="10" t="s">
        <v>7</v>
      </c>
      <c r="B1056" s="12" t="s">
        <v>269</v>
      </c>
      <c r="C1056" s="13">
        <v>1488</v>
      </c>
      <c r="D1056" s="13">
        <v>1360</v>
      </c>
      <c r="E1056" s="13">
        <v>1596</v>
      </c>
      <c r="F1056" s="14">
        <v>4.82E-2</v>
      </c>
      <c r="G1056" s="14">
        <v>1.0900000000000001</v>
      </c>
      <c r="H1056" s="14">
        <v>1.8750000000000001E-3</v>
      </c>
      <c r="I1056" s="10">
        <f t="shared" ca="1" si="7"/>
        <v>4</v>
      </c>
      <c r="J1056" s="10">
        <f ca="1">SLOPE($I$2:I1056,$E$2:E1056)</f>
        <v>9.3036728764392125E-4</v>
      </c>
    </row>
    <row r="1057" spans="1:10" x14ac:dyDescent="0.25">
      <c r="A1057" s="10" t="s">
        <v>286</v>
      </c>
      <c r="B1057" s="12" t="s">
        <v>269</v>
      </c>
      <c r="C1057" s="13">
        <v>57</v>
      </c>
      <c r="D1057" s="13">
        <v>51</v>
      </c>
      <c r="E1057" s="13">
        <v>62</v>
      </c>
      <c r="F1057" s="14">
        <v>0.1129</v>
      </c>
      <c r="G1057" s="14">
        <v>1.06</v>
      </c>
      <c r="H1057" s="14">
        <v>2.4305555555555556E-3</v>
      </c>
      <c r="I1057" s="10">
        <f t="shared" ca="1" si="7"/>
        <v>3</v>
      </c>
      <c r="J1057" s="10">
        <f ca="1">SLOPE($I$2:I1057,$E$2:E1057)</f>
        <v>9.3098087567914636E-4</v>
      </c>
    </row>
    <row r="1058" spans="1:10" x14ac:dyDescent="0.25">
      <c r="A1058" s="10" t="s">
        <v>9</v>
      </c>
      <c r="B1058" s="12" t="s">
        <v>270</v>
      </c>
      <c r="C1058" s="13">
        <v>20</v>
      </c>
      <c r="D1058" s="13">
        <v>11</v>
      </c>
      <c r="E1058" s="13">
        <v>20</v>
      </c>
      <c r="F1058" s="14">
        <v>0.05</v>
      </c>
      <c r="G1058" s="14">
        <v>1.2</v>
      </c>
      <c r="H1058" s="14">
        <v>2.1759259259259258E-3</v>
      </c>
      <c r="I1058" s="10">
        <f t="shared" ca="1" si="7"/>
        <v>4</v>
      </c>
      <c r="J1058" s="10">
        <f ca="1">SLOPE($I$2:I1058,$E$2:E1058)</f>
        <v>9.3059737836405788E-4</v>
      </c>
    </row>
    <row r="1059" spans="1:10" x14ac:dyDescent="0.25">
      <c r="A1059" s="10" t="s">
        <v>8</v>
      </c>
      <c r="B1059" s="12" t="s">
        <v>270</v>
      </c>
      <c r="C1059" s="13">
        <v>21</v>
      </c>
      <c r="D1059" s="13">
        <v>15</v>
      </c>
      <c r="E1059" s="13">
        <v>25</v>
      </c>
      <c r="F1059" s="14">
        <v>0.04</v>
      </c>
      <c r="G1059" s="14">
        <v>1.08</v>
      </c>
      <c r="H1059" s="14">
        <v>1.0879629629629629E-3</v>
      </c>
      <c r="I1059" s="10">
        <f t="shared" ca="1" si="7"/>
        <v>0</v>
      </c>
      <c r="J1059" s="10">
        <f ca="1">SLOPE($I$2:I1059,$E$2:E1059)</f>
        <v>9.3442549170504757E-4</v>
      </c>
    </row>
    <row r="1060" spans="1:10" x14ac:dyDescent="0.25">
      <c r="A1060" s="10" t="s">
        <v>7</v>
      </c>
      <c r="B1060" s="12" t="s">
        <v>270</v>
      </c>
      <c r="C1060" s="13">
        <v>1033</v>
      </c>
      <c r="D1060" s="13">
        <v>932</v>
      </c>
      <c r="E1060" s="13">
        <v>1116</v>
      </c>
      <c r="F1060" s="14">
        <v>3.9399999999999998E-2</v>
      </c>
      <c r="G1060" s="14">
        <v>1.0900000000000001</v>
      </c>
      <c r="H1060" s="14">
        <v>1.9675925925925928E-3</v>
      </c>
      <c r="I1060" s="10">
        <f t="shared" ca="1" si="7"/>
        <v>4</v>
      </c>
      <c r="J1060" s="10">
        <f ca="1">SLOPE($I$2:I1060,$E$2:E1060)</f>
        <v>9.3215387738224814E-4</v>
      </c>
    </row>
    <row r="1061" spans="1:10" x14ac:dyDescent="0.25">
      <c r="A1061" s="10" t="s">
        <v>286</v>
      </c>
      <c r="B1061" s="12" t="s">
        <v>270</v>
      </c>
      <c r="C1061" s="13">
        <v>61</v>
      </c>
      <c r="D1061" s="13">
        <v>52</v>
      </c>
      <c r="E1061" s="13">
        <v>71</v>
      </c>
      <c r="F1061" s="14">
        <v>0.19719999999999999</v>
      </c>
      <c r="G1061" s="14">
        <v>1.42</v>
      </c>
      <c r="H1061" s="14">
        <v>2.2106481481481478E-3</v>
      </c>
      <c r="I1061" s="10">
        <f t="shared" ca="1" si="7"/>
        <v>3</v>
      </c>
      <c r="J1061" s="10">
        <f ca="1">SLOPE($I$2:I1061,$E$2:E1061)</f>
        <v>9.327434678720062E-4</v>
      </c>
    </row>
    <row r="1062" spans="1:10" x14ac:dyDescent="0.25">
      <c r="A1062" s="10" t="s">
        <v>9</v>
      </c>
      <c r="B1062" s="12" t="s">
        <v>271</v>
      </c>
      <c r="C1062" s="13">
        <v>16</v>
      </c>
      <c r="D1062" s="13">
        <v>13</v>
      </c>
      <c r="E1062" s="13">
        <v>16</v>
      </c>
      <c r="F1062" s="14">
        <v>0.125</v>
      </c>
      <c r="G1062" s="14">
        <v>1.1200000000000001</v>
      </c>
      <c r="H1062" s="14">
        <v>2.0601851851851853E-3</v>
      </c>
      <c r="I1062" s="10">
        <f t="shared" ca="1" si="7"/>
        <v>4</v>
      </c>
      <c r="J1062" s="10">
        <f ca="1">SLOPE($I$2:I1062,$E$2:E1062)</f>
        <v>9.3234603433168942E-4</v>
      </c>
    </row>
    <row r="1063" spans="1:10" x14ac:dyDescent="0.25">
      <c r="A1063" s="10" t="s">
        <v>8</v>
      </c>
      <c r="B1063" s="12" t="s">
        <v>271</v>
      </c>
      <c r="C1063" s="13">
        <v>15</v>
      </c>
      <c r="D1063" s="13">
        <v>12</v>
      </c>
      <c r="E1063" s="13">
        <v>19</v>
      </c>
      <c r="F1063" s="14">
        <v>0.15790000000000001</v>
      </c>
      <c r="G1063" s="14">
        <v>1.21</v>
      </c>
      <c r="H1063" s="14">
        <v>8.2175925925925917E-4</v>
      </c>
      <c r="I1063" s="10">
        <f t="shared" ca="1" si="7"/>
        <v>2</v>
      </c>
      <c r="J1063" s="10">
        <f ca="1">SLOPE($I$2:I1063,$E$2:E1063)</f>
        <v>9.3409873974364119E-4</v>
      </c>
    </row>
    <row r="1064" spans="1:10" x14ac:dyDescent="0.25">
      <c r="A1064" s="10" t="s">
        <v>7</v>
      </c>
      <c r="B1064" s="12" t="s">
        <v>271</v>
      </c>
      <c r="C1064" s="13">
        <v>452</v>
      </c>
      <c r="D1064" s="13">
        <v>413</v>
      </c>
      <c r="E1064" s="13">
        <v>480</v>
      </c>
      <c r="F1064" s="14">
        <v>6.4600000000000005E-2</v>
      </c>
      <c r="G1064" s="14">
        <v>1.06</v>
      </c>
      <c r="H1064" s="14">
        <v>1.5972222222222221E-3</v>
      </c>
      <c r="I1064" s="10">
        <f t="shared" ca="1" si="7"/>
        <v>1</v>
      </c>
      <c r="J1064" s="10">
        <f ca="1">SLOPE($I$2:I1064,$E$2:E1064)</f>
        <v>9.3158531892340859E-4</v>
      </c>
    </row>
    <row r="1065" spans="1:10" x14ac:dyDescent="0.25">
      <c r="A1065" s="10" t="s">
        <v>286</v>
      </c>
      <c r="B1065" s="12" t="s">
        <v>271</v>
      </c>
      <c r="C1065" s="13">
        <v>23</v>
      </c>
      <c r="D1065" s="13">
        <v>19</v>
      </c>
      <c r="E1065" s="13">
        <v>25</v>
      </c>
      <c r="F1065" s="14">
        <v>0.24</v>
      </c>
      <c r="G1065" s="14">
        <v>1.1599999999999999</v>
      </c>
      <c r="H1065" s="14">
        <v>2.5115740740740741E-3</v>
      </c>
      <c r="I1065" s="10">
        <f t="shared" ca="1" si="7"/>
        <v>4</v>
      </c>
      <c r="J1065" s="10">
        <f ca="1">SLOPE($I$2:I1065,$E$2:E1065)</f>
        <v>9.312069646998948E-4</v>
      </c>
    </row>
    <row r="1066" spans="1:10" x14ac:dyDescent="0.25">
      <c r="A1066" s="10" t="s">
        <v>10</v>
      </c>
      <c r="B1066" s="12" t="s">
        <v>271</v>
      </c>
      <c r="C1066" s="13">
        <v>1</v>
      </c>
      <c r="D1066" s="13">
        <v>0</v>
      </c>
      <c r="E1066" s="13">
        <v>1</v>
      </c>
      <c r="F1066" s="14">
        <v>1</v>
      </c>
      <c r="G1066" s="14">
        <v>1</v>
      </c>
      <c r="H1066" s="14">
        <v>0</v>
      </c>
      <c r="I1066" s="10">
        <f t="shared" ca="1" si="7"/>
        <v>4</v>
      </c>
      <c r="J1066" s="10">
        <f ca="1">SLOPE($I$2:I1066,$E$2:E1066)</f>
        <v>9.3076847247613038E-4</v>
      </c>
    </row>
    <row r="1067" spans="1:10" x14ac:dyDescent="0.25">
      <c r="A1067" s="10" t="s">
        <v>9</v>
      </c>
      <c r="B1067" s="12" t="s">
        <v>272</v>
      </c>
      <c r="C1067" s="13">
        <v>16</v>
      </c>
      <c r="D1067" s="13">
        <v>13</v>
      </c>
      <c r="E1067" s="13">
        <v>18</v>
      </c>
      <c r="F1067" s="14">
        <v>0</v>
      </c>
      <c r="G1067" s="14">
        <v>1.28</v>
      </c>
      <c r="H1067" s="14">
        <v>2.4074074074074076E-3</v>
      </c>
      <c r="I1067" s="10">
        <f t="shared" ref="I1067:I1073" ca="1" si="8">RANDBETWEEN(0,4)</f>
        <v>3</v>
      </c>
      <c r="J1067" s="10">
        <f ca="1">SLOPE($I$2:I1067,$E$2:E1067)</f>
        <v>9.3144624591550069E-4</v>
      </c>
    </row>
    <row r="1068" spans="1:10" x14ac:dyDescent="0.25">
      <c r="A1068" s="10" t="s">
        <v>8</v>
      </c>
      <c r="B1068" s="12" t="s">
        <v>272</v>
      </c>
      <c r="C1068" s="13">
        <v>11</v>
      </c>
      <c r="D1068" s="13">
        <v>6</v>
      </c>
      <c r="E1068" s="13">
        <v>15</v>
      </c>
      <c r="F1068" s="14">
        <v>0.1333</v>
      </c>
      <c r="G1068" s="14">
        <v>0.87</v>
      </c>
      <c r="H1068" s="14">
        <v>9.3750000000000007E-4</v>
      </c>
      <c r="I1068" s="10">
        <f t="shared" ca="1" si="8"/>
        <v>3</v>
      </c>
      <c r="J1068" s="10">
        <f ca="1">SLOPE($I$2:I1068,$E$2:E1068)</f>
        <v>9.3212710030657797E-4</v>
      </c>
    </row>
    <row r="1069" spans="1:10" x14ac:dyDescent="0.25">
      <c r="A1069" s="10" t="s">
        <v>7</v>
      </c>
      <c r="B1069" s="12" t="s">
        <v>272</v>
      </c>
      <c r="C1069" s="13">
        <v>697</v>
      </c>
      <c r="D1069" s="13">
        <v>630</v>
      </c>
      <c r="E1069" s="13">
        <v>735</v>
      </c>
      <c r="F1069" s="14">
        <v>6.6699999999999995E-2</v>
      </c>
      <c r="G1069" s="14">
        <v>1.1000000000000001</v>
      </c>
      <c r="H1069" s="14">
        <v>1.9212962962962962E-3</v>
      </c>
      <c r="I1069" s="10">
        <f t="shared" ca="1" si="8"/>
        <v>3</v>
      </c>
      <c r="J1069" s="10">
        <f ca="1">SLOPE($I$2:I1069,$E$2:E1069)</f>
        <v>9.2970421988859849E-4</v>
      </c>
    </row>
    <row r="1070" spans="1:10" x14ac:dyDescent="0.25">
      <c r="A1070" s="10" t="s">
        <v>286</v>
      </c>
      <c r="B1070" s="12" t="s">
        <v>272</v>
      </c>
      <c r="C1070" s="13">
        <v>36</v>
      </c>
      <c r="D1070" s="13">
        <v>30</v>
      </c>
      <c r="E1070" s="13">
        <v>41</v>
      </c>
      <c r="F1070" s="14">
        <v>0.1951</v>
      </c>
      <c r="G1070" s="14">
        <v>3.17</v>
      </c>
      <c r="H1070" s="14">
        <v>2.9513888888888888E-3</v>
      </c>
      <c r="I1070" s="10">
        <f t="shared" ca="1" si="8"/>
        <v>3</v>
      </c>
      <c r="J1070" s="10">
        <f ca="1">SLOPE($I$2:I1070,$E$2:E1070)</f>
        <v>9.3034019311028003E-4</v>
      </c>
    </row>
    <row r="1071" spans="1:10" x14ac:dyDescent="0.25">
      <c r="A1071" s="10" t="s">
        <v>9</v>
      </c>
      <c r="B1071" s="12" t="s">
        <v>273</v>
      </c>
      <c r="C1071" s="13">
        <v>21</v>
      </c>
      <c r="D1071" s="13">
        <v>16</v>
      </c>
      <c r="E1071" s="13">
        <v>21</v>
      </c>
      <c r="F1071" s="14">
        <v>4.7600000000000003E-2</v>
      </c>
      <c r="G1071" s="14">
        <v>1.52</v>
      </c>
      <c r="H1071" s="14">
        <v>4.4212962962962956E-3</v>
      </c>
      <c r="I1071" s="10">
        <f t="shared" ca="1" si="8"/>
        <v>0</v>
      </c>
      <c r="J1071" s="10">
        <f ca="1">SLOPE($I$2:I1071,$E$2:E1071)</f>
        <v>9.3417724357616055E-4</v>
      </c>
    </row>
    <row r="1072" spans="1:10" x14ac:dyDescent="0.25">
      <c r="A1072" s="10" t="s">
        <v>8</v>
      </c>
      <c r="B1072" s="12" t="s">
        <v>273</v>
      </c>
      <c r="C1072" s="13">
        <v>26</v>
      </c>
      <c r="D1072" s="13">
        <v>19</v>
      </c>
      <c r="E1072" s="13">
        <v>27</v>
      </c>
      <c r="F1072" s="14">
        <v>3.6999999999999998E-2</v>
      </c>
      <c r="G1072" s="14">
        <v>0.96</v>
      </c>
      <c r="H1072" s="14">
        <v>2.2916666666666667E-3</v>
      </c>
      <c r="I1072" s="10">
        <f t="shared" ca="1" si="8"/>
        <v>0</v>
      </c>
      <c r="J1072" s="10">
        <f ca="1">SLOPE($I$2:I1072,$E$2:E1072)</f>
        <v>9.3792188558273592E-4</v>
      </c>
    </row>
    <row r="1073" spans="1:10" x14ac:dyDescent="0.25">
      <c r="A1073" s="10" t="s">
        <v>7</v>
      </c>
      <c r="B1073" s="12" t="s">
        <v>273</v>
      </c>
      <c r="C1073" s="13">
        <v>1510</v>
      </c>
      <c r="D1073" s="13">
        <v>1364</v>
      </c>
      <c r="E1073" s="13">
        <v>1628</v>
      </c>
      <c r="F1073" s="14">
        <v>4.7300000000000002E-2</v>
      </c>
      <c r="G1073" s="14">
        <v>1.07</v>
      </c>
      <c r="H1073" s="14">
        <v>1.8865740740740742E-3</v>
      </c>
      <c r="I1073" s="10">
        <f t="shared" ca="1" si="8"/>
        <v>3</v>
      </c>
      <c r="J1073" s="10">
        <f ca="1">SLOPE($I$2:I1073,$E$2:E1073)</f>
        <v>9.2625743686406011E-4</v>
      </c>
    </row>
    <row r="1074" spans="1:10" x14ac:dyDescent="0.25">
      <c r="A1074" s="10" t="s">
        <v>286</v>
      </c>
      <c r="B1074" s="12" t="s">
        <v>273</v>
      </c>
      <c r="C1074" s="13">
        <v>46</v>
      </c>
      <c r="D1074" s="13">
        <v>42</v>
      </c>
      <c r="E1074" s="13">
        <v>52</v>
      </c>
      <c r="F1074" s="14">
        <v>0.1346</v>
      </c>
      <c r="G1074" s="14">
        <v>1.29</v>
      </c>
      <c r="H1074" s="14">
        <v>2.9166666666666668E-3</v>
      </c>
      <c r="I1074" s="10">
        <f t="shared" ref="I1074:I1093" ca="1" si="9">RANDBETWEEN(0,10)</f>
        <v>6</v>
      </c>
      <c r="J1074" s="10">
        <f ca="1">SLOPE($I$2:I1074,$E$2:E1074)</f>
        <v>9.2408577087649659E-4</v>
      </c>
    </row>
    <row r="1075" spans="1:10" x14ac:dyDescent="0.25">
      <c r="A1075" s="10" t="s">
        <v>9</v>
      </c>
      <c r="B1075" s="12" t="s">
        <v>274</v>
      </c>
      <c r="C1075" s="13">
        <v>20</v>
      </c>
      <c r="D1075" s="13">
        <v>19</v>
      </c>
      <c r="E1075" s="13">
        <v>21</v>
      </c>
      <c r="F1075" s="14">
        <v>0.1429</v>
      </c>
      <c r="G1075" s="14">
        <v>1.86</v>
      </c>
      <c r="H1075" s="14">
        <v>1.7476851851851852E-3</v>
      </c>
      <c r="I1075" s="10">
        <f t="shared" ca="1" si="9"/>
        <v>6</v>
      </c>
      <c r="J1075" s="10">
        <f ca="1">SLOPE($I$2:I1075,$E$2:E1075)</f>
        <v>9.2159444281030196E-4</v>
      </c>
    </row>
    <row r="1076" spans="1:10" x14ac:dyDescent="0.25">
      <c r="A1076" s="10" t="s">
        <v>8</v>
      </c>
      <c r="B1076" s="12" t="s">
        <v>274</v>
      </c>
      <c r="C1076" s="13">
        <v>31</v>
      </c>
      <c r="D1076" s="13">
        <v>25</v>
      </c>
      <c r="E1076" s="13">
        <v>34</v>
      </c>
      <c r="F1076" s="14">
        <v>8.8200000000000001E-2</v>
      </c>
      <c r="G1076" s="14">
        <v>1.56</v>
      </c>
      <c r="H1076" s="14">
        <v>2.3263888888888887E-3</v>
      </c>
      <c r="I1076" s="10">
        <f t="shared" ca="1" si="9"/>
        <v>3</v>
      </c>
      <c r="J1076" s="10">
        <f ca="1">SLOPE($I$2:I1076,$E$2:E1076)</f>
        <v>9.2223424617611809E-4</v>
      </c>
    </row>
    <row r="1077" spans="1:10" x14ac:dyDescent="0.25">
      <c r="A1077" s="10" t="s">
        <v>7</v>
      </c>
      <c r="B1077" s="12" t="s">
        <v>274</v>
      </c>
      <c r="C1077" s="13">
        <v>1625</v>
      </c>
      <c r="D1077" s="13">
        <v>1457</v>
      </c>
      <c r="E1077" s="13">
        <v>1742</v>
      </c>
      <c r="F1077" s="14">
        <v>4.0800000000000003E-2</v>
      </c>
      <c r="G1077" s="14">
        <v>1.07</v>
      </c>
      <c r="H1077" s="14">
        <v>1.9328703703703704E-3</v>
      </c>
      <c r="I1077" s="10">
        <f t="shared" ca="1" si="9"/>
        <v>6</v>
      </c>
      <c r="J1077" s="10">
        <f ca="1">SLOPE($I$2:I1077,$E$2:E1077)</f>
        <v>9.2683906305409032E-4</v>
      </c>
    </row>
    <row r="1078" spans="1:10" x14ac:dyDescent="0.25">
      <c r="A1078" s="10" t="s">
        <v>286</v>
      </c>
      <c r="B1078" s="12" t="s">
        <v>274</v>
      </c>
      <c r="C1078" s="13">
        <v>65</v>
      </c>
      <c r="D1078" s="13">
        <v>54</v>
      </c>
      <c r="E1078" s="13">
        <v>68</v>
      </c>
      <c r="F1078" s="14">
        <v>0.2059</v>
      </c>
      <c r="G1078" s="14">
        <v>1.07</v>
      </c>
      <c r="H1078" s="14">
        <v>2.1990740740740742E-3</v>
      </c>
      <c r="I1078" s="10">
        <f t="shared" ca="1" si="9"/>
        <v>4</v>
      </c>
      <c r="J1078" s="10">
        <f ca="1">SLOPE($I$2:I1078,$E$2:E1078)</f>
        <v>9.2655907823379323E-4</v>
      </c>
    </row>
    <row r="1079" spans="1:10" x14ac:dyDescent="0.25">
      <c r="A1079" s="10" t="s">
        <v>9</v>
      </c>
      <c r="B1079" s="12" t="s">
        <v>275</v>
      </c>
      <c r="C1079" s="13">
        <v>21</v>
      </c>
      <c r="D1079" s="13">
        <v>20</v>
      </c>
      <c r="E1079" s="13">
        <v>24</v>
      </c>
      <c r="F1079" s="14">
        <v>0</v>
      </c>
      <c r="G1079" s="14">
        <v>1.17</v>
      </c>
      <c r="H1079" s="14">
        <v>1.1921296296296296E-3</v>
      </c>
      <c r="I1079" s="10">
        <f t="shared" ca="1" si="9"/>
        <v>8</v>
      </c>
      <c r="J1079" s="10">
        <f ca="1">SLOPE($I$2:I1079,$E$2:E1079)</f>
        <v>9.2205569848763369E-4</v>
      </c>
    </row>
    <row r="1080" spans="1:10" x14ac:dyDescent="0.25">
      <c r="A1080" s="10" t="s">
        <v>8</v>
      </c>
      <c r="B1080" s="12" t="s">
        <v>275</v>
      </c>
      <c r="C1080" s="13">
        <v>27</v>
      </c>
      <c r="D1080" s="13">
        <v>18</v>
      </c>
      <c r="E1080" s="13">
        <v>30</v>
      </c>
      <c r="F1080" s="14">
        <v>3.3300000000000003E-2</v>
      </c>
      <c r="G1080" s="14">
        <v>1.2</v>
      </c>
      <c r="H1080" s="14">
        <v>1.7939814814814815E-3</v>
      </c>
      <c r="I1080" s="10">
        <f t="shared" ca="1" si="9"/>
        <v>2</v>
      </c>
      <c r="J1080" s="10">
        <f ca="1">SLOPE($I$2:I1080,$E$2:E1080)</f>
        <v>9.2370809348100969E-4</v>
      </c>
    </row>
    <row r="1081" spans="1:10" x14ac:dyDescent="0.25">
      <c r="A1081" s="10" t="s">
        <v>7</v>
      </c>
      <c r="B1081" s="12" t="s">
        <v>275</v>
      </c>
      <c r="C1081" s="13">
        <v>1677</v>
      </c>
      <c r="D1081" s="13">
        <v>1514</v>
      </c>
      <c r="E1081" s="13">
        <v>1792</v>
      </c>
      <c r="F1081" s="14">
        <v>4.6899999999999997E-2</v>
      </c>
      <c r="G1081" s="14">
        <v>1.08</v>
      </c>
      <c r="H1081" s="14">
        <v>1.9212962962962962E-3</v>
      </c>
      <c r="I1081" s="10">
        <f t="shared" ca="1" si="9"/>
        <v>8</v>
      </c>
      <c r="J1081" s="10">
        <f ca="1">SLOPE($I$2:I1081,$E$2:E1081)</f>
        <v>9.401444121063772E-4</v>
      </c>
    </row>
    <row r="1082" spans="1:10" x14ac:dyDescent="0.25">
      <c r="A1082" s="10" t="s">
        <v>286</v>
      </c>
      <c r="B1082" s="12" t="s">
        <v>275</v>
      </c>
      <c r="C1082" s="13">
        <v>51</v>
      </c>
      <c r="D1082" s="13">
        <v>43</v>
      </c>
      <c r="E1082" s="13">
        <v>61</v>
      </c>
      <c r="F1082" s="14">
        <v>0.1148</v>
      </c>
      <c r="G1082" s="14">
        <v>1.28</v>
      </c>
      <c r="H1082" s="14">
        <v>2.5000000000000001E-3</v>
      </c>
      <c r="I1082" s="10">
        <f t="shared" ca="1" si="9"/>
        <v>9</v>
      </c>
      <c r="J1082" s="10">
        <f ca="1">SLOPE($I$2:I1082,$E$2:E1082)</f>
        <v>9.3546515486199813E-4</v>
      </c>
    </row>
    <row r="1083" spans="1:10" x14ac:dyDescent="0.25">
      <c r="A1083" s="10" t="s">
        <v>10</v>
      </c>
      <c r="B1083" s="12" t="s">
        <v>275</v>
      </c>
      <c r="C1083" s="13">
        <v>1</v>
      </c>
      <c r="D1083" s="13">
        <v>1</v>
      </c>
      <c r="E1083" s="13">
        <v>1</v>
      </c>
      <c r="F1083" s="14">
        <v>0</v>
      </c>
      <c r="G1083" s="14">
        <v>1</v>
      </c>
      <c r="H1083" s="14">
        <v>8.564814814814815E-4</v>
      </c>
      <c r="I1083" s="10">
        <f t="shared" ca="1" si="9"/>
        <v>5</v>
      </c>
      <c r="J1083" s="10">
        <f ca="1">SLOPE($I$2:I1083,$E$2:E1083)</f>
        <v>9.3392429087640178E-4</v>
      </c>
    </row>
    <row r="1084" spans="1:10" x14ac:dyDescent="0.25">
      <c r="A1084" s="10" t="s">
        <v>9</v>
      </c>
      <c r="B1084" s="12" t="s">
        <v>276</v>
      </c>
      <c r="C1084" s="13">
        <v>35</v>
      </c>
      <c r="D1084" s="13">
        <v>29</v>
      </c>
      <c r="E1084" s="13">
        <v>36</v>
      </c>
      <c r="F1084" s="14">
        <v>2.7799999999999998E-2</v>
      </c>
      <c r="G1084" s="14">
        <v>1.19</v>
      </c>
      <c r="H1084" s="14">
        <v>1.1111111111111111E-3</v>
      </c>
      <c r="I1084" s="10">
        <f t="shared" ca="1" si="9"/>
        <v>4</v>
      </c>
      <c r="J1084" s="10">
        <f ca="1">SLOPE($I$2:I1084,$E$2:E1084)</f>
        <v>9.33585854627691E-4</v>
      </c>
    </row>
    <row r="1085" spans="1:10" x14ac:dyDescent="0.25">
      <c r="A1085" s="10" t="s">
        <v>8</v>
      </c>
      <c r="B1085" s="12" t="s">
        <v>276</v>
      </c>
      <c r="C1085" s="13">
        <v>24</v>
      </c>
      <c r="D1085" s="13">
        <v>20</v>
      </c>
      <c r="E1085" s="13">
        <v>25</v>
      </c>
      <c r="F1085" s="14">
        <v>0.12</v>
      </c>
      <c r="G1085" s="14">
        <v>1.1200000000000001</v>
      </c>
      <c r="H1085" s="14">
        <v>1.2037037037037038E-3</v>
      </c>
      <c r="I1085" s="10">
        <f t="shared" ca="1" si="9"/>
        <v>4</v>
      </c>
      <c r="J1085" s="10">
        <f ca="1">SLOPE($I$2:I1085,$E$2:E1085)</f>
        <v>9.3322259541395863E-4</v>
      </c>
    </row>
    <row r="1086" spans="1:10" x14ac:dyDescent="0.25">
      <c r="A1086" s="10" t="s">
        <v>7</v>
      </c>
      <c r="B1086" s="12" t="s">
        <v>276</v>
      </c>
      <c r="C1086" s="13">
        <v>1565</v>
      </c>
      <c r="D1086" s="13">
        <v>1422</v>
      </c>
      <c r="E1086" s="13">
        <v>1695</v>
      </c>
      <c r="F1086" s="14">
        <v>4.7199999999999999E-2</v>
      </c>
      <c r="G1086" s="14">
        <v>1.08</v>
      </c>
      <c r="H1086" s="14">
        <v>1.8518518518518517E-3</v>
      </c>
      <c r="I1086" s="10">
        <f t="shared" ca="1" si="9"/>
        <v>7</v>
      </c>
      <c r="J1086" s="10">
        <f ca="1">SLOPE($I$2:I1086,$E$2:E1086)</f>
        <v>9.4325553637422232E-4</v>
      </c>
    </row>
    <row r="1087" spans="1:10" x14ac:dyDescent="0.25">
      <c r="A1087" s="10" t="s">
        <v>286</v>
      </c>
      <c r="B1087" s="12" t="s">
        <v>276</v>
      </c>
      <c r="C1087" s="13">
        <v>58</v>
      </c>
      <c r="D1087" s="13">
        <v>46</v>
      </c>
      <c r="E1087" s="13">
        <v>62</v>
      </c>
      <c r="F1087" s="14">
        <v>0.1129</v>
      </c>
      <c r="G1087" s="14">
        <v>1.1100000000000001</v>
      </c>
      <c r="H1087" s="14">
        <v>2.2685185185185182E-3</v>
      </c>
      <c r="I1087" s="10">
        <f t="shared" ca="1" si="9"/>
        <v>5</v>
      </c>
      <c r="J1087" s="10">
        <f ca="1">SLOPE($I$2:I1087,$E$2:E1087)</f>
        <v>9.4210822960136731E-4</v>
      </c>
    </row>
    <row r="1088" spans="1:10" x14ac:dyDescent="0.25">
      <c r="A1088" s="10" t="s">
        <v>9</v>
      </c>
      <c r="B1088" s="12" t="s">
        <v>277</v>
      </c>
      <c r="C1088" s="13">
        <v>25</v>
      </c>
      <c r="D1088" s="13">
        <v>22</v>
      </c>
      <c r="E1088" s="13">
        <v>26</v>
      </c>
      <c r="F1088" s="14">
        <v>0</v>
      </c>
      <c r="G1088" s="14">
        <v>1.19</v>
      </c>
      <c r="H1088" s="14">
        <v>1.6319444444444445E-3</v>
      </c>
      <c r="I1088" s="10">
        <f t="shared" ca="1" si="9"/>
        <v>7</v>
      </c>
      <c r="J1088" s="10">
        <f ca="1">SLOPE($I$2:I1088,$E$2:E1088)</f>
        <v>9.387250841988642E-4</v>
      </c>
    </row>
    <row r="1089" spans="1:10" x14ac:dyDescent="0.25">
      <c r="A1089" s="10" t="s">
        <v>8</v>
      </c>
      <c r="B1089" s="12" t="s">
        <v>277</v>
      </c>
      <c r="C1089" s="13">
        <v>18</v>
      </c>
      <c r="D1089" s="13">
        <v>12</v>
      </c>
      <c r="E1089" s="13">
        <v>20</v>
      </c>
      <c r="F1089" s="14">
        <v>0.15</v>
      </c>
      <c r="G1089" s="14">
        <v>0.95</v>
      </c>
      <c r="H1089" s="14">
        <v>1.4814814814814814E-3</v>
      </c>
      <c r="I1089" s="10">
        <f t="shared" ca="1" si="9"/>
        <v>6</v>
      </c>
      <c r="J1089" s="10">
        <f ca="1">SLOPE($I$2:I1089,$E$2:E1089)</f>
        <v>9.3629568258040514E-4</v>
      </c>
    </row>
    <row r="1090" spans="1:10" x14ac:dyDescent="0.25">
      <c r="A1090" s="10" t="s">
        <v>7</v>
      </c>
      <c r="B1090" s="12" t="s">
        <v>277</v>
      </c>
      <c r="C1090" s="13">
        <v>1180</v>
      </c>
      <c r="D1090" s="13">
        <v>1060</v>
      </c>
      <c r="E1090" s="13">
        <v>1255</v>
      </c>
      <c r="F1090" s="14">
        <v>5.5E-2</v>
      </c>
      <c r="G1090" s="14">
        <v>1.05</v>
      </c>
      <c r="H1090" s="14">
        <v>1.5624999999999999E-3</v>
      </c>
      <c r="I1090" s="10">
        <f t="shared" ca="1" si="9"/>
        <v>7</v>
      </c>
      <c r="J1090" s="10">
        <f ca="1">SLOPE($I$2:I1090,$E$2:E1090)</f>
        <v>9.4470021278588963E-4</v>
      </c>
    </row>
    <row r="1091" spans="1:10" x14ac:dyDescent="0.25">
      <c r="A1091" s="10" t="s">
        <v>286</v>
      </c>
      <c r="B1091" s="12" t="s">
        <v>277</v>
      </c>
      <c r="C1091" s="13">
        <v>42</v>
      </c>
      <c r="D1091" s="13">
        <v>34</v>
      </c>
      <c r="E1091" s="13">
        <v>47</v>
      </c>
      <c r="F1091" s="14">
        <v>0.12770000000000001</v>
      </c>
      <c r="G1091" s="14">
        <v>1.28</v>
      </c>
      <c r="H1091" s="14">
        <v>1.3888888888888889E-3</v>
      </c>
      <c r="I1091" s="10">
        <f t="shared" ca="1" si="9"/>
        <v>4</v>
      </c>
      <c r="J1091" s="10">
        <f ca="1">SLOPE($I$2:I1091,$E$2:E1091)</f>
        <v>9.4439676027084987E-4</v>
      </c>
    </row>
    <row r="1092" spans="1:10" x14ac:dyDescent="0.25">
      <c r="A1092" s="10" t="s">
        <v>9</v>
      </c>
      <c r="B1092" s="12" t="s">
        <v>278</v>
      </c>
      <c r="C1092" s="13">
        <v>15</v>
      </c>
      <c r="D1092" s="13">
        <v>10</v>
      </c>
      <c r="E1092" s="13">
        <v>17</v>
      </c>
      <c r="F1092" s="14">
        <v>0</v>
      </c>
      <c r="G1092" s="14">
        <v>0.94</v>
      </c>
      <c r="H1092" s="14">
        <v>6.9444444444444447E-4</v>
      </c>
      <c r="I1092" s="10">
        <f t="shared" ca="1" si="9"/>
        <v>4</v>
      </c>
      <c r="J1092" s="10">
        <f ca="1">SLOPE($I$2:I1092,$E$2:E1092)</f>
        <v>9.4402588850403535E-4</v>
      </c>
    </row>
    <row r="1093" spans="1:10" x14ac:dyDescent="0.25">
      <c r="A1093" s="10" t="s">
        <v>8</v>
      </c>
      <c r="B1093" s="12" t="s">
        <v>278</v>
      </c>
      <c r="C1093" s="13">
        <v>7</v>
      </c>
      <c r="D1093" s="13">
        <v>7</v>
      </c>
      <c r="E1093" s="13">
        <v>7</v>
      </c>
      <c r="F1093" s="14">
        <v>0.1429</v>
      </c>
      <c r="G1093" s="14">
        <v>1</v>
      </c>
      <c r="H1093" s="14">
        <v>5.0925925925925921E-4</v>
      </c>
      <c r="I1093" s="10">
        <f t="shared" ca="1" si="9"/>
        <v>5</v>
      </c>
      <c r="J1093" s="10">
        <f ca="1">SLOPE($I$2:I1093,$E$2:E1093)</f>
        <v>9.4255380285910835E-4</v>
      </c>
    </row>
    <row r="1094" spans="1:10" x14ac:dyDescent="0.25">
      <c r="A1094" s="10" t="s">
        <v>7</v>
      </c>
      <c r="B1094" s="12" t="s">
        <v>278</v>
      </c>
      <c r="C1094" s="13">
        <v>490</v>
      </c>
      <c r="D1094" s="13">
        <v>445</v>
      </c>
      <c r="E1094" s="13">
        <v>524</v>
      </c>
      <c r="F1094" s="14">
        <v>5.5300000000000002E-2</v>
      </c>
      <c r="G1094" s="14">
        <v>1.0900000000000001</v>
      </c>
      <c r="H1094" s="14">
        <v>1.8750000000000001E-3</v>
      </c>
      <c r="I1094" s="10">
        <f t="shared" ref="I1094:I1102" ca="1" si="10">RANDBETWEEN(1,3)</f>
        <v>1</v>
      </c>
      <c r="J1094" s="10">
        <f ca="1">SLOPE($I$2:I1094,$E$2:E1094)</f>
        <v>9.3958136709486806E-4</v>
      </c>
    </row>
    <row r="1095" spans="1:10" x14ac:dyDescent="0.25">
      <c r="A1095" s="10" t="s">
        <v>286</v>
      </c>
      <c r="B1095" s="12" t="s">
        <v>278</v>
      </c>
      <c r="C1095" s="13">
        <v>22</v>
      </c>
      <c r="D1095" s="13">
        <v>21</v>
      </c>
      <c r="E1095" s="13">
        <v>22</v>
      </c>
      <c r="F1095" s="14">
        <v>0.2273</v>
      </c>
      <c r="G1095" s="14">
        <v>1.05</v>
      </c>
      <c r="H1095" s="14">
        <v>1.0532407407407407E-3</v>
      </c>
      <c r="I1095" s="10">
        <f t="shared" ca="1" si="10"/>
        <v>3</v>
      </c>
      <c r="J1095" s="10">
        <f ca="1">SLOPE($I$2:I1095,$E$2:E1095)</f>
        <v>9.4024140790049699E-4</v>
      </c>
    </row>
    <row r="1096" spans="1:10" x14ac:dyDescent="0.25">
      <c r="A1096" s="10" t="s">
        <v>9</v>
      </c>
      <c r="B1096" s="12" t="s">
        <v>279</v>
      </c>
      <c r="C1096" s="13">
        <v>16</v>
      </c>
      <c r="D1096" s="13">
        <v>12</v>
      </c>
      <c r="E1096" s="13">
        <v>16</v>
      </c>
      <c r="F1096" s="14">
        <v>0</v>
      </c>
      <c r="G1096" s="14">
        <v>1</v>
      </c>
      <c r="H1096" s="14">
        <v>4.8611111111111104E-4</v>
      </c>
      <c r="I1096" s="10">
        <f t="shared" ca="1" si="10"/>
        <v>2</v>
      </c>
      <c r="J1096" s="10">
        <f ca="1">SLOPE($I$2:I1096,$E$2:E1096)</f>
        <v>9.419500283133934E-4</v>
      </c>
    </row>
    <row r="1097" spans="1:10" x14ac:dyDescent="0.25">
      <c r="A1097" s="10" t="s">
        <v>8</v>
      </c>
      <c r="B1097" s="12" t="s">
        <v>279</v>
      </c>
      <c r="C1097" s="13">
        <v>11</v>
      </c>
      <c r="D1097" s="13">
        <v>10</v>
      </c>
      <c r="E1097" s="13">
        <v>13</v>
      </c>
      <c r="F1097" s="14">
        <v>0.23080000000000001</v>
      </c>
      <c r="G1097" s="14">
        <v>1.38</v>
      </c>
      <c r="H1097" s="14">
        <v>1.6087962962962963E-3</v>
      </c>
      <c r="I1097" s="10">
        <f t="shared" ca="1" si="10"/>
        <v>1</v>
      </c>
      <c r="J1097" s="10">
        <f ca="1">SLOPE($I$2:I1097,$E$2:E1097)</f>
        <v>9.4472219309359889E-4</v>
      </c>
    </row>
    <row r="1098" spans="1:10" x14ac:dyDescent="0.25">
      <c r="A1098" s="10" t="s">
        <v>7</v>
      </c>
      <c r="B1098" s="12" t="s">
        <v>279</v>
      </c>
      <c r="C1098" s="13">
        <v>792</v>
      </c>
      <c r="D1098" s="13">
        <v>725</v>
      </c>
      <c r="E1098" s="13">
        <v>835</v>
      </c>
      <c r="F1098" s="14">
        <v>4.4299999999999999E-2</v>
      </c>
      <c r="G1098" s="14">
        <v>1.08</v>
      </c>
      <c r="H1098" s="14">
        <v>1.8981481481481482E-3</v>
      </c>
      <c r="I1098" s="10">
        <f t="shared" ca="1" si="10"/>
        <v>1</v>
      </c>
      <c r="J1098" s="10">
        <f ca="1">SLOPE($I$2:I1098,$E$2:E1098)</f>
        <v>9.3732369979331596E-4</v>
      </c>
    </row>
    <row r="1099" spans="1:10" x14ac:dyDescent="0.25">
      <c r="A1099" s="10" t="s">
        <v>286</v>
      </c>
      <c r="B1099" s="12" t="s">
        <v>279</v>
      </c>
      <c r="C1099" s="13">
        <v>25</v>
      </c>
      <c r="D1099" s="13">
        <v>22</v>
      </c>
      <c r="E1099" s="13">
        <v>26</v>
      </c>
      <c r="F1099" s="14">
        <v>0.1154</v>
      </c>
      <c r="G1099" s="14">
        <v>2.23</v>
      </c>
      <c r="H1099" s="14">
        <v>2.9050925925925928E-3</v>
      </c>
      <c r="I1099" s="10">
        <f t="shared" ca="1" si="10"/>
        <v>3</v>
      </c>
      <c r="J1099" s="10">
        <f ca="1">SLOPE($I$2:I1099,$E$2:E1099)</f>
        <v>9.3796844012345891E-4</v>
      </c>
    </row>
    <row r="1100" spans="1:10" x14ac:dyDescent="0.25">
      <c r="A1100" s="10" t="s">
        <v>9</v>
      </c>
      <c r="B1100" s="12" t="s">
        <v>280</v>
      </c>
      <c r="C1100" s="13">
        <v>27</v>
      </c>
      <c r="D1100" s="13">
        <v>22</v>
      </c>
      <c r="E1100" s="13">
        <v>29</v>
      </c>
      <c r="F1100" s="14">
        <v>0.10340000000000001</v>
      </c>
      <c r="G1100" s="14">
        <v>1.17</v>
      </c>
      <c r="H1100" s="14">
        <v>2.7083333333333334E-3</v>
      </c>
      <c r="I1100" s="10">
        <f t="shared" ca="1" si="10"/>
        <v>1</v>
      </c>
      <c r="J1100" s="10">
        <f ca="1">SLOPE($I$2:I1100,$E$2:E1100)</f>
        <v>9.4058090354060431E-4</v>
      </c>
    </row>
    <row r="1101" spans="1:10" x14ac:dyDescent="0.25">
      <c r="A1101" s="10" t="s">
        <v>8</v>
      </c>
      <c r="B1101" s="12" t="s">
        <v>280</v>
      </c>
      <c r="C1101" s="13">
        <v>20</v>
      </c>
      <c r="D1101" s="13">
        <v>14</v>
      </c>
      <c r="E1101" s="13">
        <v>24</v>
      </c>
      <c r="F1101" s="14">
        <v>4.1700000000000001E-2</v>
      </c>
      <c r="G1101" s="14">
        <v>0.96</v>
      </c>
      <c r="H1101" s="14">
        <v>9.3750000000000007E-4</v>
      </c>
      <c r="I1101" s="10">
        <f t="shared" ca="1" si="10"/>
        <v>2</v>
      </c>
      <c r="J1101" s="10">
        <f ca="1">SLOPE($I$2:I1101,$E$2:E1101)</f>
        <v>9.4222887238453964E-4</v>
      </c>
    </row>
    <row r="1102" spans="1:10" x14ac:dyDescent="0.25">
      <c r="A1102" s="10" t="s">
        <v>7</v>
      </c>
      <c r="B1102" s="12" t="s">
        <v>280</v>
      </c>
      <c r="C1102" s="13">
        <v>1705</v>
      </c>
      <c r="D1102" s="13">
        <v>1550</v>
      </c>
      <c r="E1102" s="13">
        <v>1819</v>
      </c>
      <c r="F1102" s="14">
        <v>4.2299999999999997E-2</v>
      </c>
      <c r="G1102" s="14">
        <v>1.08</v>
      </c>
      <c r="H1102" s="14">
        <v>1.8981481481481482E-3</v>
      </c>
      <c r="I1102" s="10">
        <f t="shared" ca="1" si="10"/>
        <v>2</v>
      </c>
      <c r="J1102" s="10">
        <f ca="1">SLOPE($I$2:I1102,$E$2:E1102)</f>
        <v>9.2238024922783779E-4</v>
      </c>
    </row>
    <row r="1103" spans="1:10" x14ac:dyDescent="0.25">
      <c r="A1103" s="10" t="s">
        <v>286</v>
      </c>
      <c r="B1103" s="12" t="s">
        <v>280</v>
      </c>
      <c r="C1103" s="13">
        <v>66</v>
      </c>
      <c r="D1103" s="13">
        <v>55</v>
      </c>
      <c r="E1103" s="13">
        <v>72</v>
      </c>
      <c r="F1103" s="14">
        <v>0.27779999999999999</v>
      </c>
      <c r="G1103" s="14">
        <v>1.31</v>
      </c>
      <c r="H1103" s="14">
        <v>1.4583333333333334E-3</v>
      </c>
      <c r="I1103" s="10">
        <f ca="1">RANDBETWEEN(0,2)</f>
        <v>2</v>
      </c>
      <c r="J1103" s="10">
        <f ca="1">SLOPE($I$2:I1103,$E$2:E1103)</f>
        <v>9.2375148165798964E-4</v>
      </c>
    </row>
    <row r="1104" spans="1:10" x14ac:dyDescent="0.25">
      <c r="A1104" s="10" t="s">
        <v>9</v>
      </c>
      <c r="B1104" s="12" t="s">
        <v>281</v>
      </c>
      <c r="C1104" s="13">
        <v>26</v>
      </c>
      <c r="D1104" s="13">
        <v>19</v>
      </c>
      <c r="E1104" s="13">
        <v>28</v>
      </c>
      <c r="F1104" s="14">
        <v>0.1071</v>
      </c>
      <c r="G1104" s="14">
        <v>1.5</v>
      </c>
      <c r="H1104" s="14">
        <v>1.9907407407407408E-3</v>
      </c>
      <c r="I1104" s="10">
        <f t="shared" ref="I1104:I1119" ca="1" si="11">RANDBETWEEN(0,2)</f>
        <v>2</v>
      </c>
      <c r="J1104" s="10">
        <f ca="1">SLOPE($I$2:I1104,$E$2:E1104)</f>
        <v>9.2536639222283413E-4</v>
      </c>
    </row>
    <row r="1105" spans="1:10" x14ac:dyDescent="0.25">
      <c r="A1105" s="10" t="s">
        <v>8</v>
      </c>
      <c r="B1105" s="12" t="s">
        <v>281</v>
      </c>
      <c r="C1105" s="13">
        <v>35</v>
      </c>
      <c r="D1105" s="13">
        <v>26</v>
      </c>
      <c r="E1105" s="13">
        <v>38</v>
      </c>
      <c r="F1105" s="14">
        <v>0.13159999999999999</v>
      </c>
      <c r="G1105" s="14">
        <v>1.1299999999999999</v>
      </c>
      <c r="H1105" s="14">
        <v>2.2222222222222222E-3</v>
      </c>
      <c r="I1105" s="10">
        <f t="shared" ca="1" si="11"/>
        <v>1</v>
      </c>
      <c r="J1105" s="10">
        <f ca="1">SLOPE($I$2:I1105,$E$2:E1105)</f>
        <v>9.2786702077050324E-4</v>
      </c>
    </row>
    <row r="1106" spans="1:10" x14ac:dyDescent="0.25">
      <c r="A1106" s="10" t="s">
        <v>7</v>
      </c>
      <c r="B1106" s="12" t="s">
        <v>281</v>
      </c>
      <c r="C1106" s="13">
        <v>1696</v>
      </c>
      <c r="D1106" s="13">
        <v>1541</v>
      </c>
      <c r="E1106" s="13">
        <v>1815</v>
      </c>
      <c r="F1106" s="14">
        <v>4.9000000000000002E-2</v>
      </c>
      <c r="G1106" s="14">
        <v>1.08</v>
      </c>
      <c r="H1106" s="14">
        <v>2.0370370370370373E-3</v>
      </c>
      <c r="I1106" s="10">
        <f t="shared" ca="1" si="11"/>
        <v>1</v>
      </c>
      <c r="J1106" s="10">
        <f ca="1">SLOPE($I$2:I1106,$E$2:E1106)</f>
        <v>9.0258522238604417E-4</v>
      </c>
    </row>
    <row r="1107" spans="1:10" x14ac:dyDescent="0.25">
      <c r="A1107" s="10" t="s">
        <v>286</v>
      </c>
      <c r="B1107" s="12" t="s">
        <v>281</v>
      </c>
      <c r="C1107" s="13">
        <v>59</v>
      </c>
      <c r="D1107" s="13">
        <v>49</v>
      </c>
      <c r="E1107" s="13">
        <v>67</v>
      </c>
      <c r="F1107" s="14">
        <v>0.20899999999999999</v>
      </c>
      <c r="G1107" s="14">
        <v>1.03</v>
      </c>
      <c r="H1107" s="14">
        <v>1.4699074074074074E-3</v>
      </c>
      <c r="I1107" s="10">
        <f t="shared" ca="1" si="11"/>
        <v>1</v>
      </c>
      <c r="J1107" s="10">
        <f ca="1">SLOPE($I$2:I1107,$E$2:E1107)</f>
        <v>9.0480099367652462E-4</v>
      </c>
    </row>
    <row r="1108" spans="1:10" x14ac:dyDescent="0.25">
      <c r="A1108" s="10" t="s">
        <v>9</v>
      </c>
      <c r="B1108" s="12" t="s">
        <v>282</v>
      </c>
      <c r="C1108" s="13">
        <v>19</v>
      </c>
      <c r="D1108" s="13">
        <v>13</v>
      </c>
      <c r="E1108" s="13">
        <v>21</v>
      </c>
      <c r="F1108" s="14">
        <v>0</v>
      </c>
      <c r="G1108" s="14">
        <v>1.05</v>
      </c>
      <c r="H1108" s="14">
        <v>1.2152777777777778E-3</v>
      </c>
      <c r="I1108" s="10">
        <f t="shared" ca="1" si="11"/>
        <v>2</v>
      </c>
      <c r="J1108" s="10">
        <f ca="1">SLOPE($I$2:I1108,$E$2:E1108)</f>
        <v>9.064372709504234E-4</v>
      </c>
    </row>
    <row r="1109" spans="1:10" x14ac:dyDescent="0.25">
      <c r="A1109" s="10" t="s">
        <v>8</v>
      </c>
      <c r="B1109" s="12" t="s">
        <v>282</v>
      </c>
      <c r="C1109" s="13">
        <v>19</v>
      </c>
      <c r="D1109" s="13">
        <v>16</v>
      </c>
      <c r="E1109" s="13">
        <v>19</v>
      </c>
      <c r="F1109" s="14">
        <v>0.15790000000000001</v>
      </c>
      <c r="G1109" s="14">
        <v>1.26</v>
      </c>
      <c r="H1109" s="14">
        <v>6.9444444444444447E-4</v>
      </c>
      <c r="I1109" s="10">
        <f t="shared" ca="1" si="11"/>
        <v>1</v>
      </c>
      <c r="J1109" s="10">
        <f ca="1">SLOPE($I$2:I1109,$E$2:E1109)</f>
        <v>9.090911006731134E-4</v>
      </c>
    </row>
    <row r="1110" spans="1:10" x14ac:dyDescent="0.25">
      <c r="A1110" s="10" t="s">
        <v>7</v>
      </c>
      <c r="B1110" s="12" t="s">
        <v>282</v>
      </c>
      <c r="C1110" s="13">
        <v>1755</v>
      </c>
      <c r="D1110" s="13">
        <v>1602</v>
      </c>
      <c r="E1110" s="13">
        <v>1883</v>
      </c>
      <c r="F1110" s="14">
        <v>4.3499999999999997E-2</v>
      </c>
      <c r="G1110" s="14">
        <v>1.08</v>
      </c>
      <c r="H1110" s="14">
        <v>1.9212962962962962E-3</v>
      </c>
      <c r="I1110" s="10">
        <f t="shared" ca="1" si="11"/>
        <v>2</v>
      </c>
      <c r="J1110" s="10">
        <f ca="1">SLOPE($I$2:I1110,$E$2:E1110)</f>
        <v>8.8891762047512801E-4</v>
      </c>
    </row>
    <row r="1111" spans="1:10" x14ac:dyDescent="0.25">
      <c r="A1111" s="10" t="s">
        <v>286</v>
      </c>
      <c r="B1111" s="12" t="s">
        <v>282</v>
      </c>
      <c r="C1111" s="13">
        <v>67</v>
      </c>
      <c r="D1111" s="13">
        <v>61</v>
      </c>
      <c r="E1111" s="13">
        <v>76</v>
      </c>
      <c r="F1111" s="14">
        <v>0.13159999999999999</v>
      </c>
      <c r="G1111" s="14">
        <v>1.25</v>
      </c>
      <c r="H1111" s="14">
        <v>1.3310185185185185E-3</v>
      </c>
      <c r="I1111" s="10">
        <f t="shared" ca="1" si="11"/>
        <v>0</v>
      </c>
      <c r="J1111" s="10">
        <f ca="1">SLOPE($I$2:I1111,$E$2:E1111)</f>
        <v>8.9181689459800963E-4</v>
      </c>
    </row>
    <row r="1112" spans="1:10" x14ac:dyDescent="0.25">
      <c r="A1112" s="10" t="s">
        <v>9</v>
      </c>
      <c r="B1112" s="12" t="s">
        <v>283</v>
      </c>
      <c r="C1112" s="13">
        <v>22</v>
      </c>
      <c r="D1112" s="13">
        <v>19</v>
      </c>
      <c r="E1112" s="13">
        <v>26</v>
      </c>
      <c r="F1112" s="14">
        <v>0</v>
      </c>
      <c r="G1112" s="14">
        <v>2</v>
      </c>
      <c r="H1112" s="14">
        <v>8.449074074074075E-4</v>
      </c>
      <c r="I1112" s="10">
        <f t="shared" ca="1" si="11"/>
        <v>1</v>
      </c>
      <c r="J1112" s="10">
        <f ca="1">SLOPE($I$2:I1112,$E$2:E1112)</f>
        <v>8.9438557396120824E-4</v>
      </c>
    </row>
    <row r="1113" spans="1:10" x14ac:dyDescent="0.25">
      <c r="A1113" s="10" t="s">
        <v>8</v>
      </c>
      <c r="B1113" s="12" t="s">
        <v>283</v>
      </c>
      <c r="C1113" s="13">
        <v>28</v>
      </c>
      <c r="D1113" s="13">
        <v>25</v>
      </c>
      <c r="E1113" s="13">
        <v>31</v>
      </c>
      <c r="F1113" s="14">
        <v>6.4500000000000002E-2</v>
      </c>
      <c r="G1113" s="14">
        <v>2.0299999999999998</v>
      </c>
      <c r="H1113" s="14">
        <v>1.9560185185185184E-3</v>
      </c>
      <c r="I1113" s="10">
        <f t="shared" ca="1" si="11"/>
        <v>2</v>
      </c>
      <c r="J1113" s="10">
        <f ca="1">SLOPE($I$2:I1113,$E$2:E1113)</f>
        <v>8.9594518863692226E-4</v>
      </c>
    </row>
    <row r="1114" spans="1:10" x14ac:dyDescent="0.25">
      <c r="A1114" s="10" t="s">
        <v>7</v>
      </c>
      <c r="B1114" s="12" t="s">
        <v>283</v>
      </c>
      <c r="C1114" s="13">
        <v>1718</v>
      </c>
      <c r="D1114" s="13">
        <v>1560</v>
      </c>
      <c r="E1114" s="13">
        <v>1846</v>
      </c>
      <c r="F1114" s="14">
        <v>6.5500000000000003E-2</v>
      </c>
      <c r="G1114" s="14">
        <v>1.81</v>
      </c>
      <c r="H1114" s="14">
        <v>1.8634259259259261E-3</v>
      </c>
      <c r="I1114" s="10">
        <f t="shared" ca="1" si="11"/>
        <v>2</v>
      </c>
      <c r="J1114" s="10">
        <f ca="1">SLOPE($I$2:I1114,$E$2:E1114)</f>
        <v>8.7681988798999646E-4</v>
      </c>
    </row>
    <row r="1115" spans="1:10" x14ac:dyDescent="0.25">
      <c r="A1115" s="10" t="s">
        <v>286</v>
      </c>
      <c r="B1115" s="12" t="s">
        <v>283</v>
      </c>
      <c r="C1115" s="13">
        <v>92</v>
      </c>
      <c r="D1115" s="13">
        <v>83</v>
      </c>
      <c r="E1115" s="13">
        <v>105</v>
      </c>
      <c r="F1115" s="14">
        <v>0.18099999999999999</v>
      </c>
      <c r="G1115" s="14">
        <v>2.0299999999999998</v>
      </c>
      <c r="H1115" s="14">
        <v>1.7939814814814815E-3</v>
      </c>
      <c r="I1115" s="10">
        <f t="shared" ca="1" si="11"/>
        <v>1</v>
      </c>
      <c r="J1115" s="10">
        <f ca="1">SLOPE($I$2:I1115,$E$2:E1115)</f>
        <v>8.7863756990406267E-4</v>
      </c>
    </row>
    <row r="1116" spans="1:10" x14ac:dyDescent="0.25">
      <c r="A1116" s="10" t="s">
        <v>9</v>
      </c>
      <c r="B1116" s="12" t="s">
        <v>284</v>
      </c>
      <c r="C1116" s="13">
        <v>20</v>
      </c>
      <c r="D1116" s="13">
        <v>18</v>
      </c>
      <c r="E1116" s="13">
        <v>22</v>
      </c>
      <c r="F1116" s="14">
        <v>0</v>
      </c>
      <c r="G1116" s="14">
        <v>2.4500000000000002</v>
      </c>
      <c r="H1116" s="14">
        <v>7.7546296296296304E-4</v>
      </c>
      <c r="I1116" s="10">
        <f t="shared" ca="1" si="11"/>
        <v>2</v>
      </c>
      <c r="J1116" s="10">
        <f ca="1">SLOPE($I$2:I1116,$E$2:E1116)</f>
        <v>8.8023303839620886E-4</v>
      </c>
    </row>
    <row r="1117" spans="1:10" x14ac:dyDescent="0.25">
      <c r="A1117" s="10" t="s">
        <v>8</v>
      </c>
      <c r="B1117" s="12" t="s">
        <v>284</v>
      </c>
      <c r="C1117" s="13">
        <v>25</v>
      </c>
      <c r="D1117" s="13">
        <v>19</v>
      </c>
      <c r="E1117" s="13">
        <v>29</v>
      </c>
      <c r="F1117" s="14">
        <v>0</v>
      </c>
      <c r="G1117" s="14">
        <v>2.5499999999999998</v>
      </c>
      <c r="H1117" s="14">
        <v>2.4305555555555556E-3</v>
      </c>
      <c r="I1117" s="10">
        <f t="shared" ca="1" si="11"/>
        <v>1</v>
      </c>
      <c r="J1117" s="10">
        <f ca="1">SLOPE($I$2:I1117,$E$2:E1117)</f>
        <v>8.8274694280523125E-4</v>
      </c>
    </row>
    <row r="1118" spans="1:10" x14ac:dyDescent="0.25">
      <c r="A1118" s="10" t="s">
        <v>7</v>
      </c>
      <c r="B1118" s="12" t="s">
        <v>284</v>
      </c>
      <c r="C1118" s="13">
        <v>1281</v>
      </c>
      <c r="D1118" s="13">
        <v>1165</v>
      </c>
      <c r="E1118" s="13">
        <v>1359</v>
      </c>
      <c r="F1118" s="14">
        <v>7.5800000000000006E-2</v>
      </c>
      <c r="G1118" s="14">
        <v>2.06</v>
      </c>
      <c r="H1118" s="14">
        <v>1.5740740740740741E-3</v>
      </c>
      <c r="I1118" s="10">
        <f t="shared" ca="1" si="11"/>
        <v>2</v>
      </c>
      <c r="J1118" s="10">
        <f ca="1">SLOPE($I$2:I1118,$E$2:E1118)</f>
        <v>8.7150526352559269E-4</v>
      </c>
    </row>
    <row r="1119" spans="1:10" x14ac:dyDescent="0.25">
      <c r="A1119" s="10" t="s">
        <v>286</v>
      </c>
      <c r="B1119" s="12" t="s">
        <v>284</v>
      </c>
      <c r="C1119" s="13">
        <v>85</v>
      </c>
      <c r="D1119" s="13">
        <v>77</v>
      </c>
      <c r="E1119" s="13">
        <v>93</v>
      </c>
      <c r="F1119" s="14">
        <v>0.33329999999999999</v>
      </c>
      <c r="G1119" s="14">
        <v>2.41</v>
      </c>
      <c r="H1119" s="14">
        <v>1.4004629629629629E-3</v>
      </c>
      <c r="I1119" s="10">
        <f t="shared" ca="1" si="11"/>
        <v>2</v>
      </c>
      <c r="J1119" s="10">
        <f ca="1">SLOPE($I$2:I1119,$E$2:E1119)</f>
        <v>8.7270757015997286E-4</v>
      </c>
    </row>
    <row r="1122" spans="1:1" x14ac:dyDescent="0.25">
      <c r="A1122" s="12"/>
    </row>
    <row r="1123" spans="1:1" x14ac:dyDescent="0.25">
      <c r="A1123" s="12"/>
    </row>
    <row r="1124" spans="1:1" x14ac:dyDescent="0.25">
      <c r="A1124" s="12"/>
    </row>
    <row r="1125" spans="1:1" x14ac:dyDescent="0.25">
      <c r="A1125" s="12"/>
    </row>
    <row r="1126" spans="1:1" x14ac:dyDescent="0.25">
      <c r="A1126" s="12"/>
    </row>
    <row r="1127" spans="1:1" x14ac:dyDescent="0.25">
      <c r="A1127" s="12"/>
    </row>
    <row r="1128" spans="1:1" x14ac:dyDescent="0.25">
      <c r="A1128" s="12"/>
    </row>
    <row r="1129" spans="1:1" x14ac:dyDescent="0.25">
      <c r="A1129" s="12"/>
    </row>
    <row r="1130" spans="1:1" x14ac:dyDescent="0.25">
      <c r="A1130" s="12"/>
    </row>
    <row r="1131" spans="1:1" x14ac:dyDescent="0.25">
      <c r="A1131" s="12"/>
    </row>
    <row r="1132" spans="1:1" x14ac:dyDescent="0.25">
      <c r="A1132" s="12"/>
    </row>
    <row r="1133" spans="1:1" x14ac:dyDescent="0.25">
      <c r="A1133" s="12"/>
    </row>
    <row r="1134" spans="1:1" x14ac:dyDescent="0.25">
      <c r="A1134" s="12"/>
    </row>
    <row r="1135" spans="1:1" x14ac:dyDescent="0.25">
      <c r="A1135" s="12"/>
    </row>
    <row r="1136" spans="1:1" x14ac:dyDescent="0.25">
      <c r="A1136" s="12"/>
    </row>
    <row r="1137" spans="1:1" x14ac:dyDescent="0.25">
      <c r="A1137" s="12"/>
    </row>
    <row r="1138" spans="1:1" x14ac:dyDescent="0.25">
      <c r="A1138" s="12"/>
    </row>
    <row r="1139" spans="1:1" x14ac:dyDescent="0.25">
      <c r="A1139" s="12"/>
    </row>
    <row r="1140" spans="1:1" x14ac:dyDescent="0.25">
      <c r="A1140" s="12"/>
    </row>
    <row r="1141" spans="1:1" x14ac:dyDescent="0.25">
      <c r="A1141" s="12"/>
    </row>
    <row r="1142" spans="1:1" x14ac:dyDescent="0.25">
      <c r="A1142" s="12"/>
    </row>
    <row r="1143" spans="1:1" x14ac:dyDescent="0.25">
      <c r="A1143" s="12"/>
    </row>
    <row r="1144" spans="1:1" x14ac:dyDescent="0.25">
      <c r="A1144" s="12"/>
    </row>
    <row r="1145" spans="1:1" x14ac:dyDescent="0.25">
      <c r="A1145" s="12"/>
    </row>
    <row r="1146" spans="1:1" x14ac:dyDescent="0.25">
      <c r="A1146" s="12"/>
    </row>
    <row r="1147" spans="1:1" x14ac:dyDescent="0.25">
      <c r="A1147" s="12"/>
    </row>
    <row r="1148" spans="1:1" x14ac:dyDescent="0.25">
      <c r="A1148" s="12"/>
    </row>
    <row r="1149" spans="1:1" x14ac:dyDescent="0.25">
      <c r="A1149" s="12"/>
    </row>
    <row r="1150" spans="1:1" x14ac:dyDescent="0.25">
      <c r="A1150" s="12"/>
    </row>
    <row r="1151" spans="1:1" x14ac:dyDescent="0.25">
      <c r="A1151" s="12"/>
    </row>
    <row r="1152" spans="1:1" x14ac:dyDescent="0.25">
      <c r="A1152" s="12"/>
    </row>
    <row r="1153" spans="1:1" x14ac:dyDescent="0.25">
      <c r="A1153" s="12"/>
    </row>
    <row r="1154" spans="1:1" x14ac:dyDescent="0.25">
      <c r="A1154" s="12"/>
    </row>
    <row r="1155" spans="1:1" x14ac:dyDescent="0.25">
      <c r="A1155" s="12"/>
    </row>
    <row r="1156" spans="1:1" x14ac:dyDescent="0.25">
      <c r="A1156" s="12"/>
    </row>
    <row r="1157" spans="1:1" x14ac:dyDescent="0.25">
      <c r="A1157" s="12"/>
    </row>
    <row r="1158" spans="1:1" x14ac:dyDescent="0.25">
      <c r="A1158" s="12"/>
    </row>
    <row r="1159" spans="1:1" x14ac:dyDescent="0.25">
      <c r="A1159" s="12"/>
    </row>
    <row r="1160" spans="1:1" x14ac:dyDescent="0.25">
      <c r="A1160" s="12"/>
    </row>
    <row r="1161" spans="1:1" x14ac:dyDescent="0.25">
      <c r="A1161" s="12"/>
    </row>
    <row r="1162" spans="1:1" x14ac:dyDescent="0.25">
      <c r="A1162" s="12"/>
    </row>
    <row r="1163" spans="1:1" x14ac:dyDescent="0.25">
      <c r="A1163" s="12"/>
    </row>
    <row r="1164" spans="1:1" x14ac:dyDescent="0.25">
      <c r="A1164" s="12"/>
    </row>
    <row r="1165" spans="1:1" x14ac:dyDescent="0.25">
      <c r="A1165" s="12"/>
    </row>
    <row r="1166" spans="1:1" x14ac:dyDescent="0.25">
      <c r="A1166" s="12"/>
    </row>
    <row r="1167" spans="1:1" x14ac:dyDescent="0.25">
      <c r="A1167" s="12"/>
    </row>
    <row r="1168" spans="1:1" x14ac:dyDescent="0.25">
      <c r="A1168" s="12"/>
    </row>
    <row r="1169" spans="1:1" x14ac:dyDescent="0.25">
      <c r="A1169" s="12"/>
    </row>
    <row r="1170" spans="1:1" x14ac:dyDescent="0.25">
      <c r="A1170" s="12"/>
    </row>
    <row r="1171" spans="1:1" x14ac:dyDescent="0.25">
      <c r="A1171" s="12"/>
    </row>
    <row r="1172" spans="1:1" x14ac:dyDescent="0.25">
      <c r="A1172" s="12"/>
    </row>
    <row r="1173" spans="1:1" x14ac:dyDescent="0.25">
      <c r="A1173" s="12"/>
    </row>
    <row r="1174" spans="1:1" x14ac:dyDescent="0.25">
      <c r="A1174" s="12"/>
    </row>
    <row r="1175" spans="1:1" x14ac:dyDescent="0.25">
      <c r="A1175" s="12"/>
    </row>
    <row r="1176" spans="1:1" x14ac:dyDescent="0.25">
      <c r="A1176" s="12"/>
    </row>
    <row r="1177" spans="1:1" x14ac:dyDescent="0.25">
      <c r="A1177" s="12"/>
    </row>
    <row r="1178" spans="1:1" x14ac:dyDescent="0.25">
      <c r="A1178" s="12"/>
    </row>
    <row r="1179" spans="1:1" x14ac:dyDescent="0.25">
      <c r="A1179" s="12"/>
    </row>
    <row r="1180" spans="1:1" x14ac:dyDescent="0.25">
      <c r="A1180" s="12"/>
    </row>
    <row r="1181" spans="1:1" x14ac:dyDescent="0.25">
      <c r="A1181" s="12"/>
    </row>
    <row r="1182" spans="1:1" x14ac:dyDescent="0.25">
      <c r="A1182" s="12"/>
    </row>
    <row r="1183" spans="1:1" x14ac:dyDescent="0.25">
      <c r="A1183" s="12"/>
    </row>
    <row r="1184" spans="1:1" x14ac:dyDescent="0.25">
      <c r="A1184" s="12"/>
    </row>
    <row r="1185" spans="1:1" x14ac:dyDescent="0.25">
      <c r="A1185" s="12"/>
    </row>
    <row r="1186" spans="1:1" x14ac:dyDescent="0.25">
      <c r="A1186" s="12"/>
    </row>
    <row r="1187" spans="1:1" x14ac:dyDescent="0.25">
      <c r="A1187" s="12"/>
    </row>
    <row r="1188" spans="1:1" x14ac:dyDescent="0.25">
      <c r="A1188" s="12"/>
    </row>
    <row r="1189" spans="1:1" x14ac:dyDescent="0.25">
      <c r="A1189" s="12"/>
    </row>
    <row r="1190" spans="1:1" x14ac:dyDescent="0.25">
      <c r="A1190" s="12"/>
    </row>
    <row r="1191" spans="1:1" x14ac:dyDescent="0.25">
      <c r="A1191" s="12"/>
    </row>
    <row r="1192" spans="1:1" x14ac:dyDescent="0.25">
      <c r="A1192" s="12"/>
    </row>
    <row r="1193" spans="1:1" x14ac:dyDescent="0.25">
      <c r="A1193" s="12"/>
    </row>
    <row r="1194" spans="1:1" x14ac:dyDescent="0.25">
      <c r="A1194" s="12"/>
    </row>
    <row r="1195" spans="1:1" x14ac:dyDescent="0.25">
      <c r="A1195" s="12"/>
    </row>
    <row r="1196" spans="1:1" x14ac:dyDescent="0.25">
      <c r="A1196" s="12"/>
    </row>
    <row r="1197" spans="1:1" x14ac:dyDescent="0.25">
      <c r="A1197" s="12"/>
    </row>
    <row r="1198" spans="1:1" x14ac:dyDescent="0.25">
      <c r="A1198" s="12"/>
    </row>
    <row r="1199" spans="1:1" x14ac:dyDescent="0.25">
      <c r="A1199" s="12"/>
    </row>
    <row r="1200" spans="1:1" x14ac:dyDescent="0.25">
      <c r="A1200" s="12"/>
    </row>
    <row r="1201" spans="1:1" x14ac:dyDescent="0.25">
      <c r="A1201" s="12"/>
    </row>
    <row r="1202" spans="1:1" x14ac:dyDescent="0.25">
      <c r="A1202" s="12"/>
    </row>
    <row r="1203" spans="1:1" x14ac:dyDescent="0.25">
      <c r="A1203" s="12"/>
    </row>
    <row r="1204" spans="1:1" x14ac:dyDescent="0.25">
      <c r="A1204" s="12"/>
    </row>
    <row r="1205" spans="1:1" x14ac:dyDescent="0.25">
      <c r="A1205" s="12"/>
    </row>
    <row r="1206" spans="1:1" x14ac:dyDescent="0.25">
      <c r="A1206" s="12"/>
    </row>
    <row r="1207" spans="1:1" x14ac:dyDescent="0.25">
      <c r="A1207" s="12"/>
    </row>
    <row r="1208" spans="1:1" x14ac:dyDescent="0.25">
      <c r="A1208" s="12"/>
    </row>
    <row r="1209" spans="1:1" x14ac:dyDescent="0.25">
      <c r="A1209" s="12"/>
    </row>
    <row r="1210" spans="1:1" x14ac:dyDescent="0.25">
      <c r="A1210" s="12"/>
    </row>
    <row r="1211" spans="1:1" x14ac:dyDescent="0.25">
      <c r="A1211" s="12"/>
    </row>
    <row r="1212" spans="1:1" x14ac:dyDescent="0.25">
      <c r="A1212" s="12"/>
    </row>
    <row r="1213" spans="1:1" x14ac:dyDescent="0.25">
      <c r="A1213" s="12"/>
    </row>
    <row r="1214" spans="1:1" x14ac:dyDescent="0.25">
      <c r="A1214" s="12"/>
    </row>
    <row r="1215" spans="1:1" x14ac:dyDescent="0.25">
      <c r="A1215" s="12"/>
    </row>
    <row r="1216" spans="1:1" x14ac:dyDescent="0.25">
      <c r="A1216" s="12"/>
    </row>
    <row r="1217" spans="1:1" x14ac:dyDescent="0.25">
      <c r="A1217" s="12"/>
    </row>
    <row r="1218" spans="1:1" x14ac:dyDescent="0.25">
      <c r="A1218" s="12"/>
    </row>
    <row r="1219" spans="1:1" x14ac:dyDescent="0.25">
      <c r="A1219" s="12"/>
    </row>
    <row r="1220" spans="1:1" x14ac:dyDescent="0.25">
      <c r="A1220" s="12"/>
    </row>
    <row r="1221" spans="1:1" x14ac:dyDescent="0.25">
      <c r="A1221" s="12"/>
    </row>
    <row r="1222" spans="1:1" x14ac:dyDescent="0.25">
      <c r="A1222" s="12"/>
    </row>
    <row r="1223" spans="1:1" x14ac:dyDescent="0.25">
      <c r="A1223" s="12"/>
    </row>
    <row r="1224" spans="1:1" x14ac:dyDescent="0.25">
      <c r="A1224" s="12"/>
    </row>
    <row r="1225" spans="1:1" x14ac:dyDescent="0.25">
      <c r="A1225" s="12"/>
    </row>
    <row r="1226" spans="1:1" x14ac:dyDescent="0.25">
      <c r="A1226" s="12"/>
    </row>
    <row r="1227" spans="1:1" x14ac:dyDescent="0.25">
      <c r="A1227" s="12"/>
    </row>
    <row r="1228" spans="1:1" x14ac:dyDescent="0.25">
      <c r="A1228" s="12"/>
    </row>
    <row r="1229" spans="1:1" x14ac:dyDescent="0.25">
      <c r="A1229" s="12"/>
    </row>
    <row r="1230" spans="1:1" x14ac:dyDescent="0.25">
      <c r="A1230" s="12"/>
    </row>
    <row r="1231" spans="1:1" x14ac:dyDescent="0.25">
      <c r="A1231" s="12"/>
    </row>
    <row r="1232" spans="1:1" x14ac:dyDescent="0.25">
      <c r="A1232" s="12"/>
    </row>
    <row r="1233" spans="1:1" x14ac:dyDescent="0.25">
      <c r="A1233" s="12"/>
    </row>
    <row r="1234" spans="1:1" x14ac:dyDescent="0.25">
      <c r="A1234" s="12"/>
    </row>
    <row r="1235" spans="1:1" x14ac:dyDescent="0.25">
      <c r="A1235" s="12"/>
    </row>
    <row r="1236" spans="1:1" x14ac:dyDescent="0.25">
      <c r="A1236" s="12"/>
    </row>
    <row r="1237" spans="1:1" x14ac:dyDescent="0.25">
      <c r="A1237" s="12"/>
    </row>
    <row r="1238" spans="1:1" x14ac:dyDescent="0.25">
      <c r="A1238" s="12"/>
    </row>
    <row r="1239" spans="1:1" x14ac:dyDescent="0.25">
      <c r="A1239" s="12"/>
    </row>
    <row r="1240" spans="1:1" x14ac:dyDescent="0.25">
      <c r="A1240" s="12"/>
    </row>
    <row r="1241" spans="1:1" x14ac:dyDescent="0.25">
      <c r="A1241" s="12"/>
    </row>
    <row r="1242" spans="1:1" x14ac:dyDescent="0.25">
      <c r="A1242" s="12"/>
    </row>
    <row r="1243" spans="1:1" x14ac:dyDescent="0.25">
      <c r="A1243" s="12"/>
    </row>
    <row r="1244" spans="1:1" x14ac:dyDescent="0.25">
      <c r="A1244" s="12"/>
    </row>
    <row r="1245" spans="1:1" x14ac:dyDescent="0.25">
      <c r="A1245" s="12"/>
    </row>
    <row r="1246" spans="1:1" x14ac:dyDescent="0.25">
      <c r="A1246" s="12"/>
    </row>
    <row r="1247" spans="1:1" x14ac:dyDescent="0.25">
      <c r="A1247" s="12"/>
    </row>
    <row r="1248" spans="1:1" x14ac:dyDescent="0.25">
      <c r="A1248" s="12"/>
    </row>
    <row r="1249" spans="1:1" x14ac:dyDescent="0.25">
      <c r="A1249" s="12"/>
    </row>
    <row r="1250" spans="1:1" x14ac:dyDescent="0.25">
      <c r="A1250" s="12"/>
    </row>
    <row r="1251" spans="1:1" x14ac:dyDescent="0.25">
      <c r="A1251" s="12"/>
    </row>
    <row r="1252" spans="1:1" x14ac:dyDescent="0.25">
      <c r="A1252" s="12"/>
    </row>
    <row r="1253" spans="1:1" x14ac:dyDescent="0.25">
      <c r="A1253" s="12"/>
    </row>
    <row r="1254" spans="1:1" x14ac:dyDescent="0.25">
      <c r="A1254" s="12"/>
    </row>
    <row r="1255" spans="1:1" x14ac:dyDescent="0.25">
      <c r="A1255" s="12"/>
    </row>
    <row r="1256" spans="1:1" x14ac:dyDescent="0.25">
      <c r="A1256" s="12"/>
    </row>
    <row r="1257" spans="1:1" x14ac:dyDescent="0.25">
      <c r="A1257" s="12"/>
    </row>
    <row r="1258" spans="1:1" x14ac:dyDescent="0.25">
      <c r="A1258" s="12"/>
    </row>
    <row r="1259" spans="1:1" x14ac:dyDescent="0.25">
      <c r="A1259" s="12"/>
    </row>
    <row r="1260" spans="1:1" x14ac:dyDescent="0.25">
      <c r="A1260" s="12"/>
    </row>
    <row r="1261" spans="1:1" x14ac:dyDescent="0.25">
      <c r="A1261" s="12"/>
    </row>
    <row r="1262" spans="1:1" x14ac:dyDescent="0.25">
      <c r="A1262" s="12"/>
    </row>
    <row r="1263" spans="1:1" x14ac:dyDescent="0.25">
      <c r="A1263" s="12"/>
    </row>
    <row r="1264" spans="1:1" x14ac:dyDescent="0.25">
      <c r="A1264" s="12"/>
    </row>
    <row r="1265" spans="1:1" x14ac:dyDescent="0.25">
      <c r="A1265" s="12"/>
    </row>
    <row r="1266" spans="1:1" x14ac:dyDescent="0.25">
      <c r="A1266" s="12"/>
    </row>
    <row r="1267" spans="1:1" x14ac:dyDescent="0.25">
      <c r="A1267" s="12"/>
    </row>
    <row r="1268" spans="1:1" x14ac:dyDescent="0.25">
      <c r="A1268" s="12"/>
    </row>
    <row r="1269" spans="1:1" x14ac:dyDescent="0.25">
      <c r="A1269" s="12"/>
    </row>
    <row r="1270" spans="1:1" x14ac:dyDescent="0.25">
      <c r="A1270" s="12"/>
    </row>
    <row r="1271" spans="1:1" x14ac:dyDescent="0.25">
      <c r="A1271" s="12"/>
    </row>
    <row r="1272" spans="1:1" x14ac:dyDescent="0.25">
      <c r="A1272" s="12"/>
    </row>
    <row r="1273" spans="1:1" x14ac:dyDescent="0.25">
      <c r="A1273" s="12"/>
    </row>
    <row r="1274" spans="1:1" x14ac:dyDescent="0.25">
      <c r="A1274" s="12"/>
    </row>
    <row r="1275" spans="1:1" x14ac:dyDescent="0.25">
      <c r="A1275" s="12"/>
    </row>
    <row r="1276" spans="1:1" x14ac:dyDescent="0.25">
      <c r="A1276" s="12"/>
    </row>
    <row r="1277" spans="1:1" x14ac:dyDescent="0.25">
      <c r="A1277" s="12"/>
    </row>
    <row r="1278" spans="1:1" x14ac:dyDescent="0.25">
      <c r="A1278" s="12"/>
    </row>
    <row r="1279" spans="1:1" x14ac:dyDescent="0.25">
      <c r="A1279" s="12"/>
    </row>
    <row r="1280" spans="1:1" x14ac:dyDescent="0.25">
      <c r="A1280" s="12"/>
    </row>
    <row r="1281" spans="1:1" x14ac:dyDescent="0.25">
      <c r="A1281" s="12"/>
    </row>
    <row r="1282" spans="1:1" x14ac:dyDescent="0.25">
      <c r="A1282" s="12"/>
    </row>
    <row r="1283" spans="1:1" x14ac:dyDescent="0.25">
      <c r="A1283" s="12"/>
    </row>
    <row r="1284" spans="1:1" x14ac:dyDescent="0.25">
      <c r="A1284" s="12"/>
    </row>
    <row r="1285" spans="1:1" x14ac:dyDescent="0.25">
      <c r="A1285" s="12"/>
    </row>
    <row r="1286" spans="1:1" x14ac:dyDescent="0.25">
      <c r="A1286" s="12"/>
    </row>
    <row r="1287" spans="1:1" x14ac:dyDescent="0.25">
      <c r="A1287" s="12"/>
    </row>
    <row r="1288" spans="1:1" x14ac:dyDescent="0.25">
      <c r="A1288" s="12"/>
    </row>
    <row r="1289" spans="1:1" x14ac:dyDescent="0.25">
      <c r="A1289" s="12"/>
    </row>
    <row r="1290" spans="1:1" x14ac:dyDescent="0.25">
      <c r="A1290" s="12"/>
    </row>
    <row r="1291" spans="1:1" x14ac:dyDescent="0.25">
      <c r="A1291" s="12"/>
    </row>
    <row r="1292" spans="1:1" x14ac:dyDescent="0.25">
      <c r="A1292" s="12"/>
    </row>
    <row r="1293" spans="1:1" x14ac:dyDescent="0.25">
      <c r="A1293" s="12"/>
    </row>
    <row r="1294" spans="1:1" x14ac:dyDescent="0.25">
      <c r="A1294" s="12"/>
    </row>
    <row r="1295" spans="1:1" x14ac:dyDescent="0.25">
      <c r="A1295" s="12"/>
    </row>
    <row r="1296" spans="1:1" x14ac:dyDescent="0.25">
      <c r="A1296" s="12"/>
    </row>
    <row r="1297" spans="1:1" x14ac:dyDescent="0.25">
      <c r="A1297" s="12"/>
    </row>
    <row r="1298" spans="1:1" x14ac:dyDescent="0.25">
      <c r="A1298" s="12"/>
    </row>
    <row r="1299" spans="1:1" x14ac:dyDescent="0.25">
      <c r="A1299" s="12"/>
    </row>
    <row r="1300" spans="1:1" x14ac:dyDescent="0.25">
      <c r="A1300" s="12"/>
    </row>
    <row r="1301" spans="1:1" x14ac:dyDescent="0.25">
      <c r="A1301" s="12"/>
    </row>
    <row r="1302" spans="1:1" x14ac:dyDescent="0.25">
      <c r="A1302" s="12"/>
    </row>
    <row r="1303" spans="1:1" x14ac:dyDescent="0.25">
      <c r="A1303" s="12"/>
    </row>
    <row r="1304" spans="1:1" x14ac:dyDescent="0.25">
      <c r="A1304" s="12"/>
    </row>
    <row r="1305" spans="1:1" x14ac:dyDescent="0.25">
      <c r="A1305" s="12"/>
    </row>
    <row r="1306" spans="1:1" x14ac:dyDescent="0.25">
      <c r="A1306" s="12"/>
    </row>
    <row r="1307" spans="1:1" x14ac:dyDescent="0.25">
      <c r="A1307" s="12"/>
    </row>
    <row r="1308" spans="1:1" x14ac:dyDescent="0.25">
      <c r="A1308" s="12"/>
    </row>
    <row r="1309" spans="1:1" x14ac:dyDescent="0.25">
      <c r="A1309" s="12"/>
    </row>
    <row r="1310" spans="1:1" x14ac:dyDescent="0.25">
      <c r="A1310" s="12"/>
    </row>
    <row r="1311" spans="1:1" x14ac:dyDescent="0.25">
      <c r="A1311" s="12"/>
    </row>
    <row r="1312" spans="1:1" x14ac:dyDescent="0.25">
      <c r="A1312" s="12"/>
    </row>
    <row r="1313" spans="1:1" x14ac:dyDescent="0.25">
      <c r="A1313" s="12"/>
    </row>
    <row r="1314" spans="1:1" x14ac:dyDescent="0.25">
      <c r="A1314" s="12"/>
    </row>
    <row r="1315" spans="1:1" x14ac:dyDescent="0.25">
      <c r="A1315" s="12"/>
    </row>
    <row r="1316" spans="1:1" x14ac:dyDescent="0.25">
      <c r="A1316" s="12"/>
    </row>
    <row r="1317" spans="1:1" x14ac:dyDescent="0.25">
      <c r="A1317" s="12"/>
    </row>
    <row r="1318" spans="1:1" x14ac:dyDescent="0.25">
      <c r="A1318" s="12"/>
    </row>
    <row r="1319" spans="1:1" x14ac:dyDescent="0.25">
      <c r="A1319" s="12"/>
    </row>
    <row r="1320" spans="1:1" x14ac:dyDescent="0.25">
      <c r="A1320" s="12"/>
    </row>
    <row r="1321" spans="1:1" x14ac:dyDescent="0.25">
      <c r="A1321" s="12"/>
    </row>
    <row r="1322" spans="1:1" x14ac:dyDescent="0.25">
      <c r="A1322" s="12"/>
    </row>
    <row r="1323" spans="1:1" x14ac:dyDescent="0.25">
      <c r="A1323" s="12"/>
    </row>
    <row r="1324" spans="1:1" x14ac:dyDescent="0.25">
      <c r="A1324" s="12"/>
    </row>
    <row r="1325" spans="1:1" x14ac:dyDescent="0.25">
      <c r="A1325" s="12"/>
    </row>
    <row r="1326" spans="1:1" x14ac:dyDescent="0.25">
      <c r="A1326" s="12"/>
    </row>
    <row r="1327" spans="1:1" x14ac:dyDescent="0.25">
      <c r="A1327" s="12"/>
    </row>
    <row r="1328" spans="1:1" x14ac:dyDescent="0.25">
      <c r="A1328" s="12"/>
    </row>
    <row r="1329" spans="1:1" x14ac:dyDescent="0.25">
      <c r="A1329" s="12"/>
    </row>
    <row r="1330" spans="1:1" x14ac:dyDescent="0.25">
      <c r="A1330" s="12"/>
    </row>
    <row r="1331" spans="1:1" x14ac:dyDescent="0.25">
      <c r="A1331" s="12"/>
    </row>
    <row r="1332" spans="1:1" x14ac:dyDescent="0.25">
      <c r="A1332" s="12"/>
    </row>
    <row r="1333" spans="1:1" x14ac:dyDescent="0.25">
      <c r="A1333" s="12"/>
    </row>
    <row r="1334" spans="1:1" x14ac:dyDescent="0.25">
      <c r="A1334" s="12"/>
    </row>
    <row r="1335" spans="1:1" x14ac:dyDescent="0.25">
      <c r="A1335" s="12"/>
    </row>
    <row r="1336" spans="1:1" x14ac:dyDescent="0.25">
      <c r="A1336" s="12"/>
    </row>
    <row r="1337" spans="1:1" x14ac:dyDescent="0.25">
      <c r="A1337" s="12"/>
    </row>
    <row r="1338" spans="1:1" x14ac:dyDescent="0.25">
      <c r="A1338" s="12"/>
    </row>
    <row r="1339" spans="1:1" x14ac:dyDescent="0.25">
      <c r="A1339" s="12"/>
    </row>
    <row r="1340" spans="1:1" x14ac:dyDescent="0.25">
      <c r="A1340" s="12"/>
    </row>
    <row r="1341" spans="1:1" x14ac:dyDescent="0.25">
      <c r="A1341" s="12"/>
    </row>
    <row r="1342" spans="1:1" x14ac:dyDescent="0.25">
      <c r="A1342" s="12"/>
    </row>
    <row r="1343" spans="1:1" x14ac:dyDescent="0.25">
      <c r="A1343" s="12"/>
    </row>
    <row r="1344" spans="1:1" x14ac:dyDescent="0.25">
      <c r="A1344" s="12"/>
    </row>
    <row r="1345" spans="1:1" x14ac:dyDescent="0.25">
      <c r="A1345" s="12"/>
    </row>
    <row r="1346" spans="1:1" x14ac:dyDescent="0.25">
      <c r="A1346" s="12"/>
    </row>
    <row r="1347" spans="1:1" x14ac:dyDescent="0.25">
      <c r="A1347" s="12"/>
    </row>
    <row r="1348" spans="1:1" x14ac:dyDescent="0.25">
      <c r="A1348" s="12"/>
    </row>
    <row r="1349" spans="1:1" x14ac:dyDescent="0.25">
      <c r="A1349" s="12"/>
    </row>
    <row r="1350" spans="1:1" x14ac:dyDescent="0.25">
      <c r="A1350" s="12"/>
    </row>
    <row r="1351" spans="1:1" x14ac:dyDescent="0.25">
      <c r="A1351" s="12"/>
    </row>
    <row r="1352" spans="1:1" x14ac:dyDescent="0.25">
      <c r="A1352" s="12"/>
    </row>
    <row r="1353" spans="1:1" x14ac:dyDescent="0.25">
      <c r="A1353" s="12"/>
    </row>
    <row r="1354" spans="1:1" x14ac:dyDescent="0.25">
      <c r="A1354" s="12"/>
    </row>
    <row r="1355" spans="1:1" x14ac:dyDescent="0.25">
      <c r="A1355" s="12"/>
    </row>
    <row r="1356" spans="1:1" x14ac:dyDescent="0.25">
      <c r="A1356" s="12"/>
    </row>
    <row r="1357" spans="1:1" x14ac:dyDescent="0.25">
      <c r="A1357" s="12"/>
    </row>
    <row r="1358" spans="1:1" x14ac:dyDescent="0.25">
      <c r="A1358" s="12"/>
    </row>
    <row r="1359" spans="1:1" x14ac:dyDescent="0.25">
      <c r="A1359" s="12"/>
    </row>
    <row r="1360" spans="1:1" x14ac:dyDescent="0.25">
      <c r="A1360" s="12"/>
    </row>
    <row r="1361" spans="1:1" x14ac:dyDescent="0.25">
      <c r="A1361" s="12"/>
    </row>
    <row r="1362" spans="1:1" x14ac:dyDescent="0.25">
      <c r="A1362" s="12"/>
    </row>
    <row r="1363" spans="1:1" x14ac:dyDescent="0.25">
      <c r="A1363" s="12"/>
    </row>
    <row r="1364" spans="1:1" x14ac:dyDescent="0.25">
      <c r="A1364" s="12"/>
    </row>
    <row r="1365" spans="1:1" x14ac:dyDescent="0.25">
      <c r="A1365" s="12"/>
    </row>
    <row r="1366" spans="1:1" x14ac:dyDescent="0.25">
      <c r="A1366" s="12"/>
    </row>
    <row r="1367" spans="1:1" x14ac:dyDescent="0.25">
      <c r="A1367" s="12"/>
    </row>
    <row r="1368" spans="1:1" x14ac:dyDescent="0.25">
      <c r="A1368" s="12"/>
    </row>
    <row r="1369" spans="1:1" x14ac:dyDescent="0.25">
      <c r="A1369" s="12"/>
    </row>
    <row r="1370" spans="1:1" x14ac:dyDescent="0.25">
      <c r="A1370" s="12"/>
    </row>
    <row r="1371" spans="1:1" x14ac:dyDescent="0.25">
      <c r="A1371" s="12"/>
    </row>
    <row r="1372" spans="1:1" x14ac:dyDescent="0.25">
      <c r="A1372" s="12"/>
    </row>
    <row r="1373" spans="1:1" x14ac:dyDescent="0.25">
      <c r="A1373" s="12"/>
    </row>
    <row r="1374" spans="1:1" x14ac:dyDescent="0.25">
      <c r="A1374" s="12"/>
    </row>
    <row r="1375" spans="1:1" x14ac:dyDescent="0.25">
      <c r="A1375" s="12"/>
    </row>
    <row r="1376" spans="1:1" x14ac:dyDescent="0.25">
      <c r="A1376" s="12"/>
    </row>
    <row r="1377" spans="1:1" x14ac:dyDescent="0.25">
      <c r="A1377" s="12"/>
    </row>
    <row r="1378" spans="1:1" x14ac:dyDescent="0.25">
      <c r="A1378" s="12"/>
    </row>
    <row r="1379" spans="1:1" x14ac:dyDescent="0.25">
      <c r="A1379" s="12"/>
    </row>
    <row r="1380" spans="1:1" x14ac:dyDescent="0.25">
      <c r="A1380" s="12"/>
    </row>
    <row r="1381" spans="1:1" x14ac:dyDescent="0.25">
      <c r="A1381" s="12"/>
    </row>
    <row r="1382" spans="1:1" x14ac:dyDescent="0.25">
      <c r="A1382" s="12"/>
    </row>
    <row r="1383" spans="1:1" x14ac:dyDescent="0.25">
      <c r="A1383" s="12"/>
    </row>
    <row r="1384" spans="1:1" x14ac:dyDescent="0.25">
      <c r="A1384" s="12"/>
    </row>
    <row r="1385" spans="1:1" x14ac:dyDescent="0.25">
      <c r="A1385" s="12"/>
    </row>
    <row r="1386" spans="1:1" x14ac:dyDescent="0.25">
      <c r="A1386" s="12"/>
    </row>
    <row r="1387" spans="1:1" x14ac:dyDescent="0.25">
      <c r="A1387" s="12"/>
    </row>
    <row r="1388" spans="1:1" x14ac:dyDescent="0.25">
      <c r="A1388" s="12"/>
    </row>
    <row r="1389" spans="1:1" x14ac:dyDescent="0.25">
      <c r="A1389" s="12"/>
    </row>
    <row r="1390" spans="1:1" x14ac:dyDescent="0.25">
      <c r="A1390" s="12"/>
    </row>
    <row r="1391" spans="1:1" x14ac:dyDescent="0.25">
      <c r="A1391" s="12"/>
    </row>
    <row r="1392" spans="1:1" x14ac:dyDescent="0.25">
      <c r="A1392" s="12"/>
    </row>
    <row r="1393" spans="1:1" x14ac:dyDescent="0.25">
      <c r="A1393" s="12"/>
    </row>
    <row r="1394" spans="1:1" x14ac:dyDescent="0.25">
      <c r="A1394" s="12"/>
    </row>
  </sheetData>
  <sortState xmlns:xlrd2="http://schemas.microsoft.com/office/spreadsheetml/2017/richdata2" ref="A2:I1395">
    <sortCondition ref="B2:B1395"/>
  </sortState>
  <pageMargins left="0.7" right="0.7" top="0.75" bottom="0.75" header="0.3" footer="0.3"/>
  <ignoredErrors>
    <ignoredError sqref="J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09B87-D803-4F6D-A7B1-6F79AFF45291}">
  <dimension ref="A3:B24"/>
  <sheetViews>
    <sheetView topLeftCell="B1" workbookViewId="0">
      <selection activeCell="M25" sqref="M25"/>
    </sheetView>
  </sheetViews>
  <sheetFormatPr defaultRowHeight="15" x14ac:dyDescent="0.25"/>
  <cols>
    <col min="1" max="1" width="14.140625" bestFit="1" customWidth="1"/>
    <col min="2" max="2" width="18.7109375" bestFit="1" customWidth="1"/>
  </cols>
  <sheetData>
    <row r="3" spans="1:2" x14ac:dyDescent="0.25">
      <c r="A3" s="1" t="s">
        <v>289</v>
      </c>
      <c r="B3" t="s">
        <v>291</v>
      </c>
    </row>
    <row r="4" spans="1:2" x14ac:dyDescent="0.25">
      <c r="A4" s="2" t="s">
        <v>10</v>
      </c>
      <c r="B4" s="3">
        <v>1.0372042003627072E-4</v>
      </c>
    </row>
    <row r="5" spans="1:2" x14ac:dyDescent="0.25">
      <c r="A5" s="2" t="s">
        <v>7</v>
      </c>
      <c r="B5" s="3">
        <v>0.90918805769369793</v>
      </c>
    </row>
    <row r="6" spans="1:2" x14ac:dyDescent="0.25">
      <c r="A6" s="2" t="s">
        <v>286</v>
      </c>
      <c r="B6" s="3">
        <v>4.9069187806250254E-2</v>
      </c>
    </row>
    <row r="7" spans="1:2" x14ac:dyDescent="0.25">
      <c r="A7" s="2" t="s">
        <v>8</v>
      </c>
      <c r="B7" s="3">
        <v>2.1586419539669919E-2</v>
      </c>
    </row>
    <row r="8" spans="1:2" x14ac:dyDescent="0.25">
      <c r="A8" s="2" t="s">
        <v>9</v>
      </c>
      <c r="B8" s="3">
        <v>2.0052614540345671E-2</v>
      </c>
    </row>
    <row r="9" spans="1:2" x14ac:dyDescent="0.25">
      <c r="A9" s="2" t="s">
        <v>290</v>
      </c>
      <c r="B9" s="3">
        <v>1</v>
      </c>
    </row>
    <row r="18" spans="1:2" x14ac:dyDescent="0.25">
      <c r="A18" s="1" t="s">
        <v>289</v>
      </c>
      <c r="B18" t="s">
        <v>292</v>
      </c>
    </row>
    <row r="19" spans="1:2" x14ac:dyDescent="0.25">
      <c r="A19" s="2" t="s">
        <v>10</v>
      </c>
      <c r="B19" s="3">
        <v>2.5229357798165139E-2</v>
      </c>
    </row>
    <row r="20" spans="1:2" x14ac:dyDescent="0.25">
      <c r="A20" s="2" t="s">
        <v>7</v>
      </c>
      <c r="B20" s="3">
        <v>0.27568807339449541</v>
      </c>
    </row>
    <row r="21" spans="1:2" x14ac:dyDescent="0.25">
      <c r="A21" s="2" t="s">
        <v>286</v>
      </c>
      <c r="B21" s="3">
        <v>0.23188073394495412</v>
      </c>
    </row>
    <row r="22" spans="1:2" x14ac:dyDescent="0.25">
      <c r="A22" s="2" t="s">
        <v>8</v>
      </c>
      <c r="B22" s="3">
        <v>0.24908256880733945</v>
      </c>
    </row>
    <row r="23" spans="1:2" x14ac:dyDescent="0.25">
      <c r="A23" s="2" t="s">
        <v>9</v>
      </c>
      <c r="B23" s="3">
        <v>0.21811926605504586</v>
      </c>
    </row>
    <row r="24" spans="1:2" x14ac:dyDescent="0.25">
      <c r="A24" s="2" t="s">
        <v>290</v>
      </c>
      <c r="B24" s="3">
        <v>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0EDE-C0E3-4D14-86BA-C24E1CD21208}">
  <dimension ref="A1:L274"/>
  <sheetViews>
    <sheetView topLeftCell="D1" workbookViewId="0">
      <selection activeCell="M12" sqref="M12"/>
    </sheetView>
  </sheetViews>
  <sheetFormatPr defaultRowHeight="15" x14ac:dyDescent="0.25"/>
  <cols>
    <col min="2" max="2" width="10.7109375" bestFit="1" customWidth="1"/>
    <col min="8" max="8" width="12" customWidth="1"/>
    <col min="9" max="9" width="14.85546875" customWidth="1"/>
    <col min="10" max="10" width="17.28515625" customWidth="1"/>
    <col min="11" max="11" width="17.140625" customWidth="1"/>
  </cols>
  <sheetData>
    <row r="1" spans="1:12" s="9" customFormat="1" ht="30" x14ac:dyDescent="0.25">
      <c r="A1" s="4" t="s">
        <v>285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11</v>
      </c>
      <c r="J1" s="4" t="s">
        <v>287</v>
      </c>
      <c r="K1" s="4" t="s">
        <v>293</v>
      </c>
      <c r="L1" s="4" t="s">
        <v>288</v>
      </c>
    </row>
    <row r="2" spans="1:12" x14ac:dyDescent="0.25">
      <c r="A2" s="10" t="s">
        <v>286</v>
      </c>
      <c r="B2" s="10" t="s">
        <v>12</v>
      </c>
      <c r="C2" s="10">
        <v>15</v>
      </c>
      <c r="D2" s="10">
        <v>12</v>
      </c>
      <c r="E2" s="10">
        <v>20</v>
      </c>
      <c r="F2" s="10">
        <v>0.2</v>
      </c>
      <c r="G2" s="10">
        <v>1</v>
      </c>
      <c r="H2" s="10">
        <v>2.0601851851851853E-3</v>
      </c>
      <c r="I2" s="10">
        <v>0</v>
      </c>
      <c r="J2" s="10">
        <f>E2</f>
        <v>20</v>
      </c>
      <c r="K2" s="10">
        <f>I2</f>
        <v>0</v>
      </c>
      <c r="L2" s="10">
        <v>0</v>
      </c>
    </row>
    <row r="3" spans="1:12" x14ac:dyDescent="0.25">
      <c r="A3" s="10" t="s">
        <v>286</v>
      </c>
      <c r="B3" s="10" t="s">
        <v>13</v>
      </c>
      <c r="C3" s="10">
        <v>22</v>
      </c>
      <c r="D3" s="10">
        <v>18</v>
      </c>
      <c r="E3" s="10">
        <v>27</v>
      </c>
      <c r="F3" s="10">
        <v>0.37040000000000001</v>
      </c>
      <c r="G3" s="10">
        <v>1.19</v>
      </c>
      <c r="H3" s="10">
        <v>3.4490740740740745E-3</v>
      </c>
      <c r="I3" s="10">
        <v>0</v>
      </c>
      <c r="J3" s="10">
        <f>SUM($E$2:E3)</f>
        <v>47</v>
      </c>
      <c r="K3" s="10">
        <f>SUM($I$2:I3)</f>
        <v>0</v>
      </c>
      <c r="L3" s="10">
        <f>SLOPE($I$2:I3,$E$2:E3)</f>
        <v>0</v>
      </c>
    </row>
    <row r="4" spans="1:12" x14ac:dyDescent="0.25">
      <c r="A4" s="10" t="s">
        <v>286</v>
      </c>
      <c r="B4" s="10" t="s">
        <v>14</v>
      </c>
      <c r="C4" s="10">
        <v>36</v>
      </c>
      <c r="D4" s="10">
        <v>29</v>
      </c>
      <c r="E4" s="10">
        <v>41</v>
      </c>
      <c r="F4" s="10">
        <v>0.122</v>
      </c>
      <c r="G4" s="10">
        <v>1.73</v>
      </c>
      <c r="H4" s="10">
        <v>3.5532407407407405E-3</v>
      </c>
      <c r="I4" s="10">
        <v>0</v>
      </c>
      <c r="J4" s="10">
        <f>SUM($E$2:E4)</f>
        <v>88</v>
      </c>
      <c r="K4" s="10">
        <f>SUM($I$2:I4)</f>
        <v>0</v>
      </c>
      <c r="L4" s="10">
        <f>SLOPE($I$2:I4,$E$2:E4)</f>
        <v>0</v>
      </c>
    </row>
    <row r="5" spans="1:12" x14ac:dyDescent="0.25">
      <c r="A5" s="10" t="s">
        <v>286</v>
      </c>
      <c r="B5" s="10" t="s">
        <v>15</v>
      </c>
      <c r="C5" s="10">
        <v>25</v>
      </c>
      <c r="D5" s="10">
        <v>19</v>
      </c>
      <c r="E5" s="10">
        <v>27</v>
      </c>
      <c r="F5" s="10">
        <v>0.1852</v>
      </c>
      <c r="G5" s="10">
        <v>1.04</v>
      </c>
      <c r="H5" s="10">
        <v>2.0370370370370373E-3</v>
      </c>
      <c r="I5" s="10">
        <v>0</v>
      </c>
      <c r="J5" s="10">
        <f>SUM($E$2:E5)</f>
        <v>115</v>
      </c>
      <c r="K5" s="10">
        <f>SUM($I$2:I5)</f>
        <v>0</v>
      </c>
      <c r="L5" s="10">
        <f>SLOPE($I$2:I5,$E$2:E5)</f>
        <v>0</v>
      </c>
    </row>
    <row r="6" spans="1:12" x14ac:dyDescent="0.25">
      <c r="A6" s="10" t="s">
        <v>286</v>
      </c>
      <c r="B6" s="10" t="s">
        <v>16</v>
      </c>
      <c r="C6" s="10">
        <v>46</v>
      </c>
      <c r="D6" s="10">
        <v>44</v>
      </c>
      <c r="E6" s="10">
        <v>49</v>
      </c>
      <c r="F6" s="10">
        <v>0.10199999999999999</v>
      </c>
      <c r="G6" s="10">
        <v>1.37</v>
      </c>
      <c r="H6" s="10">
        <v>2.0949074074074073E-3</v>
      </c>
      <c r="I6" s="10">
        <v>0</v>
      </c>
      <c r="J6" s="10">
        <f>SUM($E$2:E6)</f>
        <v>164</v>
      </c>
      <c r="K6" s="10">
        <f>SUM($I$2:I6)</f>
        <v>0</v>
      </c>
      <c r="L6" s="10">
        <f>SLOPE($I$2:I6,$E$2:E6)</f>
        <v>0</v>
      </c>
    </row>
    <row r="7" spans="1:12" x14ac:dyDescent="0.25">
      <c r="A7" s="10" t="s">
        <v>286</v>
      </c>
      <c r="B7" s="10" t="s">
        <v>17</v>
      </c>
      <c r="C7" s="10">
        <v>44</v>
      </c>
      <c r="D7" s="10">
        <v>40</v>
      </c>
      <c r="E7" s="10">
        <v>67</v>
      </c>
      <c r="F7" s="10">
        <v>7.46E-2</v>
      </c>
      <c r="G7" s="10">
        <v>1.3</v>
      </c>
      <c r="H7" s="10">
        <v>3.3680555555555551E-3</v>
      </c>
      <c r="I7" s="10">
        <v>0</v>
      </c>
      <c r="J7" s="10">
        <f>SUM($E$2:E7)</f>
        <v>231</v>
      </c>
      <c r="K7" s="10">
        <f>SUM($I$2:I7)</f>
        <v>0</v>
      </c>
      <c r="L7" s="10">
        <f>SLOPE($I$2:I7,$E$2:E7)</f>
        <v>0</v>
      </c>
    </row>
    <row r="8" spans="1:12" x14ac:dyDescent="0.25">
      <c r="A8" s="10" t="s">
        <v>286</v>
      </c>
      <c r="B8" s="10" t="s">
        <v>18</v>
      </c>
      <c r="C8" s="10">
        <v>41</v>
      </c>
      <c r="D8" s="10">
        <v>34</v>
      </c>
      <c r="E8" s="10">
        <v>45</v>
      </c>
      <c r="F8" s="10">
        <v>0.1333</v>
      </c>
      <c r="G8" s="10">
        <v>1.22</v>
      </c>
      <c r="H8" s="10">
        <v>2.5347222222222221E-3</v>
      </c>
      <c r="I8" s="10">
        <v>2</v>
      </c>
      <c r="J8" s="10">
        <f>SUM($E$2:E8)</f>
        <v>276</v>
      </c>
      <c r="K8" s="10">
        <f>SUM($I$2:I8)</f>
        <v>2</v>
      </c>
      <c r="L8" s="10">
        <f>SLOPE($I$2:I8,$E$2:E8)</f>
        <v>7.0896200690783485E-3</v>
      </c>
    </row>
    <row r="9" spans="1:12" x14ac:dyDescent="0.25">
      <c r="A9" s="10" t="s">
        <v>286</v>
      </c>
      <c r="B9" s="10" t="s">
        <v>19</v>
      </c>
      <c r="C9" s="10">
        <v>21</v>
      </c>
      <c r="D9" s="10">
        <v>18</v>
      </c>
      <c r="E9" s="10">
        <v>25</v>
      </c>
      <c r="F9" s="10">
        <v>0.16</v>
      </c>
      <c r="G9" s="10">
        <v>1.36</v>
      </c>
      <c r="H9" s="10">
        <v>2.9513888888888888E-3</v>
      </c>
      <c r="I9" s="10">
        <v>2</v>
      </c>
      <c r="J9" s="10">
        <f>SUM($E$2:E9)</f>
        <v>301</v>
      </c>
      <c r="K9" s="10">
        <f>SUM($I$2:I9)</f>
        <v>4</v>
      </c>
      <c r="L9" s="10">
        <f>SLOPE($I$2:I9,$E$2:E9)</f>
        <v>-5.9867436390848832E-3</v>
      </c>
    </row>
    <row r="10" spans="1:12" x14ac:dyDescent="0.25">
      <c r="A10" s="10" t="s">
        <v>286</v>
      </c>
      <c r="B10" s="10" t="s">
        <v>20</v>
      </c>
      <c r="C10" s="10">
        <v>17</v>
      </c>
      <c r="D10" s="10">
        <v>16</v>
      </c>
      <c r="E10" s="10">
        <v>21</v>
      </c>
      <c r="F10" s="10">
        <v>0.1429</v>
      </c>
      <c r="G10" s="10">
        <v>1</v>
      </c>
      <c r="H10" s="10">
        <v>2.9282407407407412E-3</v>
      </c>
      <c r="I10" s="10">
        <v>1</v>
      </c>
      <c r="J10" s="10">
        <f>SUM($E$2:E10)</f>
        <v>322</v>
      </c>
      <c r="K10" s="10">
        <f>SUM($I$2:I10)</f>
        <v>5</v>
      </c>
      <c r="L10" s="10">
        <f>SLOPE($I$2:I10,$E$2:E10)</f>
        <v>-8.9464325405645695E-3</v>
      </c>
    </row>
    <row r="11" spans="1:12" x14ac:dyDescent="0.25">
      <c r="A11" s="10" t="s">
        <v>286</v>
      </c>
      <c r="B11" s="10" t="s">
        <v>21</v>
      </c>
      <c r="C11" s="10">
        <v>38</v>
      </c>
      <c r="D11" s="10">
        <v>34</v>
      </c>
      <c r="E11" s="10">
        <v>43</v>
      </c>
      <c r="F11" s="10">
        <v>0.1628</v>
      </c>
      <c r="G11" s="10">
        <v>1</v>
      </c>
      <c r="H11" s="10">
        <v>1.0069444444444444E-3</v>
      </c>
      <c r="I11" s="10">
        <v>2</v>
      </c>
      <c r="J11" s="10">
        <f>SUM($E$2:E11)</f>
        <v>365</v>
      </c>
      <c r="K11" s="10">
        <f>SUM($I$2:I11)</f>
        <v>7</v>
      </c>
      <c r="L11" s="10">
        <f>SLOPE($I$2:I11,$E$2:E11)</f>
        <v>-4.1534326899584648E-3</v>
      </c>
    </row>
    <row r="12" spans="1:12" x14ac:dyDescent="0.25">
      <c r="A12" s="10" t="s">
        <v>286</v>
      </c>
      <c r="B12" s="10" t="s">
        <v>22</v>
      </c>
      <c r="C12" s="10">
        <v>48</v>
      </c>
      <c r="D12" s="10">
        <v>42</v>
      </c>
      <c r="E12" s="10">
        <v>53</v>
      </c>
      <c r="F12" s="10">
        <v>0.15090000000000001</v>
      </c>
      <c r="G12" s="10">
        <v>1.45</v>
      </c>
      <c r="H12" s="10">
        <v>2.3148148148148151E-3</v>
      </c>
      <c r="I12" s="10">
        <v>2</v>
      </c>
      <c r="J12" s="10">
        <f>SUM($E$2:E12)</f>
        <v>418</v>
      </c>
      <c r="K12" s="10">
        <f>SUM($I$2:I12)</f>
        <v>9</v>
      </c>
      <c r="L12" s="10">
        <f>SLOPE($I$2:I12,$E$2:E12)</f>
        <v>4.7951176983435043E-3</v>
      </c>
    </row>
    <row r="13" spans="1:12" x14ac:dyDescent="0.25">
      <c r="A13" s="10" t="s">
        <v>286</v>
      </c>
      <c r="B13" s="10" t="s">
        <v>23</v>
      </c>
      <c r="C13" s="10">
        <v>39</v>
      </c>
      <c r="D13" s="10">
        <v>30</v>
      </c>
      <c r="E13" s="10">
        <v>52</v>
      </c>
      <c r="F13" s="10">
        <v>0.1154</v>
      </c>
      <c r="G13" s="10">
        <v>1.1499999999999999</v>
      </c>
      <c r="H13" s="10">
        <v>2.4189814814814816E-3</v>
      </c>
      <c r="I13" s="10">
        <v>2</v>
      </c>
      <c r="J13" s="10">
        <f>SUM($E$2:E13)</f>
        <v>470</v>
      </c>
      <c r="K13" s="10">
        <f>SUM($I$2:I13)</f>
        <v>11</v>
      </c>
      <c r="L13" s="10">
        <f>SLOPE($I$2:I13,$E$2:E13)</f>
        <v>1.0578089206306431E-2</v>
      </c>
    </row>
    <row r="14" spans="1:12" x14ac:dyDescent="0.25">
      <c r="A14" s="10" t="s">
        <v>286</v>
      </c>
      <c r="B14" s="10" t="s">
        <v>24</v>
      </c>
      <c r="C14" s="10">
        <v>48</v>
      </c>
      <c r="D14" s="10">
        <v>45</v>
      </c>
      <c r="E14" s="10">
        <v>53</v>
      </c>
      <c r="F14" s="10">
        <v>9.4299999999999995E-2</v>
      </c>
      <c r="G14" s="10">
        <v>1.0900000000000001</v>
      </c>
      <c r="H14" s="10">
        <v>2.0370370370370373E-3</v>
      </c>
      <c r="I14" s="10">
        <v>2</v>
      </c>
      <c r="J14" s="10">
        <f>SUM($E$2:E14)</f>
        <v>523</v>
      </c>
      <c r="K14" s="10">
        <f>SUM($I$2:I14)</f>
        <v>13</v>
      </c>
      <c r="L14" s="10">
        <f>SLOPE($I$2:I14,$E$2:E14)</f>
        <v>1.5092587217739595E-2</v>
      </c>
    </row>
    <row r="15" spans="1:12" x14ac:dyDescent="0.25">
      <c r="A15" s="10" t="s">
        <v>286</v>
      </c>
      <c r="B15" s="10" t="s">
        <v>25</v>
      </c>
      <c r="C15" s="10">
        <v>44</v>
      </c>
      <c r="D15" s="10">
        <v>41</v>
      </c>
      <c r="E15" s="10">
        <v>47</v>
      </c>
      <c r="F15" s="10">
        <v>0.23400000000000001</v>
      </c>
      <c r="G15" s="10">
        <v>1.23</v>
      </c>
      <c r="H15" s="10">
        <v>1.8402777777777777E-3</v>
      </c>
      <c r="I15" s="10">
        <v>2</v>
      </c>
      <c r="J15" s="10">
        <f>SUM($E$2:E15)</f>
        <v>570</v>
      </c>
      <c r="K15" s="10">
        <f>SUM($I$2:I15)</f>
        <v>15</v>
      </c>
      <c r="L15" s="10">
        <f>SLOPE($I$2:I15,$E$2:E15)</f>
        <v>1.7188328912466844E-2</v>
      </c>
    </row>
    <row r="16" spans="1:12" x14ac:dyDescent="0.25">
      <c r="A16" s="10" t="s">
        <v>286</v>
      </c>
      <c r="B16" s="10" t="s">
        <v>26</v>
      </c>
      <c r="C16" s="10">
        <v>23</v>
      </c>
      <c r="D16" s="10">
        <v>21</v>
      </c>
      <c r="E16" s="10">
        <v>28</v>
      </c>
      <c r="F16" s="10">
        <v>0.17860000000000001</v>
      </c>
      <c r="G16" s="10">
        <v>1.5</v>
      </c>
      <c r="H16" s="10">
        <v>2.9050925925925928E-3</v>
      </c>
      <c r="I16" s="10">
        <v>1</v>
      </c>
      <c r="J16" s="10">
        <f>SUM($E$2:E16)</f>
        <v>598</v>
      </c>
      <c r="K16" s="10">
        <f>SUM($I$2:I16)</f>
        <v>16</v>
      </c>
      <c r="L16" s="10">
        <f>SLOPE($I$2:I16,$E$2:E16)</f>
        <v>1.657445611402851E-2</v>
      </c>
    </row>
    <row r="17" spans="1:12" x14ac:dyDescent="0.25">
      <c r="A17" s="10" t="s">
        <v>286</v>
      </c>
      <c r="B17" s="10" t="s">
        <v>27</v>
      </c>
      <c r="C17" s="10">
        <v>28</v>
      </c>
      <c r="D17" s="10">
        <v>20</v>
      </c>
      <c r="E17" s="10">
        <v>34</v>
      </c>
      <c r="F17" s="10">
        <v>8.8200000000000001E-2</v>
      </c>
      <c r="G17" s="10">
        <v>1.0900000000000001</v>
      </c>
      <c r="H17" s="10">
        <v>4.3749999999999995E-3</v>
      </c>
      <c r="I17" s="10">
        <v>1</v>
      </c>
      <c r="J17" s="10">
        <f>SUM($E$2:E17)</f>
        <v>632</v>
      </c>
      <c r="K17" s="10">
        <f>SUM($I$2:I17)</f>
        <v>17</v>
      </c>
      <c r="L17" s="10">
        <f>SLOPE($I$2:I17,$E$2:E17)</f>
        <v>1.6515994436717665E-2</v>
      </c>
    </row>
    <row r="18" spans="1:12" x14ac:dyDescent="0.25">
      <c r="A18" s="10" t="s">
        <v>286</v>
      </c>
      <c r="B18" s="10" t="s">
        <v>28</v>
      </c>
      <c r="C18" s="10">
        <v>43</v>
      </c>
      <c r="D18" s="10">
        <v>36</v>
      </c>
      <c r="E18" s="10">
        <v>52</v>
      </c>
      <c r="F18" s="10">
        <v>9.6199999999999994E-2</v>
      </c>
      <c r="G18" s="10">
        <v>0.96</v>
      </c>
      <c r="H18" s="10">
        <v>1.5277777777777779E-3</v>
      </c>
      <c r="I18" s="10">
        <v>2</v>
      </c>
      <c r="J18" s="10">
        <f>SUM($E$2:E18)</f>
        <v>684</v>
      </c>
      <c r="K18" s="10">
        <f>SUM($I$2:I18)</f>
        <v>19</v>
      </c>
      <c r="L18" s="10">
        <f>SLOPE($I$2:I18,$E$2:E18)</f>
        <v>1.9360990037359901E-2</v>
      </c>
    </row>
    <row r="19" spans="1:12" x14ac:dyDescent="0.25">
      <c r="A19" s="10" t="s">
        <v>286</v>
      </c>
      <c r="B19" s="10" t="s">
        <v>29</v>
      </c>
      <c r="C19" s="10">
        <v>49</v>
      </c>
      <c r="D19" s="10">
        <v>44</v>
      </c>
      <c r="E19" s="10">
        <v>56</v>
      </c>
      <c r="F19" s="10">
        <v>0.17860000000000001</v>
      </c>
      <c r="G19" s="10">
        <v>1.1100000000000001</v>
      </c>
      <c r="H19" s="10">
        <v>1.9907407407407408E-3</v>
      </c>
      <c r="I19" s="10">
        <v>2</v>
      </c>
      <c r="J19" s="10">
        <f>SUM($E$2:E19)</f>
        <v>740</v>
      </c>
      <c r="K19" s="10">
        <f>SUM($I$2:I19)</f>
        <v>21</v>
      </c>
      <c r="L19" s="10">
        <f>SLOPE($I$2:I19,$E$2:E19)</f>
        <v>2.1998635743519783E-2</v>
      </c>
    </row>
    <row r="20" spans="1:12" x14ac:dyDescent="0.25">
      <c r="A20" s="10" t="s">
        <v>286</v>
      </c>
      <c r="B20" s="10" t="s">
        <v>30</v>
      </c>
      <c r="C20" s="10">
        <v>58</v>
      </c>
      <c r="D20" s="10">
        <v>47</v>
      </c>
      <c r="E20" s="10">
        <v>64</v>
      </c>
      <c r="F20" s="10">
        <v>0.15620000000000001</v>
      </c>
      <c r="G20" s="10">
        <v>1.05</v>
      </c>
      <c r="H20" s="10">
        <v>1.5393518518518519E-3</v>
      </c>
      <c r="I20" s="10">
        <v>2</v>
      </c>
      <c r="J20" s="10">
        <f>SUM($E$2:E20)</f>
        <v>804</v>
      </c>
      <c r="K20" s="10">
        <f>SUM($I$2:I20)</f>
        <v>23</v>
      </c>
      <c r="L20" s="10">
        <f>SLOPE($I$2:I20,$E$2:E20)</f>
        <v>2.390365634813817E-2</v>
      </c>
    </row>
    <row r="21" spans="1:12" x14ac:dyDescent="0.25">
      <c r="A21" s="10" t="s">
        <v>286</v>
      </c>
      <c r="B21" s="10" t="s">
        <v>31</v>
      </c>
      <c r="C21" s="10">
        <v>88</v>
      </c>
      <c r="D21" s="10">
        <v>81</v>
      </c>
      <c r="E21" s="10">
        <v>95</v>
      </c>
      <c r="F21" s="10">
        <v>0.63160000000000005</v>
      </c>
      <c r="G21" s="10">
        <v>1.06</v>
      </c>
      <c r="H21" s="10">
        <v>6.7129629629629625E-4</v>
      </c>
      <c r="I21" s="10">
        <v>2</v>
      </c>
      <c r="J21" s="10">
        <f>SUM($E$2:E21)</f>
        <v>899</v>
      </c>
      <c r="K21" s="10">
        <f>SUM($I$2:I21)</f>
        <v>25</v>
      </c>
      <c r="L21" s="10">
        <f>SLOPE($I$2:I21,$E$2:E21)</f>
        <v>2.0223910373262183E-2</v>
      </c>
    </row>
    <row r="22" spans="1:12" x14ac:dyDescent="0.25">
      <c r="A22" s="10" t="s">
        <v>286</v>
      </c>
      <c r="B22" s="10" t="s">
        <v>32</v>
      </c>
      <c r="C22" s="10">
        <v>27</v>
      </c>
      <c r="D22" s="10">
        <v>22</v>
      </c>
      <c r="E22" s="10">
        <v>31</v>
      </c>
      <c r="F22" s="10">
        <v>0.2903</v>
      </c>
      <c r="G22" s="10">
        <v>1.06</v>
      </c>
      <c r="H22" s="10">
        <v>5.6712962962962956E-4</v>
      </c>
      <c r="I22" s="10">
        <v>2</v>
      </c>
      <c r="J22" s="10">
        <f>SUM($E$2:E22)</f>
        <v>930</v>
      </c>
      <c r="K22" s="10">
        <f>SUM($I$2:I22)</f>
        <v>27</v>
      </c>
      <c r="L22" s="10">
        <f>SLOPE($I$2:I22,$E$2:E22)</f>
        <v>1.8138766998305595E-2</v>
      </c>
    </row>
    <row r="23" spans="1:12" x14ac:dyDescent="0.25">
      <c r="A23" s="10" t="s">
        <v>286</v>
      </c>
      <c r="B23" s="10" t="s">
        <v>33</v>
      </c>
      <c r="C23" s="10">
        <v>21</v>
      </c>
      <c r="D23" s="10">
        <v>21</v>
      </c>
      <c r="E23" s="10">
        <v>21</v>
      </c>
      <c r="F23" s="10">
        <v>0.23810000000000001</v>
      </c>
      <c r="G23" s="10">
        <v>1.24</v>
      </c>
      <c r="H23" s="10">
        <v>1.6087962962962963E-3</v>
      </c>
      <c r="I23" s="10">
        <v>1</v>
      </c>
      <c r="J23" s="10">
        <f>SUM($E$2:E23)</f>
        <v>951</v>
      </c>
      <c r="K23" s="10">
        <f>SUM($I$2:I23)</f>
        <v>28</v>
      </c>
      <c r="L23" s="10">
        <f>SLOPE($I$2:I23,$E$2:E23)</f>
        <v>1.7710569314067857E-2</v>
      </c>
    </row>
    <row r="24" spans="1:12" x14ac:dyDescent="0.25">
      <c r="A24" s="10" t="s">
        <v>286</v>
      </c>
      <c r="B24" s="10" t="s">
        <v>34</v>
      </c>
      <c r="C24" s="10">
        <v>29</v>
      </c>
      <c r="D24" s="10">
        <v>25</v>
      </c>
      <c r="E24" s="10">
        <v>35</v>
      </c>
      <c r="F24" s="10">
        <v>0.1429</v>
      </c>
      <c r="G24" s="10">
        <v>1.2</v>
      </c>
      <c r="H24" s="10">
        <v>1.9675925925925928E-3</v>
      </c>
      <c r="I24" s="10">
        <v>1</v>
      </c>
      <c r="J24" s="10">
        <f>SUM($E$2:E24)</f>
        <v>986</v>
      </c>
      <c r="K24" s="10">
        <f>SUM($I$2:I24)</f>
        <v>29</v>
      </c>
      <c r="L24" s="10">
        <f>SLOPE($I$2:I24,$E$2:E24)</f>
        <v>1.7850201642291428E-2</v>
      </c>
    </row>
    <row r="25" spans="1:12" x14ac:dyDescent="0.25">
      <c r="A25" s="10" t="s">
        <v>286</v>
      </c>
      <c r="B25" s="10" t="s">
        <v>35</v>
      </c>
      <c r="C25" s="10">
        <v>49</v>
      </c>
      <c r="D25" s="10">
        <v>39</v>
      </c>
      <c r="E25" s="10">
        <v>52</v>
      </c>
      <c r="F25" s="10">
        <v>0.1346</v>
      </c>
      <c r="G25" s="10">
        <v>1.06</v>
      </c>
      <c r="H25" s="10">
        <v>1.5509259259259261E-3</v>
      </c>
      <c r="I25" s="10">
        <v>2</v>
      </c>
      <c r="J25" s="10">
        <f>SUM($E$2:E25)</f>
        <v>1038</v>
      </c>
      <c r="K25" s="10">
        <f>SUM($I$2:I25)</f>
        <v>31</v>
      </c>
      <c r="L25" s="10">
        <f>SLOPE($I$2:I25,$E$2:E25)</f>
        <v>1.854666021965877E-2</v>
      </c>
    </row>
    <row r="26" spans="1:12" x14ac:dyDescent="0.25">
      <c r="A26" s="10" t="s">
        <v>286</v>
      </c>
      <c r="B26" s="10" t="s">
        <v>36</v>
      </c>
      <c r="C26" s="10">
        <v>66</v>
      </c>
      <c r="D26" s="10">
        <v>57</v>
      </c>
      <c r="E26" s="10">
        <v>72</v>
      </c>
      <c r="F26" s="10">
        <v>0.2361</v>
      </c>
      <c r="G26" s="10">
        <v>1.1100000000000001</v>
      </c>
      <c r="H26" s="10">
        <v>1.9328703703703704E-3</v>
      </c>
      <c r="I26" s="10">
        <v>1</v>
      </c>
      <c r="J26" s="10">
        <f>SUM($E$2:E26)</f>
        <v>1110</v>
      </c>
      <c r="K26" s="10">
        <f>SUM($I$2:I26)</f>
        <v>32</v>
      </c>
      <c r="L26" s="10">
        <f>SLOPE($I$2:I26,$E$2:E26)</f>
        <v>1.5712151394422308E-2</v>
      </c>
    </row>
    <row r="27" spans="1:12" x14ac:dyDescent="0.25">
      <c r="A27" s="10" t="s">
        <v>286</v>
      </c>
      <c r="B27" s="10" t="s">
        <v>37</v>
      </c>
      <c r="C27" s="10">
        <v>40</v>
      </c>
      <c r="D27" s="10">
        <v>36</v>
      </c>
      <c r="E27" s="10">
        <v>44</v>
      </c>
      <c r="F27" s="10">
        <v>0.20449999999999999</v>
      </c>
      <c r="G27" s="10">
        <v>1.0900000000000001</v>
      </c>
      <c r="H27" s="10">
        <v>2.1759259259259258E-3</v>
      </c>
      <c r="I27" s="10">
        <v>1</v>
      </c>
      <c r="J27" s="10">
        <f>SUM($E$2:E27)</f>
        <v>1154</v>
      </c>
      <c r="K27" s="10">
        <f>SUM($I$2:I27)</f>
        <v>33</v>
      </c>
      <c r="L27" s="10">
        <f>SLOPE($I$2:I27,$E$2:E27)</f>
        <v>1.5725258097262919E-2</v>
      </c>
    </row>
    <row r="28" spans="1:12" x14ac:dyDescent="0.25">
      <c r="A28" s="10" t="s">
        <v>286</v>
      </c>
      <c r="B28" s="10" t="s">
        <v>38</v>
      </c>
      <c r="C28" s="10">
        <v>55</v>
      </c>
      <c r="D28" s="10">
        <v>44</v>
      </c>
      <c r="E28" s="10">
        <v>62</v>
      </c>
      <c r="F28" s="10">
        <v>0.30649999999999999</v>
      </c>
      <c r="G28" s="10">
        <v>1.02</v>
      </c>
      <c r="H28" s="10">
        <v>1.1458333333333333E-3</v>
      </c>
      <c r="I28" s="10">
        <v>1</v>
      </c>
      <c r="J28" s="10">
        <f>SUM($E$2:E28)</f>
        <v>1216</v>
      </c>
      <c r="K28" s="10">
        <f>SUM($I$2:I28)</f>
        <v>34</v>
      </c>
      <c r="L28" s="10">
        <f>SLOPE($I$2:I28,$E$2:E28)</f>
        <v>1.4613045488494503E-2</v>
      </c>
    </row>
    <row r="29" spans="1:12" x14ac:dyDescent="0.25">
      <c r="A29" s="10" t="s">
        <v>286</v>
      </c>
      <c r="B29" s="10" t="s">
        <v>39</v>
      </c>
      <c r="C29" s="10">
        <v>40</v>
      </c>
      <c r="D29" s="10">
        <v>35</v>
      </c>
      <c r="E29" s="10">
        <v>45</v>
      </c>
      <c r="F29" s="10">
        <v>0.2</v>
      </c>
      <c r="G29" s="10">
        <v>1.1299999999999999</v>
      </c>
      <c r="H29" s="10">
        <v>3.3449074074074071E-3</v>
      </c>
      <c r="I29" s="10">
        <v>2</v>
      </c>
      <c r="J29" s="10">
        <f>SUM($E$2:E29)</f>
        <v>1261</v>
      </c>
      <c r="K29" s="10">
        <f>SUM($I$2:I29)</f>
        <v>36</v>
      </c>
      <c r="L29" s="10">
        <f>SLOPE($I$2:I29,$E$2:E29)</f>
        <v>1.4609867662378305E-2</v>
      </c>
    </row>
    <row r="30" spans="1:12" x14ac:dyDescent="0.25">
      <c r="A30" s="10" t="s">
        <v>286</v>
      </c>
      <c r="B30" s="10" t="s">
        <v>40</v>
      </c>
      <c r="C30" s="10">
        <v>39</v>
      </c>
      <c r="D30" s="10">
        <v>34</v>
      </c>
      <c r="E30" s="10">
        <v>42</v>
      </c>
      <c r="F30" s="10">
        <v>0.21429999999999999</v>
      </c>
      <c r="G30" s="10">
        <v>1.31</v>
      </c>
      <c r="H30" s="10">
        <v>1.25E-3</v>
      </c>
      <c r="I30" s="10">
        <v>2</v>
      </c>
      <c r="J30" s="10">
        <f>SUM($E$2:E30)</f>
        <v>1303</v>
      </c>
      <c r="K30" s="10">
        <f>SUM($I$2:I30)</f>
        <v>38</v>
      </c>
      <c r="L30" s="10">
        <f>SLOPE($I$2:I30,$E$2:E30)</f>
        <v>1.4343245567610484E-2</v>
      </c>
    </row>
    <row r="31" spans="1:12" x14ac:dyDescent="0.25">
      <c r="A31" s="10" t="s">
        <v>286</v>
      </c>
      <c r="B31" s="10" t="s">
        <v>41</v>
      </c>
      <c r="C31" s="10">
        <v>32</v>
      </c>
      <c r="D31" s="10">
        <v>27</v>
      </c>
      <c r="E31" s="10">
        <v>38</v>
      </c>
      <c r="F31" s="10">
        <v>0.31580000000000003</v>
      </c>
      <c r="G31" s="10">
        <v>1.26</v>
      </c>
      <c r="H31" s="10">
        <v>1.9444444444444442E-3</v>
      </c>
      <c r="I31" s="10">
        <v>2</v>
      </c>
      <c r="J31" s="10">
        <f>SUM($E$2:E31)</f>
        <v>1341</v>
      </c>
      <c r="K31" s="10">
        <f>SUM($I$2:I31)</f>
        <v>40</v>
      </c>
      <c r="L31" s="10">
        <f>SLOPE($I$2:I31,$E$2:E31)</f>
        <v>1.37128411814507E-2</v>
      </c>
    </row>
    <row r="32" spans="1:12" x14ac:dyDescent="0.25">
      <c r="A32" s="10" t="s">
        <v>286</v>
      </c>
      <c r="B32" s="10" t="s">
        <v>42</v>
      </c>
      <c r="C32" s="10">
        <v>35</v>
      </c>
      <c r="D32" s="10">
        <v>25</v>
      </c>
      <c r="E32" s="10">
        <v>38</v>
      </c>
      <c r="F32" s="10">
        <v>0.15790000000000001</v>
      </c>
      <c r="G32" s="10">
        <v>1.03</v>
      </c>
      <c r="H32" s="10">
        <v>1.1574074074074073E-3</v>
      </c>
      <c r="I32" s="10">
        <v>2</v>
      </c>
      <c r="J32" s="10">
        <f>SUM($E$2:E32)</f>
        <v>1379</v>
      </c>
      <c r="K32" s="10">
        <f>SUM($I$2:I32)</f>
        <v>42</v>
      </c>
      <c r="L32" s="10">
        <f>SLOPE($I$2:I32,$E$2:E32)</f>
        <v>1.3129395917680099E-2</v>
      </c>
    </row>
    <row r="33" spans="1:12" x14ac:dyDescent="0.25">
      <c r="A33" s="10" t="s">
        <v>286</v>
      </c>
      <c r="B33" s="10" t="s">
        <v>43</v>
      </c>
      <c r="C33" s="10">
        <v>44</v>
      </c>
      <c r="D33" s="10">
        <v>38</v>
      </c>
      <c r="E33" s="10">
        <v>47</v>
      </c>
      <c r="F33" s="10">
        <v>0.17019999999999999</v>
      </c>
      <c r="G33" s="10">
        <v>1.32</v>
      </c>
      <c r="H33" s="10">
        <v>2.0486111111111113E-3</v>
      </c>
      <c r="I33" s="10">
        <v>2</v>
      </c>
      <c r="J33" s="10">
        <f>SUM($E$2:E33)</f>
        <v>1426</v>
      </c>
      <c r="K33" s="10">
        <f>SUM($I$2:I33)</f>
        <v>44</v>
      </c>
      <c r="L33" s="10">
        <f>SLOPE($I$2:I33,$E$2:E33)</f>
        <v>1.3306266392045876E-2</v>
      </c>
    </row>
    <row r="34" spans="1:12" x14ac:dyDescent="0.25">
      <c r="A34" s="10" t="s">
        <v>286</v>
      </c>
      <c r="B34" s="10" t="s">
        <v>44</v>
      </c>
      <c r="C34" s="10">
        <v>45</v>
      </c>
      <c r="D34" s="10">
        <v>36</v>
      </c>
      <c r="E34" s="10">
        <v>51</v>
      </c>
      <c r="F34" s="10">
        <v>3.9199999999999999E-2</v>
      </c>
      <c r="G34" s="10">
        <v>1.35</v>
      </c>
      <c r="H34" s="10">
        <v>2.9398148148148148E-3</v>
      </c>
      <c r="I34" s="10">
        <v>2</v>
      </c>
      <c r="J34" s="10">
        <f>SUM($E$2:E34)</f>
        <v>1477</v>
      </c>
      <c r="K34" s="10">
        <f>SUM($I$2:I34)</f>
        <v>46</v>
      </c>
      <c r="L34" s="10">
        <f>SLOPE($I$2:I34,$E$2:E34)</f>
        <v>1.370347860283865E-2</v>
      </c>
    </row>
    <row r="35" spans="1:12" x14ac:dyDescent="0.25">
      <c r="A35" s="10" t="s">
        <v>286</v>
      </c>
      <c r="B35" s="10" t="s">
        <v>45</v>
      </c>
      <c r="C35" s="10">
        <v>47</v>
      </c>
      <c r="D35" s="10">
        <v>41</v>
      </c>
      <c r="E35" s="10">
        <v>52</v>
      </c>
      <c r="F35" s="10">
        <v>0.1346</v>
      </c>
      <c r="G35" s="10">
        <v>1.4</v>
      </c>
      <c r="H35" s="10">
        <v>4.6759259259259263E-3</v>
      </c>
      <c r="I35" s="10">
        <v>1</v>
      </c>
      <c r="J35" s="10">
        <f>SUM($E$2:E35)</f>
        <v>1529</v>
      </c>
      <c r="K35" s="10">
        <f>SUM($I$2:I35)</f>
        <v>47</v>
      </c>
      <c r="L35" s="10">
        <f>SLOPE($I$2:I35,$E$2:E35)</f>
        <v>1.329690911536751E-2</v>
      </c>
    </row>
    <row r="36" spans="1:12" x14ac:dyDescent="0.25">
      <c r="A36" s="10" t="s">
        <v>286</v>
      </c>
      <c r="B36" s="10" t="s">
        <v>46</v>
      </c>
      <c r="C36" s="10">
        <v>33</v>
      </c>
      <c r="D36" s="10">
        <v>27</v>
      </c>
      <c r="E36" s="10">
        <v>36</v>
      </c>
      <c r="F36" s="10">
        <v>5.5599999999999997E-2</v>
      </c>
      <c r="G36" s="10">
        <v>1.25</v>
      </c>
      <c r="H36" s="10">
        <v>2.3842592592592591E-3</v>
      </c>
      <c r="I36" s="10">
        <v>1</v>
      </c>
      <c r="J36" s="10">
        <f>SUM($E$2:E36)</f>
        <v>1565</v>
      </c>
      <c r="K36" s="10">
        <f>SUM($I$2:I36)</f>
        <v>48</v>
      </c>
      <c r="L36" s="10">
        <f>SLOPE($I$2:I36,$E$2:E36)</f>
        <v>1.3563317617371669E-2</v>
      </c>
    </row>
    <row r="37" spans="1:12" x14ac:dyDescent="0.25">
      <c r="A37" s="10" t="s">
        <v>286</v>
      </c>
      <c r="B37" s="10" t="s">
        <v>47</v>
      </c>
      <c r="C37" s="10">
        <v>25</v>
      </c>
      <c r="D37" s="10">
        <v>20</v>
      </c>
      <c r="E37" s="10">
        <v>27</v>
      </c>
      <c r="F37" s="10">
        <v>0.1852</v>
      </c>
      <c r="G37" s="10">
        <v>1.22</v>
      </c>
      <c r="H37" s="10">
        <v>1.2847222222222223E-3</v>
      </c>
      <c r="I37" s="10">
        <v>2</v>
      </c>
      <c r="J37" s="10">
        <f>SUM($E$2:E37)</f>
        <v>1592</v>
      </c>
      <c r="K37" s="10">
        <f>SUM($I$2:I37)</f>
        <v>50</v>
      </c>
      <c r="L37" s="10">
        <f>SLOPE($I$2:I37,$E$2:E37)</f>
        <v>1.1883978451715883E-2</v>
      </c>
    </row>
    <row r="38" spans="1:12" x14ac:dyDescent="0.25">
      <c r="A38" s="10" t="s">
        <v>286</v>
      </c>
      <c r="B38" s="10" t="s">
        <v>48</v>
      </c>
      <c r="C38" s="10">
        <v>34</v>
      </c>
      <c r="D38" s="10">
        <v>30</v>
      </c>
      <c r="E38" s="10">
        <v>42</v>
      </c>
      <c r="F38" s="10">
        <v>0.16669999999999999</v>
      </c>
      <c r="G38" s="10">
        <v>1.36</v>
      </c>
      <c r="H38" s="10">
        <v>6.3773148148148148E-3</v>
      </c>
      <c r="I38" s="10">
        <v>2</v>
      </c>
      <c r="J38" s="10">
        <f>SUM($E$2:E38)</f>
        <v>1634</v>
      </c>
      <c r="K38" s="10">
        <f>SUM($I$2:I38)</f>
        <v>52</v>
      </c>
      <c r="L38" s="10">
        <f>SLOPE($I$2:I38,$E$2:E38)</f>
        <v>1.1729360690725648E-2</v>
      </c>
    </row>
    <row r="39" spans="1:12" x14ac:dyDescent="0.25">
      <c r="A39" s="10" t="s">
        <v>286</v>
      </c>
      <c r="B39" s="10" t="s">
        <v>49</v>
      </c>
      <c r="C39" s="10">
        <v>45</v>
      </c>
      <c r="D39" s="10">
        <v>31</v>
      </c>
      <c r="E39" s="10">
        <v>48</v>
      </c>
      <c r="F39" s="10">
        <v>0.14580000000000001</v>
      </c>
      <c r="G39" s="10">
        <v>1.1499999999999999</v>
      </c>
      <c r="H39" s="10">
        <v>1.2847222222222223E-3</v>
      </c>
      <c r="I39" s="10">
        <v>1</v>
      </c>
      <c r="J39" s="10">
        <f>SUM($E$2:E39)</f>
        <v>1682</v>
      </c>
      <c r="K39" s="10">
        <f>SUM($I$2:I39)</f>
        <v>53</v>
      </c>
      <c r="L39" s="10">
        <f>SLOPE($I$2:I39,$E$2:E39)</f>
        <v>1.15408645628264E-2</v>
      </c>
    </row>
    <row r="40" spans="1:12" x14ac:dyDescent="0.25">
      <c r="A40" s="10" t="s">
        <v>286</v>
      </c>
      <c r="B40" s="10" t="s">
        <v>50</v>
      </c>
      <c r="C40" s="10">
        <v>57</v>
      </c>
      <c r="D40" s="10">
        <v>44</v>
      </c>
      <c r="E40" s="10">
        <v>62</v>
      </c>
      <c r="F40" s="10">
        <v>0.1129</v>
      </c>
      <c r="G40" s="10">
        <v>1.1299999999999999</v>
      </c>
      <c r="H40" s="10">
        <v>3.0324074074074073E-3</v>
      </c>
      <c r="I40" s="10">
        <v>2</v>
      </c>
      <c r="J40" s="10">
        <f>SUM($E$2:E40)</f>
        <v>1744</v>
      </c>
      <c r="K40" s="10">
        <f>SUM($I$2:I40)</f>
        <v>55</v>
      </c>
      <c r="L40" s="10">
        <f>SLOPE($I$2:I40,$E$2:E40)</f>
        <v>1.2290394225430315E-2</v>
      </c>
    </row>
    <row r="41" spans="1:12" x14ac:dyDescent="0.25">
      <c r="A41" s="10" t="s">
        <v>286</v>
      </c>
      <c r="B41" s="10" t="s">
        <v>51</v>
      </c>
      <c r="C41" s="10">
        <v>55</v>
      </c>
      <c r="D41" s="10">
        <v>48</v>
      </c>
      <c r="E41" s="10">
        <v>61</v>
      </c>
      <c r="F41" s="10">
        <v>0.16389999999999999</v>
      </c>
      <c r="G41" s="10">
        <v>1.18</v>
      </c>
      <c r="H41" s="10">
        <v>2.3958333333333336E-3</v>
      </c>
      <c r="I41" s="10">
        <v>2</v>
      </c>
      <c r="J41" s="10">
        <f>SUM($E$2:E41)</f>
        <v>1805</v>
      </c>
      <c r="K41" s="10">
        <f>SUM($I$2:I41)</f>
        <v>57</v>
      </c>
      <c r="L41" s="10">
        <f>SLOPE($I$2:I41,$E$2:E41)</f>
        <v>1.2941873477717069E-2</v>
      </c>
    </row>
    <row r="42" spans="1:12" x14ac:dyDescent="0.25">
      <c r="A42" s="10" t="s">
        <v>286</v>
      </c>
      <c r="B42" s="10" t="s">
        <v>52</v>
      </c>
      <c r="C42" s="10">
        <v>72</v>
      </c>
      <c r="D42" s="10">
        <v>66</v>
      </c>
      <c r="E42" s="10">
        <v>77</v>
      </c>
      <c r="F42" s="10">
        <v>5.1900000000000002E-2</v>
      </c>
      <c r="G42" s="10">
        <v>1.08</v>
      </c>
      <c r="H42" s="10">
        <v>2.1064814814814813E-3</v>
      </c>
      <c r="I42" s="10">
        <v>2</v>
      </c>
      <c r="J42" s="10">
        <f>SUM($E$2:E42)</f>
        <v>1882</v>
      </c>
      <c r="K42" s="10">
        <f>SUM($I$2:I42)</f>
        <v>59</v>
      </c>
      <c r="L42" s="10">
        <f>SLOPE($I$2:I42,$E$2:E42)</f>
        <v>1.342373985252727E-2</v>
      </c>
    </row>
    <row r="43" spans="1:12" x14ac:dyDescent="0.25">
      <c r="A43" s="10" t="s">
        <v>286</v>
      </c>
      <c r="B43" s="10" t="s">
        <v>53</v>
      </c>
      <c r="C43" s="10">
        <v>39</v>
      </c>
      <c r="D43" s="10">
        <v>28</v>
      </c>
      <c r="E43" s="10">
        <v>49</v>
      </c>
      <c r="F43" s="10">
        <v>0.1837</v>
      </c>
      <c r="G43" s="10">
        <v>1.06</v>
      </c>
      <c r="H43" s="10">
        <v>1.2037037037037038E-3</v>
      </c>
      <c r="I43" s="10">
        <v>1</v>
      </c>
      <c r="J43" s="10">
        <f>SUM($E$2:E43)</f>
        <v>1931</v>
      </c>
      <c r="K43" s="10">
        <f>SUM($I$2:I43)</f>
        <v>60</v>
      </c>
      <c r="L43" s="10">
        <f>SLOPE($I$2:I43,$E$2:E43)</f>
        <v>1.3285268008049207E-2</v>
      </c>
    </row>
    <row r="44" spans="1:12" x14ac:dyDescent="0.25">
      <c r="A44" s="10" t="s">
        <v>286</v>
      </c>
      <c r="B44" s="10" t="s">
        <v>54</v>
      </c>
      <c r="C44" s="10">
        <v>28</v>
      </c>
      <c r="D44" s="10">
        <v>22</v>
      </c>
      <c r="E44" s="10">
        <v>31</v>
      </c>
      <c r="F44" s="10">
        <v>0.19350000000000001</v>
      </c>
      <c r="G44" s="10">
        <v>1</v>
      </c>
      <c r="H44" s="10">
        <v>2.3495370370370371E-3</v>
      </c>
      <c r="I44" s="10">
        <v>9</v>
      </c>
      <c r="J44" s="10">
        <f>SUM($E$2:E44)</f>
        <v>1962</v>
      </c>
      <c r="K44" s="10">
        <f>SUM($I$2:I44)</f>
        <v>69</v>
      </c>
      <c r="L44" s="10">
        <f>SLOPE($I$2:I44,$E$2:E44)</f>
        <v>2.6763388205876212E-3</v>
      </c>
    </row>
    <row r="45" spans="1:12" x14ac:dyDescent="0.25">
      <c r="A45" s="10" t="s">
        <v>286</v>
      </c>
      <c r="B45" s="10" t="s">
        <v>55</v>
      </c>
      <c r="C45" s="10">
        <v>29</v>
      </c>
      <c r="D45" s="10">
        <v>25</v>
      </c>
      <c r="E45" s="10">
        <v>36</v>
      </c>
      <c r="F45" s="10">
        <v>8.3299999999999999E-2</v>
      </c>
      <c r="G45" s="10">
        <v>1.33</v>
      </c>
      <c r="H45" s="10">
        <v>2.9050925925925928E-3</v>
      </c>
      <c r="I45" s="10">
        <v>4</v>
      </c>
      <c r="J45" s="10">
        <f>SUM($E$2:E45)</f>
        <v>1998</v>
      </c>
      <c r="K45" s="10">
        <f>SUM($I$2:I45)</f>
        <v>73</v>
      </c>
      <c r="L45" s="10">
        <f>SLOPE($I$2:I45,$E$2:E45)</f>
        <v>5.6793800641138719E-4</v>
      </c>
    </row>
    <row r="46" spans="1:12" x14ac:dyDescent="0.25">
      <c r="A46" s="10" t="s">
        <v>286</v>
      </c>
      <c r="B46" s="10" t="s">
        <v>56</v>
      </c>
      <c r="C46" s="10">
        <v>47</v>
      </c>
      <c r="D46" s="10">
        <v>39</v>
      </c>
      <c r="E46" s="10">
        <v>52</v>
      </c>
      <c r="F46" s="10">
        <v>0.1346</v>
      </c>
      <c r="G46" s="10">
        <v>1.21</v>
      </c>
      <c r="H46" s="10">
        <v>2.2569444444444447E-3</v>
      </c>
      <c r="I46" s="10">
        <v>9</v>
      </c>
      <c r="J46" s="10">
        <f>SUM($E$2:E46)</f>
        <v>2050</v>
      </c>
      <c r="K46" s="10">
        <f>SUM($I$2:I46)</f>
        <v>82</v>
      </c>
      <c r="L46" s="10">
        <f>SLOPE($I$2:I46,$E$2:E46)</f>
        <v>4.9270671146439448E-3</v>
      </c>
    </row>
    <row r="47" spans="1:12" x14ac:dyDescent="0.25">
      <c r="A47" s="10" t="s">
        <v>286</v>
      </c>
      <c r="B47" s="10" t="s">
        <v>57</v>
      </c>
      <c r="C47" s="10">
        <v>49</v>
      </c>
      <c r="D47" s="10">
        <v>39</v>
      </c>
      <c r="E47" s="10">
        <v>54</v>
      </c>
      <c r="F47" s="10">
        <v>9.2600000000000002E-2</v>
      </c>
      <c r="G47" s="10">
        <v>1.19</v>
      </c>
      <c r="H47" s="10">
        <v>1.25E-3</v>
      </c>
      <c r="I47" s="10">
        <v>1</v>
      </c>
      <c r="J47" s="10">
        <f>SUM($E$2:E47)</f>
        <v>2104</v>
      </c>
      <c r="K47" s="10">
        <f>SUM($I$2:I47)</f>
        <v>83</v>
      </c>
      <c r="L47" s="10">
        <f>SLOPE($I$2:I47,$E$2:E47)</f>
        <v>4.2734021538265513E-3</v>
      </c>
    </row>
    <row r="48" spans="1:12" x14ac:dyDescent="0.25">
      <c r="A48" s="10" t="s">
        <v>286</v>
      </c>
      <c r="B48" s="10" t="s">
        <v>58</v>
      </c>
      <c r="C48" s="10">
        <v>59</v>
      </c>
      <c r="D48" s="10">
        <v>52</v>
      </c>
      <c r="E48" s="10">
        <v>62</v>
      </c>
      <c r="F48" s="10">
        <v>0.1613</v>
      </c>
      <c r="G48" s="10">
        <v>1.31</v>
      </c>
      <c r="H48" s="10">
        <v>3.2754629629629631E-3</v>
      </c>
      <c r="I48" s="10">
        <v>7</v>
      </c>
      <c r="J48" s="10">
        <f>SUM($E$2:E48)</f>
        <v>2166</v>
      </c>
      <c r="K48" s="10">
        <f>SUM($I$2:I48)</f>
        <v>90</v>
      </c>
      <c r="L48" s="10">
        <f>SLOPE($I$2:I48,$E$2:E48)</f>
        <v>1.1573404206710634E-2</v>
      </c>
    </row>
    <row r="49" spans="1:12" x14ac:dyDescent="0.25">
      <c r="A49" s="10" t="s">
        <v>286</v>
      </c>
      <c r="B49" s="10" t="s">
        <v>59</v>
      </c>
      <c r="C49" s="10">
        <v>45</v>
      </c>
      <c r="D49" s="10">
        <v>40</v>
      </c>
      <c r="E49" s="10">
        <v>53</v>
      </c>
      <c r="F49" s="10">
        <v>0.20749999999999999</v>
      </c>
      <c r="G49" s="10">
        <v>1.34</v>
      </c>
      <c r="H49" s="10">
        <v>2.9976851851851848E-3</v>
      </c>
      <c r="I49" s="10">
        <v>3</v>
      </c>
      <c r="J49" s="10">
        <f>SUM($E$2:E49)</f>
        <v>2219</v>
      </c>
      <c r="K49" s="10">
        <f>SUM($I$2:I49)</f>
        <v>93</v>
      </c>
      <c r="L49" s="10">
        <f>SLOPE($I$2:I49,$E$2:E49)</f>
        <v>1.217979538834817E-2</v>
      </c>
    </row>
    <row r="50" spans="1:12" x14ac:dyDescent="0.25">
      <c r="A50" s="10" t="s">
        <v>286</v>
      </c>
      <c r="B50" s="10" t="s">
        <v>60</v>
      </c>
      <c r="C50" s="10">
        <v>44</v>
      </c>
      <c r="D50" s="10">
        <v>37</v>
      </c>
      <c r="E50" s="10">
        <v>53</v>
      </c>
      <c r="F50" s="10">
        <v>0.22639999999999999</v>
      </c>
      <c r="G50" s="10">
        <v>1.04</v>
      </c>
      <c r="H50" s="10">
        <v>9.3750000000000007E-4</v>
      </c>
      <c r="I50" s="10">
        <v>6</v>
      </c>
      <c r="J50" s="10">
        <f>SUM($E$2:E50)</f>
        <v>2272</v>
      </c>
      <c r="K50" s="10">
        <f>SUM($I$2:I50)</f>
        <v>99</v>
      </c>
      <c r="L50" s="10">
        <f>SLOPE($I$2:I50,$E$2:E50)</f>
        <v>1.4522678780370295E-2</v>
      </c>
    </row>
    <row r="51" spans="1:12" x14ac:dyDescent="0.25">
      <c r="A51" s="10" t="s">
        <v>286</v>
      </c>
      <c r="B51" s="10" t="s">
        <v>61</v>
      </c>
      <c r="C51" s="10">
        <v>24</v>
      </c>
      <c r="D51" s="10">
        <v>22</v>
      </c>
      <c r="E51" s="10">
        <v>25</v>
      </c>
      <c r="F51" s="10">
        <v>0.08</v>
      </c>
      <c r="G51" s="10">
        <v>1.1200000000000001</v>
      </c>
      <c r="H51" s="10">
        <v>2.0601851851851853E-3</v>
      </c>
      <c r="I51" s="10">
        <v>6</v>
      </c>
      <c r="J51" s="10">
        <f>SUM($E$2:E51)</f>
        <v>2297</v>
      </c>
      <c r="K51" s="10">
        <f>SUM($I$2:I51)</f>
        <v>105</v>
      </c>
      <c r="L51" s="10">
        <f>SLOPE($I$2:I51,$E$2:E51)</f>
        <v>6.8545654137238234E-3</v>
      </c>
    </row>
    <row r="52" spans="1:12" x14ac:dyDescent="0.25">
      <c r="A52" s="10" t="s">
        <v>286</v>
      </c>
      <c r="B52" s="10" t="s">
        <v>62</v>
      </c>
      <c r="C52" s="10">
        <v>33</v>
      </c>
      <c r="D52" s="10">
        <v>26</v>
      </c>
      <c r="E52" s="10">
        <v>37</v>
      </c>
      <c r="F52" s="10">
        <v>0.18920000000000001</v>
      </c>
      <c r="G52" s="10">
        <v>1</v>
      </c>
      <c r="H52" s="10">
        <v>1.2962962962962963E-3</v>
      </c>
      <c r="I52" s="10">
        <v>3</v>
      </c>
      <c r="J52" s="10">
        <f>SUM($E$2:E52)</f>
        <v>2334</v>
      </c>
      <c r="K52" s="10">
        <f>SUM($I$2:I52)</f>
        <v>108</v>
      </c>
      <c r="L52" s="10">
        <f>SLOPE($I$2:I52,$E$2:E52)</f>
        <v>6.1401408591209277E-3</v>
      </c>
    </row>
    <row r="53" spans="1:12" x14ac:dyDescent="0.25">
      <c r="A53" s="10" t="s">
        <v>286</v>
      </c>
      <c r="B53" s="10" t="s">
        <v>63</v>
      </c>
      <c r="C53" s="10">
        <v>56</v>
      </c>
      <c r="D53" s="10">
        <v>49</v>
      </c>
      <c r="E53" s="10">
        <v>63</v>
      </c>
      <c r="F53" s="10">
        <v>0.1111</v>
      </c>
      <c r="G53" s="10">
        <v>1.1599999999999999</v>
      </c>
      <c r="H53" s="10">
        <v>1.7592592592592592E-3</v>
      </c>
      <c r="I53" s="10">
        <v>3</v>
      </c>
      <c r="J53" s="10">
        <f>SUM($E$2:E53)</f>
        <v>2397</v>
      </c>
      <c r="K53" s="10">
        <f>SUM($I$2:I53)</f>
        <v>111</v>
      </c>
      <c r="L53" s="10">
        <f>SLOPE($I$2:I53,$E$2:E53)</f>
        <v>7.2263464858886512E-3</v>
      </c>
    </row>
    <row r="54" spans="1:12" x14ac:dyDescent="0.25">
      <c r="A54" s="10" t="s">
        <v>286</v>
      </c>
      <c r="B54" s="10" t="s">
        <v>64</v>
      </c>
      <c r="C54" s="10">
        <v>43</v>
      </c>
      <c r="D54" s="10">
        <v>34</v>
      </c>
      <c r="E54" s="10">
        <v>46</v>
      </c>
      <c r="F54" s="10">
        <v>0.1087</v>
      </c>
      <c r="G54" s="10">
        <v>1.17</v>
      </c>
      <c r="H54" s="10">
        <v>1.3541666666666667E-3</v>
      </c>
      <c r="I54" s="10">
        <v>1</v>
      </c>
      <c r="J54" s="10">
        <f>SUM($E$2:E54)</f>
        <v>2443</v>
      </c>
      <c r="K54" s="10">
        <f>SUM($I$2:I54)</f>
        <v>112</v>
      </c>
      <c r="L54" s="10">
        <f>SLOPE($I$2:I54,$E$2:E54)</f>
        <v>7.2351986010492165E-3</v>
      </c>
    </row>
    <row r="55" spans="1:12" x14ac:dyDescent="0.25">
      <c r="A55" s="10" t="s">
        <v>286</v>
      </c>
      <c r="B55" s="10" t="s">
        <v>65</v>
      </c>
      <c r="C55" s="10">
        <v>51</v>
      </c>
      <c r="D55" s="10">
        <v>45</v>
      </c>
      <c r="E55" s="10">
        <v>57</v>
      </c>
      <c r="F55" s="10">
        <v>0.1404</v>
      </c>
      <c r="G55" s="10">
        <v>1.1100000000000001</v>
      </c>
      <c r="H55" s="10">
        <v>2.8472222222222219E-3</v>
      </c>
      <c r="I55" s="10">
        <v>1</v>
      </c>
      <c r="J55" s="10">
        <f>SUM($E$2:E55)</f>
        <v>2500</v>
      </c>
      <c r="K55" s="10">
        <f>SUM($I$2:I55)</f>
        <v>113</v>
      </c>
      <c r="L55" s="10">
        <f>SLOPE($I$2:I55,$E$2:E55)</f>
        <v>6.1894036438254699E-3</v>
      </c>
    </row>
    <row r="56" spans="1:12" x14ac:dyDescent="0.25">
      <c r="A56" s="10" t="s">
        <v>286</v>
      </c>
      <c r="B56" s="10" t="s">
        <v>66</v>
      </c>
      <c r="C56" s="10">
        <v>93</v>
      </c>
      <c r="D56" s="10">
        <v>81</v>
      </c>
      <c r="E56" s="10">
        <v>98</v>
      </c>
      <c r="F56" s="10">
        <v>0.27550000000000002</v>
      </c>
      <c r="G56" s="10">
        <v>1.29</v>
      </c>
      <c r="H56" s="10">
        <v>1.8865740740740742E-3</v>
      </c>
      <c r="I56" s="10">
        <v>10</v>
      </c>
      <c r="J56" s="10">
        <f>SUM($E$2:E56)</f>
        <v>2598</v>
      </c>
      <c r="K56" s="10">
        <f>SUM($I$2:I56)</f>
        <v>123</v>
      </c>
      <c r="L56" s="10">
        <f>SLOPE($I$2:I56,$E$2:E56)</f>
        <v>3.216846163845645E-2</v>
      </c>
    </row>
    <row r="57" spans="1:12" x14ac:dyDescent="0.25">
      <c r="A57" s="10" t="s">
        <v>286</v>
      </c>
      <c r="B57" s="10" t="s">
        <v>67</v>
      </c>
      <c r="C57" s="10">
        <v>37</v>
      </c>
      <c r="D57" s="10">
        <v>31</v>
      </c>
      <c r="E57" s="10">
        <v>43</v>
      </c>
      <c r="F57" s="10">
        <v>9.2999999999999999E-2</v>
      </c>
      <c r="G57" s="10">
        <v>1.1200000000000001</v>
      </c>
      <c r="H57" s="10">
        <v>2.5115740740740741E-3</v>
      </c>
      <c r="I57" s="10">
        <v>3</v>
      </c>
      <c r="J57" s="10">
        <f>SUM($E$2:E57)</f>
        <v>2641</v>
      </c>
      <c r="K57" s="10">
        <f>SUM($I$2:I57)</f>
        <v>126</v>
      </c>
      <c r="L57" s="10">
        <f>SLOPE($I$2:I57,$E$2:E57)</f>
        <v>3.1916211823554981E-2</v>
      </c>
    </row>
    <row r="58" spans="1:12" x14ac:dyDescent="0.25">
      <c r="A58" s="10" t="s">
        <v>286</v>
      </c>
      <c r="B58" s="10" t="s">
        <v>68</v>
      </c>
      <c r="C58" s="10">
        <v>14</v>
      </c>
      <c r="D58" s="10">
        <v>10</v>
      </c>
      <c r="E58" s="10">
        <v>15</v>
      </c>
      <c r="F58" s="10">
        <v>0.33329999999999999</v>
      </c>
      <c r="G58" s="10">
        <v>0.93</v>
      </c>
      <c r="H58" s="10">
        <v>1.3888888888888889E-3</v>
      </c>
      <c r="I58" s="10">
        <v>10</v>
      </c>
      <c r="J58" s="10">
        <f>SUM($E$2:E58)</f>
        <v>2656</v>
      </c>
      <c r="K58" s="10">
        <f>SUM($I$2:I58)</f>
        <v>136</v>
      </c>
      <c r="L58" s="10">
        <f>SLOPE($I$2:I58,$E$2:E58)</f>
        <v>1.4431352073663395E-2</v>
      </c>
    </row>
    <row r="59" spans="1:12" x14ac:dyDescent="0.25">
      <c r="A59" s="10" t="s">
        <v>286</v>
      </c>
      <c r="B59" s="10" t="s">
        <v>69</v>
      </c>
      <c r="C59" s="10">
        <v>43</v>
      </c>
      <c r="D59" s="10">
        <v>39</v>
      </c>
      <c r="E59" s="10">
        <v>51</v>
      </c>
      <c r="F59" s="10">
        <v>0.13730000000000001</v>
      </c>
      <c r="G59" s="10">
        <v>1.18</v>
      </c>
      <c r="H59" s="10">
        <v>3.0092592592592588E-3</v>
      </c>
      <c r="I59" s="10">
        <v>1</v>
      </c>
      <c r="J59" s="10">
        <f>SUM($E$2:E59)</f>
        <v>2707</v>
      </c>
      <c r="K59" s="10">
        <f>SUM($I$2:I59)</f>
        <v>137</v>
      </c>
      <c r="L59" s="10">
        <f>SLOPE($I$2:I59,$E$2:E59)</f>
        <v>1.4036303067747134E-2</v>
      </c>
    </row>
    <row r="60" spans="1:12" x14ac:dyDescent="0.25">
      <c r="A60" s="10" t="s">
        <v>286</v>
      </c>
      <c r="B60" s="10" t="s">
        <v>70</v>
      </c>
      <c r="C60" s="10">
        <v>47</v>
      </c>
      <c r="D60" s="10">
        <v>39</v>
      </c>
      <c r="E60" s="10">
        <v>58</v>
      </c>
      <c r="F60" s="10">
        <v>0.1207</v>
      </c>
      <c r="G60" s="10">
        <v>1.1399999999999999</v>
      </c>
      <c r="H60" s="10">
        <v>2.8240740740740739E-3</v>
      </c>
      <c r="I60" s="10">
        <v>0</v>
      </c>
      <c r="J60" s="10">
        <f>SUM($E$2:E60)</f>
        <v>2765</v>
      </c>
      <c r="K60" s="10">
        <f>SUM($I$2:I60)</f>
        <v>137</v>
      </c>
      <c r="L60" s="10">
        <f>SLOPE($I$2:I60,$E$2:E60)</f>
        <v>1.2282243802221779E-2</v>
      </c>
    </row>
    <row r="61" spans="1:12" x14ac:dyDescent="0.25">
      <c r="A61" s="10" t="s">
        <v>286</v>
      </c>
      <c r="B61" s="10" t="s">
        <v>71</v>
      </c>
      <c r="C61" s="10">
        <v>51</v>
      </c>
      <c r="D61" s="10">
        <v>41</v>
      </c>
      <c r="E61" s="10">
        <v>57</v>
      </c>
      <c r="F61" s="10">
        <v>0.1404</v>
      </c>
      <c r="G61" s="10">
        <v>1.1599999999999999</v>
      </c>
      <c r="H61" s="10">
        <v>2.6041666666666665E-3</v>
      </c>
      <c r="I61" s="10">
        <v>7</v>
      </c>
      <c r="J61" s="10">
        <f>SUM($E$2:E61)</f>
        <v>2822</v>
      </c>
      <c r="K61" s="10">
        <f>SUM($I$2:I61)</f>
        <v>144</v>
      </c>
      <c r="L61" s="10">
        <f>SLOPE($I$2:I61,$E$2:E61)</f>
        <v>1.5100025249493967E-2</v>
      </c>
    </row>
    <row r="62" spans="1:12" x14ac:dyDescent="0.25">
      <c r="A62" s="10" t="s">
        <v>286</v>
      </c>
      <c r="B62" s="10" t="s">
        <v>72</v>
      </c>
      <c r="C62" s="10">
        <v>44</v>
      </c>
      <c r="D62" s="10">
        <v>37</v>
      </c>
      <c r="E62" s="10">
        <v>50</v>
      </c>
      <c r="F62" s="10">
        <v>0.1</v>
      </c>
      <c r="G62" s="10">
        <v>1.24</v>
      </c>
      <c r="H62" s="10">
        <v>1.9791666666666668E-3</v>
      </c>
      <c r="I62" s="10">
        <v>6</v>
      </c>
      <c r="J62" s="10">
        <f>SUM($E$2:E62)</f>
        <v>2872</v>
      </c>
      <c r="K62" s="10">
        <f>SUM($I$2:I62)</f>
        <v>150</v>
      </c>
      <c r="L62" s="10">
        <f>SLOPE($I$2:I62,$E$2:E62)</f>
        <v>1.5743802073266252E-2</v>
      </c>
    </row>
    <row r="63" spans="1:12" x14ac:dyDescent="0.25">
      <c r="A63" s="10" t="s">
        <v>286</v>
      </c>
      <c r="B63" s="10" t="s">
        <v>73</v>
      </c>
      <c r="C63" s="10">
        <v>38</v>
      </c>
      <c r="D63" s="10">
        <v>30</v>
      </c>
      <c r="E63" s="10">
        <v>46</v>
      </c>
      <c r="F63" s="10">
        <v>0.1087</v>
      </c>
      <c r="G63" s="10">
        <v>1.1299999999999999</v>
      </c>
      <c r="H63" s="10">
        <v>2.5115740740740741E-3</v>
      </c>
      <c r="I63" s="10">
        <v>9</v>
      </c>
      <c r="J63" s="10">
        <f>SUM($E$2:E63)</f>
        <v>2918</v>
      </c>
      <c r="K63" s="10">
        <f>SUM($I$2:I63)</f>
        <v>159</v>
      </c>
      <c r="L63" s="10">
        <f>SLOPE($I$2:I63,$E$2:E63)</f>
        <v>1.5310615947540766E-2</v>
      </c>
    </row>
    <row r="64" spans="1:12" x14ac:dyDescent="0.25">
      <c r="A64" s="10" t="s">
        <v>286</v>
      </c>
      <c r="B64" s="10" t="s">
        <v>74</v>
      </c>
      <c r="C64" s="10">
        <v>55</v>
      </c>
      <c r="D64" s="10">
        <v>48</v>
      </c>
      <c r="E64" s="10">
        <v>60</v>
      </c>
      <c r="F64" s="10">
        <v>0.1</v>
      </c>
      <c r="G64" s="10">
        <v>2.72</v>
      </c>
      <c r="H64" s="10">
        <v>2.2222222222222222E-3</v>
      </c>
      <c r="I64" s="10">
        <v>4</v>
      </c>
      <c r="J64" s="10">
        <f>SUM($E$2:E64)</f>
        <v>2978</v>
      </c>
      <c r="K64" s="10">
        <f>SUM($I$2:I64)</f>
        <v>163</v>
      </c>
      <c r="L64" s="10">
        <f>SLOPE($I$2:I64,$E$2:E64)</f>
        <v>1.6278203625741713E-2</v>
      </c>
    </row>
    <row r="65" spans="1:12" x14ac:dyDescent="0.25">
      <c r="A65" s="10" t="s">
        <v>286</v>
      </c>
      <c r="B65" s="10" t="s">
        <v>75</v>
      </c>
      <c r="C65" s="10">
        <v>34</v>
      </c>
      <c r="D65" s="10">
        <v>29</v>
      </c>
      <c r="E65" s="10">
        <v>37</v>
      </c>
      <c r="F65" s="10">
        <v>0.27029999999999998</v>
      </c>
      <c r="G65" s="10">
        <v>1.22</v>
      </c>
      <c r="H65" s="10">
        <v>2.0486111111111113E-3</v>
      </c>
      <c r="I65" s="10">
        <v>10</v>
      </c>
      <c r="J65" s="10">
        <f>SUM($E$2:E65)</f>
        <v>3015</v>
      </c>
      <c r="K65" s="10">
        <f>SUM($I$2:I65)</f>
        <v>173</v>
      </c>
      <c r="L65" s="10">
        <f>SLOPE($I$2:I65,$E$2:E65)</f>
        <v>1.1601282101410369E-2</v>
      </c>
    </row>
    <row r="66" spans="1:12" x14ac:dyDescent="0.25">
      <c r="A66" s="10" t="s">
        <v>286</v>
      </c>
      <c r="B66" s="10" t="s">
        <v>76</v>
      </c>
      <c r="C66" s="10">
        <v>38</v>
      </c>
      <c r="D66" s="10">
        <v>31</v>
      </c>
      <c r="E66" s="10">
        <v>44</v>
      </c>
      <c r="F66" s="10">
        <v>0.20449999999999999</v>
      </c>
      <c r="G66" s="10">
        <v>1.57</v>
      </c>
      <c r="H66" s="10">
        <v>3.8425925925925923E-3</v>
      </c>
      <c r="I66" s="10">
        <v>10</v>
      </c>
      <c r="J66" s="10">
        <f>SUM($E$2:E66)</f>
        <v>3059</v>
      </c>
      <c r="K66" s="10">
        <f>SUM($I$2:I66)</f>
        <v>183</v>
      </c>
      <c r="L66" s="10">
        <f>SLOPE($I$2:I66,$E$2:E66)</f>
        <v>1.0231851906073045E-2</v>
      </c>
    </row>
    <row r="67" spans="1:12" x14ac:dyDescent="0.25">
      <c r="A67" s="10" t="s">
        <v>286</v>
      </c>
      <c r="B67" s="10" t="s">
        <v>77</v>
      </c>
      <c r="C67" s="10">
        <v>57</v>
      </c>
      <c r="D67" s="10">
        <v>45</v>
      </c>
      <c r="E67" s="10">
        <v>68</v>
      </c>
      <c r="F67" s="10">
        <v>0.19120000000000001</v>
      </c>
      <c r="G67" s="10">
        <v>1.84</v>
      </c>
      <c r="H67" s="10">
        <v>2.0486111111111113E-3</v>
      </c>
      <c r="I67" s="10">
        <v>1</v>
      </c>
      <c r="J67" s="10">
        <f>SUM($E$2:E67)</f>
        <v>3127</v>
      </c>
      <c r="K67" s="10">
        <f>SUM($I$2:I67)</f>
        <v>184</v>
      </c>
      <c r="L67" s="10">
        <f>SLOPE($I$2:I67,$E$2:E67)</f>
        <v>7.7443639490853049E-3</v>
      </c>
    </row>
    <row r="68" spans="1:12" x14ac:dyDescent="0.25">
      <c r="A68" s="10" t="s">
        <v>286</v>
      </c>
      <c r="B68" s="10" t="s">
        <v>78</v>
      </c>
      <c r="C68" s="10">
        <v>60</v>
      </c>
      <c r="D68" s="10">
        <v>50</v>
      </c>
      <c r="E68" s="10">
        <v>66</v>
      </c>
      <c r="F68" s="10">
        <v>0.16669999999999999</v>
      </c>
      <c r="G68" s="10">
        <v>1.18</v>
      </c>
      <c r="H68" s="10">
        <v>1.5509259259259261E-3</v>
      </c>
      <c r="I68" s="10">
        <v>7</v>
      </c>
      <c r="J68" s="10">
        <f>SUM($E$2:E68)</f>
        <v>3193</v>
      </c>
      <c r="K68" s="10">
        <f>SUM($I$2:I68)</f>
        <v>191</v>
      </c>
      <c r="L68" s="10">
        <f>SLOPE($I$2:I68,$E$2:E68)</f>
        <v>1.2090982754243624E-2</v>
      </c>
    </row>
    <row r="69" spans="1:12" x14ac:dyDescent="0.25">
      <c r="A69" s="10" t="s">
        <v>286</v>
      </c>
      <c r="B69" s="10" t="s">
        <v>79</v>
      </c>
      <c r="C69" s="10">
        <v>70</v>
      </c>
      <c r="D69" s="10">
        <v>57</v>
      </c>
      <c r="E69" s="10">
        <v>78</v>
      </c>
      <c r="F69" s="10">
        <v>0.1026</v>
      </c>
      <c r="G69" s="10">
        <v>1.18</v>
      </c>
      <c r="H69" s="10">
        <v>2.2453703703703702E-3</v>
      </c>
      <c r="I69" s="10">
        <v>9</v>
      </c>
      <c r="J69" s="10">
        <f>SUM($E$2:E69)</f>
        <v>3271</v>
      </c>
      <c r="K69" s="10">
        <f>SUM($I$2:I69)</f>
        <v>200</v>
      </c>
      <c r="L69" s="10">
        <f>SLOPE($I$2:I69,$E$2:E69)</f>
        <v>2.1655732756411243E-2</v>
      </c>
    </row>
    <row r="70" spans="1:12" x14ac:dyDescent="0.25">
      <c r="A70" s="10" t="s">
        <v>286</v>
      </c>
      <c r="B70" s="10" t="s">
        <v>80</v>
      </c>
      <c r="C70" s="10">
        <v>70</v>
      </c>
      <c r="D70" s="10">
        <v>57</v>
      </c>
      <c r="E70" s="10">
        <v>77</v>
      </c>
      <c r="F70" s="10">
        <v>0.1429</v>
      </c>
      <c r="G70" s="10">
        <v>1.06</v>
      </c>
      <c r="H70" s="10">
        <v>2.1643518518518518E-3</v>
      </c>
      <c r="I70" s="10">
        <v>3</v>
      </c>
      <c r="J70" s="10">
        <f>SUM($E$2:E70)</f>
        <v>3348</v>
      </c>
      <c r="K70" s="10">
        <f>SUM($I$2:I70)</f>
        <v>203</v>
      </c>
      <c r="L70" s="10">
        <f>SLOPE($I$2:I70,$E$2:E70)</f>
        <v>2.0801314203149301E-2</v>
      </c>
    </row>
    <row r="71" spans="1:12" x14ac:dyDescent="0.25">
      <c r="A71" s="10" t="s">
        <v>286</v>
      </c>
      <c r="B71" s="10" t="s">
        <v>81</v>
      </c>
      <c r="C71" s="10">
        <v>54</v>
      </c>
      <c r="D71" s="10">
        <v>44</v>
      </c>
      <c r="E71" s="10">
        <v>68</v>
      </c>
      <c r="F71" s="10">
        <v>0.1176</v>
      </c>
      <c r="G71" s="10">
        <v>1.1499999999999999</v>
      </c>
      <c r="H71" s="10">
        <v>3.0555555555555557E-3</v>
      </c>
      <c r="I71" s="10">
        <v>3</v>
      </c>
      <c r="J71" s="10">
        <f>SUM($E$2:E71)</f>
        <v>3416</v>
      </c>
      <c r="K71" s="10">
        <f>SUM($I$2:I71)</f>
        <v>206</v>
      </c>
      <c r="L71" s="10">
        <f>SLOPE($I$2:I71,$E$2:E71)</f>
        <v>2.0455394578438296E-2</v>
      </c>
    </row>
    <row r="72" spans="1:12" x14ac:dyDescent="0.25">
      <c r="A72" s="10" t="s">
        <v>286</v>
      </c>
      <c r="B72" s="10" t="s">
        <v>82</v>
      </c>
      <c r="C72" s="10">
        <v>20</v>
      </c>
      <c r="D72" s="10">
        <v>15</v>
      </c>
      <c r="E72" s="10">
        <v>23</v>
      </c>
      <c r="F72" s="10">
        <v>0.30430000000000001</v>
      </c>
      <c r="G72" s="10">
        <v>1.0900000000000001</v>
      </c>
      <c r="H72" s="10">
        <v>7.8703703703703705E-4</v>
      </c>
      <c r="I72" s="10">
        <v>10</v>
      </c>
      <c r="J72" s="10">
        <f>SUM($E$2:E72)</f>
        <v>3439</v>
      </c>
      <c r="K72" s="10">
        <f>SUM($I$2:I72)</f>
        <v>216</v>
      </c>
      <c r="L72" s="10">
        <f>SLOPE($I$2:I72,$E$2:E72)</f>
        <v>1.077358023818778E-2</v>
      </c>
    </row>
    <row r="73" spans="1:12" x14ac:dyDescent="0.25">
      <c r="A73" s="10" t="s">
        <v>286</v>
      </c>
      <c r="B73" s="10" t="s">
        <v>83</v>
      </c>
      <c r="C73" s="10">
        <v>23</v>
      </c>
      <c r="D73" s="10">
        <v>19</v>
      </c>
      <c r="E73" s="10">
        <v>28</v>
      </c>
      <c r="F73" s="10">
        <v>0.1071</v>
      </c>
      <c r="G73" s="10">
        <v>1</v>
      </c>
      <c r="H73" s="10">
        <v>1.5972222222222221E-3</v>
      </c>
      <c r="I73" s="10">
        <v>2</v>
      </c>
      <c r="J73" s="10">
        <f>SUM($E$2:E73)</f>
        <v>3467</v>
      </c>
      <c r="K73" s="10">
        <f>SUM($I$2:I73)</f>
        <v>218</v>
      </c>
      <c r="L73" s="10">
        <f>SLOPE($I$2:I73,$E$2:E73)</f>
        <v>1.1588118525215593E-2</v>
      </c>
    </row>
    <row r="74" spans="1:12" x14ac:dyDescent="0.25">
      <c r="A74" s="10" t="s">
        <v>286</v>
      </c>
      <c r="B74" s="10" t="s">
        <v>84</v>
      </c>
      <c r="C74" s="10">
        <v>62</v>
      </c>
      <c r="D74" s="10">
        <v>47</v>
      </c>
      <c r="E74" s="10">
        <v>70</v>
      </c>
      <c r="F74" s="10">
        <v>0.15709999999999999</v>
      </c>
      <c r="G74" s="10">
        <v>1.03</v>
      </c>
      <c r="H74" s="10">
        <v>1.9328703703703704E-3</v>
      </c>
      <c r="I74" s="10">
        <v>9</v>
      </c>
      <c r="J74" s="10">
        <f>SUM($E$2:E74)</f>
        <v>3537</v>
      </c>
      <c r="K74" s="10">
        <f>SUM($I$2:I74)</f>
        <v>227</v>
      </c>
      <c r="L74" s="10">
        <f>SLOPE($I$2:I74,$E$2:E74)</f>
        <v>1.7509953025930534E-2</v>
      </c>
    </row>
    <row r="75" spans="1:12" x14ac:dyDescent="0.25">
      <c r="A75" s="10" t="s">
        <v>286</v>
      </c>
      <c r="B75" s="10" t="s">
        <v>85</v>
      </c>
      <c r="C75" s="10">
        <v>61</v>
      </c>
      <c r="D75" s="10">
        <v>50</v>
      </c>
      <c r="E75" s="10">
        <v>66</v>
      </c>
      <c r="F75" s="10">
        <v>0.1212</v>
      </c>
      <c r="G75" s="10">
        <v>1.32</v>
      </c>
      <c r="H75" s="10">
        <v>1.712962962962963E-3</v>
      </c>
      <c r="I75" s="10">
        <v>7</v>
      </c>
      <c r="J75" s="10">
        <f>SUM($E$2:E75)</f>
        <v>3603</v>
      </c>
      <c r="K75" s="10">
        <f>SUM($I$2:I75)</f>
        <v>234</v>
      </c>
      <c r="L75" s="10">
        <f>SLOPE($I$2:I75,$E$2:E75)</f>
        <v>2.0447701489671514E-2</v>
      </c>
    </row>
    <row r="76" spans="1:12" x14ac:dyDescent="0.25">
      <c r="A76" s="10" t="s">
        <v>286</v>
      </c>
      <c r="B76" s="10" t="s">
        <v>86</v>
      </c>
      <c r="C76" s="10">
        <v>70</v>
      </c>
      <c r="D76" s="10">
        <v>63</v>
      </c>
      <c r="E76" s="10">
        <v>80</v>
      </c>
      <c r="F76" s="10">
        <v>0.17499999999999999</v>
      </c>
      <c r="G76" s="10">
        <v>1.04</v>
      </c>
      <c r="H76" s="10">
        <v>1.6203703703703703E-3</v>
      </c>
      <c r="I76" s="10">
        <v>2</v>
      </c>
      <c r="J76" s="10">
        <f>SUM($E$2:E76)</f>
        <v>3683</v>
      </c>
      <c r="K76" s="10">
        <f>SUM($I$2:I76)</f>
        <v>236</v>
      </c>
      <c r="L76" s="10">
        <f>SLOPE($I$2:I76,$E$2:E76)</f>
        <v>1.7926001427462101E-2</v>
      </c>
    </row>
    <row r="77" spans="1:12" x14ac:dyDescent="0.25">
      <c r="A77" s="10" t="s">
        <v>286</v>
      </c>
      <c r="B77" s="10" t="s">
        <v>87</v>
      </c>
      <c r="C77" s="10">
        <v>53</v>
      </c>
      <c r="D77" s="10">
        <v>45</v>
      </c>
      <c r="E77" s="10">
        <v>65</v>
      </c>
      <c r="F77" s="10">
        <v>0.13850000000000001</v>
      </c>
      <c r="G77" s="10">
        <v>1.18</v>
      </c>
      <c r="H77" s="10">
        <v>3.4027777777777784E-3</v>
      </c>
      <c r="I77" s="10">
        <v>3</v>
      </c>
      <c r="J77" s="10">
        <f>SUM($E$2:E77)</f>
        <v>3748</v>
      </c>
      <c r="K77" s="10">
        <f>SUM($I$2:I77)</f>
        <v>239</v>
      </c>
      <c r="L77" s="10">
        <f>SLOPE($I$2:I77,$E$2:E77)</f>
        <v>1.7622879338546889E-2</v>
      </c>
    </row>
    <row r="78" spans="1:12" x14ac:dyDescent="0.25">
      <c r="A78" s="10" t="s">
        <v>286</v>
      </c>
      <c r="B78" s="10" t="s">
        <v>88</v>
      </c>
      <c r="C78" s="10">
        <v>60</v>
      </c>
      <c r="D78" s="10">
        <v>54</v>
      </c>
      <c r="E78" s="10">
        <v>76</v>
      </c>
      <c r="F78" s="10">
        <v>7.8899999999999998E-2</v>
      </c>
      <c r="G78" s="10">
        <v>1.47</v>
      </c>
      <c r="H78" s="10">
        <v>1.9212962962962962E-3</v>
      </c>
      <c r="I78" s="10">
        <v>7</v>
      </c>
      <c r="J78" s="10">
        <f>SUM($E$2:E78)</f>
        <v>3824</v>
      </c>
      <c r="K78" s="10">
        <f>SUM($I$2:I78)</f>
        <v>246</v>
      </c>
      <c r="L78" s="10">
        <f>SLOPE($I$2:I78,$E$2:E78)</f>
        <v>2.149351755059602E-2</v>
      </c>
    </row>
    <row r="79" spans="1:12" x14ac:dyDescent="0.25">
      <c r="A79" s="10" t="s">
        <v>286</v>
      </c>
      <c r="B79" s="10" t="s">
        <v>89</v>
      </c>
      <c r="C79" s="10">
        <v>18</v>
      </c>
      <c r="D79" s="10">
        <v>15</v>
      </c>
      <c r="E79" s="10">
        <v>21</v>
      </c>
      <c r="F79" s="10">
        <v>0.1905</v>
      </c>
      <c r="G79" s="10">
        <v>1.1399999999999999</v>
      </c>
      <c r="H79" s="10">
        <v>1.3888888888888889E-3</v>
      </c>
      <c r="I79" s="10">
        <v>2</v>
      </c>
      <c r="J79" s="10">
        <f>SUM($E$2:E79)</f>
        <v>3845</v>
      </c>
      <c r="K79" s="10">
        <f>SUM($I$2:I79)</f>
        <v>248</v>
      </c>
      <c r="L79" s="10">
        <f>SLOPE($I$2:I79,$E$2:E79)</f>
        <v>2.2180295282036338E-2</v>
      </c>
    </row>
    <row r="80" spans="1:12" x14ac:dyDescent="0.25">
      <c r="A80" s="10" t="s">
        <v>286</v>
      </c>
      <c r="B80" s="10" t="s">
        <v>90</v>
      </c>
      <c r="C80" s="10">
        <v>24</v>
      </c>
      <c r="D80" s="10">
        <v>19</v>
      </c>
      <c r="E80" s="10">
        <v>27</v>
      </c>
      <c r="F80" s="10">
        <v>0.1852</v>
      </c>
      <c r="G80" s="10">
        <v>1.26</v>
      </c>
      <c r="H80" s="10">
        <v>2.7083333333333334E-3</v>
      </c>
      <c r="I80" s="10">
        <v>3</v>
      </c>
      <c r="J80" s="10">
        <f>SUM($E$2:E80)</f>
        <v>3872</v>
      </c>
      <c r="K80" s="10">
        <f>SUM($I$2:I80)</f>
        <v>251</v>
      </c>
      <c r="L80" s="10">
        <f>SLOPE($I$2:I80,$E$2:E80)</f>
        <v>2.1895338482281056E-2</v>
      </c>
    </row>
    <row r="81" spans="1:12" x14ac:dyDescent="0.25">
      <c r="A81" s="10" t="s">
        <v>286</v>
      </c>
      <c r="B81" s="10" t="s">
        <v>91</v>
      </c>
      <c r="C81" s="10">
        <v>63</v>
      </c>
      <c r="D81" s="10">
        <v>59</v>
      </c>
      <c r="E81" s="10">
        <v>71</v>
      </c>
      <c r="F81" s="10">
        <v>0.16900000000000001</v>
      </c>
      <c r="G81" s="10">
        <v>1.03</v>
      </c>
      <c r="H81" s="10">
        <v>1.5277777777777779E-3</v>
      </c>
      <c r="I81" s="10">
        <v>4</v>
      </c>
      <c r="J81" s="10">
        <f>SUM($E$2:E81)</f>
        <v>3943</v>
      </c>
      <c r="K81" s="10">
        <f>SUM($I$2:I81)</f>
        <v>255</v>
      </c>
      <c r="L81" s="10">
        <f>SLOPE($I$2:I81,$E$2:E81)</f>
        <v>2.2194055287908097E-2</v>
      </c>
    </row>
    <row r="82" spans="1:12" x14ac:dyDescent="0.25">
      <c r="A82" s="10" t="s">
        <v>286</v>
      </c>
      <c r="B82" s="10" t="s">
        <v>92</v>
      </c>
      <c r="C82" s="10">
        <v>72</v>
      </c>
      <c r="D82" s="10">
        <v>63</v>
      </c>
      <c r="E82" s="10">
        <v>77</v>
      </c>
      <c r="F82" s="10">
        <v>0.12989999999999999</v>
      </c>
      <c r="G82" s="10">
        <v>2.14</v>
      </c>
      <c r="H82" s="10">
        <v>2.3148148148148151E-3</v>
      </c>
      <c r="I82" s="10">
        <v>2</v>
      </c>
      <c r="J82" s="10">
        <f>SUM($E$2:E82)</f>
        <v>4020</v>
      </c>
      <c r="K82" s="10">
        <f>SUM($I$2:I82)</f>
        <v>257</v>
      </c>
      <c r="L82" s="10">
        <f>SLOPE($I$2:I82,$E$2:E82)</f>
        <v>2.0264652802521387E-2</v>
      </c>
    </row>
    <row r="83" spans="1:12" x14ac:dyDescent="0.25">
      <c r="A83" s="10" t="s">
        <v>286</v>
      </c>
      <c r="B83" s="10" t="s">
        <v>93</v>
      </c>
      <c r="C83" s="10">
        <v>69</v>
      </c>
      <c r="D83" s="10">
        <v>66</v>
      </c>
      <c r="E83" s="10">
        <v>78</v>
      </c>
      <c r="F83" s="10">
        <v>0.17949999999999999</v>
      </c>
      <c r="G83" s="10">
        <v>1.38</v>
      </c>
      <c r="H83" s="10">
        <v>1.8865740740740742E-3</v>
      </c>
      <c r="I83" s="10">
        <v>3</v>
      </c>
      <c r="J83" s="10">
        <f>SUM($E$2:E83)</f>
        <v>4098</v>
      </c>
      <c r="K83" s="10">
        <f>SUM($I$2:I83)</f>
        <v>260</v>
      </c>
      <c r="L83" s="10">
        <f>SLOPE($I$2:I83,$E$2:E83)</f>
        <v>1.9469863201246263E-2</v>
      </c>
    </row>
    <row r="84" spans="1:12" x14ac:dyDescent="0.25">
      <c r="A84" s="10" t="s">
        <v>286</v>
      </c>
      <c r="B84" s="10" t="s">
        <v>94</v>
      </c>
      <c r="C84" s="10">
        <v>67</v>
      </c>
      <c r="D84" s="10">
        <v>61</v>
      </c>
      <c r="E84" s="10">
        <v>76</v>
      </c>
      <c r="F84" s="10">
        <v>7.8899999999999998E-2</v>
      </c>
      <c r="G84" s="10">
        <v>1.04</v>
      </c>
      <c r="H84" s="10">
        <v>2.3726851851851851E-3</v>
      </c>
      <c r="I84" s="10">
        <v>1</v>
      </c>
      <c r="J84" s="10">
        <f>SUM($E$2:E84)</f>
        <v>4174</v>
      </c>
      <c r="K84" s="10">
        <f>SUM($I$2:I84)</f>
        <v>261</v>
      </c>
      <c r="L84" s="10">
        <f>SLOPE($I$2:I84,$E$2:E84)</f>
        <v>1.6923584279226894E-2</v>
      </c>
    </row>
    <row r="85" spans="1:12" x14ac:dyDescent="0.25">
      <c r="A85" s="10" t="s">
        <v>286</v>
      </c>
      <c r="B85" s="10" t="s">
        <v>95</v>
      </c>
      <c r="C85" s="10">
        <v>70</v>
      </c>
      <c r="D85" s="10">
        <v>61</v>
      </c>
      <c r="E85" s="10">
        <v>77</v>
      </c>
      <c r="F85" s="10">
        <v>0.10390000000000001</v>
      </c>
      <c r="G85" s="10">
        <v>1.35</v>
      </c>
      <c r="H85" s="10">
        <v>2.0949074074074073E-3</v>
      </c>
      <c r="I85" s="10">
        <v>9</v>
      </c>
      <c r="J85" s="10">
        <f>SUM($E$2:E85)</f>
        <v>4251</v>
      </c>
      <c r="K85" s="10">
        <f>SUM($I$2:I85)</f>
        <v>270</v>
      </c>
      <c r="L85" s="10">
        <f>SLOPE($I$2:I85,$E$2:E85)</f>
        <v>2.2064550849017862E-2</v>
      </c>
    </row>
    <row r="86" spans="1:12" x14ac:dyDescent="0.25">
      <c r="A86" s="10" t="s">
        <v>286</v>
      </c>
      <c r="B86" s="10" t="s">
        <v>96</v>
      </c>
      <c r="C86" s="10">
        <v>36</v>
      </c>
      <c r="D86" s="10">
        <v>24</v>
      </c>
      <c r="E86" s="10">
        <v>45</v>
      </c>
      <c r="F86" s="10">
        <v>0.17780000000000001</v>
      </c>
      <c r="G86" s="10">
        <v>1.0900000000000001</v>
      </c>
      <c r="H86" s="10">
        <v>2.5925925925925925E-3</v>
      </c>
      <c r="I86" s="10">
        <v>2</v>
      </c>
      <c r="J86" s="10">
        <f>SUM($E$2:E86)</f>
        <v>4296</v>
      </c>
      <c r="K86" s="10">
        <f>SUM($I$2:I86)</f>
        <v>272</v>
      </c>
      <c r="L86" s="10">
        <f>SLOPE($I$2:I86,$E$2:E86)</f>
        <v>2.228215191074601E-2</v>
      </c>
    </row>
    <row r="87" spans="1:12" x14ac:dyDescent="0.25">
      <c r="A87" s="10" t="s">
        <v>286</v>
      </c>
      <c r="B87" s="10" t="s">
        <v>97</v>
      </c>
      <c r="C87" s="10">
        <v>29</v>
      </c>
      <c r="D87" s="10">
        <v>22</v>
      </c>
      <c r="E87" s="10">
        <v>34</v>
      </c>
      <c r="F87" s="10">
        <v>8.8200000000000001E-2</v>
      </c>
      <c r="G87" s="10">
        <v>1.1200000000000001</v>
      </c>
      <c r="H87" s="10">
        <v>1.2268518518518518E-3</v>
      </c>
      <c r="I87" s="10">
        <v>4</v>
      </c>
      <c r="J87" s="10">
        <f>SUM($E$2:E87)</f>
        <v>4330</v>
      </c>
      <c r="K87" s="10">
        <f>SUM($I$2:I87)</f>
        <v>276</v>
      </c>
      <c r="L87" s="10">
        <f>SLOPE($I$2:I87,$E$2:E87)</f>
        <v>2.1600847911652642E-2</v>
      </c>
    </row>
    <row r="88" spans="1:12" x14ac:dyDescent="0.25">
      <c r="A88" s="10" t="s">
        <v>286</v>
      </c>
      <c r="B88" s="10" t="s">
        <v>98</v>
      </c>
      <c r="C88" s="10">
        <v>58</v>
      </c>
      <c r="D88" s="10">
        <v>51</v>
      </c>
      <c r="E88" s="10">
        <v>64</v>
      </c>
      <c r="F88" s="10">
        <v>0.2344</v>
      </c>
      <c r="G88" s="10">
        <v>1.1100000000000001</v>
      </c>
      <c r="H88" s="10">
        <v>1.0879629629629629E-3</v>
      </c>
      <c r="I88" s="10">
        <v>0</v>
      </c>
      <c r="J88" s="10">
        <f>SUM($E$2:E88)</f>
        <v>4394</v>
      </c>
      <c r="K88" s="10">
        <f>SUM($I$2:I88)</f>
        <v>276</v>
      </c>
      <c r="L88" s="10">
        <f>SLOPE($I$2:I88,$E$2:E88)</f>
        <v>1.9925559121043795E-2</v>
      </c>
    </row>
    <row r="89" spans="1:12" x14ac:dyDescent="0.25">
      <c r="A89" s="10" t="s">
        <v>286</v>
      </c>
      <c r="B89" s="10" t="s">
        <v>99</v>
      </c>
      <c r="C89" s="10">
        <v>59</v>
      </c>
      <c r="D89" s="10">
        <v>49</v>
      </c>
      <c r="E89" s="10">
        <v>65</v>
      </c>
      <c r="F89" s="10">
        <v>0.13850000000000001</v>
      </c>
      <c r="G89" s="10">
        <v>1.1399999999999999</v>
      </c>
      <c r="H89" s="10">
        <v>2.2569444444444447E-3</v>
      </c>
      <c r="I89" s="10">
        <v>2</v>
      </c>
      <c r="J89" s="10">
        <f>SUM($E$2:E89)</f>
        <v>4459</v>
      </c>
      <c r="K89" s="10">
        <f>SUM($I$2:I89)</f>
        <v>278</v>
      </c>
      <c r="L89" s="10">
        <f>SLOPE($I$2:I89,$E$2:E89)</f>
        <v>1.9189151059711619E-2</v>
      </c>
    </row>
    <row r="90" spans="1:12" x14ac:dyDescent="0.25">
      <c r="A90" s="10" t="s">
        <v>286</v>
      </c>
      <c r="B90" s="10" t="s">
        <v>100</v>
      </c>
      <c r="C90" s="10">
        <v>67</v>
      </c>
      <c r="D90" s="10">
        <v>58</v>
      </c>
      <c r="E90" s="10">
        <v>86</v>
      </c>
      <c r="F90" s="10">
        <v>0.1628</v>
      </c>
      <c r="G90" s="10">
        <v>1.31</v>
      </c>
      <c r="H90" s="10">
        <v>2.7199074074074074E-3</v>
      </c>
      <c r="I90" s="10">
        <v>1</v>
      </c>
      <c r="J90" s="10">
        <f>SUM($E$2:E90)</f>
        <v>4545</v>
      </c>
      <c r="K90" s="10">
        <f>SUM($I$2:I90)</f>
        <v>279</v>
      </c>
      <c r="L90" s="10">
        <f>SLOPE($I$2:I90,$E$2:E90)</f>
        <v>1.5848639002339029E-2</v>
      </c>
    </row>
    <row r="91" spans="1:12" x14ac:dyDescent="0.25">
      <c r="A91" s="10" t="s">
        <v>286</v>
      </c>
      <c r="B91" s="10" t="s">
        <v>101</v>
      </c>
      <c r="C91" s="10">
        <v>40</v>
      </c>
      <c r="D91" s="10">
        <v>31</v>
      </c>
      <c r="E91" s="10">
        <v>41</v>
      </c>
      <c r="F91" s="10">
        <v>4.8800000000000003E-2</v>
      </c>
      <c r="G91" s="10">
        <v>1.37</v>
      </c>
      <c r="H91" s="10">
        <v>2.3263888888888887E-3</v>
      </c>
      <c r="I91" s="10">
        <v>2</v>
      </c>
      <c r="J91" s="10">
        <f>SUM($E$2:E91)</f>
        <v>4586</v>
      </c>
      <c r="K91" s="10">
        <f>SUM($I$2:I91)</f>
        <v>281</v>
      </c>
      <c r="L91" s="10">
        <f>SLOPE($I$2:I91,$E$2:E91)</f>
        <v>1.6174810682974609E-2</v>
      </c>
    </row>
    <row r="92" spans="1:12" x14ac:dyDescent="0.25">
      <c r="A92" s="10" t="s">
        <v>286</v>
      </c>
      <c r="B92" s="10" t="s">
        <v>102</v>
      </c>
      <c r="C92" s="10">
        <v>42</v>
      </c>
      <c r="D92" s="10">
        <v>32</v>
      </c>
      <c r="E92" s="10">
        <v>48</v>
      </c>
      <c r="F92" s="10">
        <v>0.125</v>
      </c>
      <c r="G92" s="10">
        <v>1.1200000000000001</v>
      </c>
      <c r="H92" s="10">
        <v>1.1689814814814816E-3</v>
      </c>
      <c r="I92" s="10">
        <v>10</v>
      </c>
      <c r="J92" s="10">
        <f>SUM($E$2:E92)</f>
        <v>4634</v>
      </c>
      <c r="K92" s="10">
        <f>SUM($I$2:I92)</f>
        <v>291</v>
      </c>
      <c r="L92" s="10">
        <f>SLOPE($I$2:I92,$E$2:E92)</f>
        <v>1.5494944380434743E-2</v>
      </c>
    </row>
    <row r="93" spans="1:12" x14ac:dyDescent="0.25">
      <c r="A93" s="10" t="s">
        <v>286</v>
      </c>
      <c r="B93" s="10" t="s">
        <v>103</v>
      </c>
      <c r="C93" s="10">
        <v>20</v>
      </c>
      <c r="D93" s="10">
        <v>17</v>
      </c>
      <c r="E93" s="10">
        <v>22</v>
      </c>
      <c r="F93" s="10">
        <v>0.18179999999999999</v>
      </c>
      <c r="G93" s="10">
        <v>1.32</v>
      </c>
      <c r="H93" s="10">
        <v>4.2013888888888891E-3</v>
      </c>
      <c r="I93" s="10">
        <v>4</v>
      </c>
      <c r="J93" s="10">
        <f>SUM($E$2:E93)</f>
        <v>4656</v>
      </c>
      <c r="K93" s="10">
        <f>SUM($I$2:I93)</f>
        <v>295</v>
      </c>
      <c r="L93" s="10">
        <f>SLOPE($I$2:I93,$E$2:E93)</f>
        <v>1.4326102089815175E-2</v>
      </c>
    </row>
    <row r="94" spans="1:12" x14ac:dyDescent="0.25">
      <c r="A94" s="10" t="s">
        <v>286</v>
      </c>
      <c r="B94" s="10" t="s">
        <v>104</v>
      </c>
      <c r="C94" s="10">
        <v>44</v>
      </c>
      <c r="D94" s="10">
        <v>37</v>
      </c>
      <c r="E94" s="10">
        <v>48</v>
      </c>
      <c r="F94" s="10">
        <v>0.1875</v>
      </c>
      <c r="G94" s="10">
        <v>1.27</v>
      </c>
      <c r="H94" s="10">
        <v>2.1064814814814813E-3</v>
      </c>
      <c r="I94" s="10">
        <v>9</v>
      </c>
      <c r="J94" s="10">
        <f>SUM($E$2:E94)</f>
        <v>4704</v>
      </c>
      <c r="K94" s="10">
        <f>SUM($I$2:I94)</f>
        <v>304</v>
      </c>
      <c r="L94" s="10">
        <f>SLOPE($I$2:I94,$E$2:E94)</f>
        <v>1.3834529417343739E-2</v>
      </c>
    </row>
    <row r="95" spans="1:12" x14ac:dyDescent="0.25">
      <c r="A95" s="10" t="s">
        <v>286</v>
      </c>
      <c r="B95" s="10" t="s">
        <v>105</v>
      </c>
      <c r="C95" s="10">
        <v>52</v>
      </c>
      <c r="D95" s="10">
        <v>41</v>
      </c>
      <c r="E95" s="10">
        <v>61</v>
      </c>
      <c r="F95" s="10">
        <v>0.16389999999999999</v>
      </c>
      <c r="G95" s="10">
        <v>1.1000000000000001</v>
      </c>
      <c r="H95" s="10">
        <v>1.8518518518518517E-3</v>
      </c>
      <c r="I95" s="10">
        <v>8</v>
      </c>
      <c r="J95" s="10">
        <f>SUM($E$2:E95)</f>
        <v>4765</v>
      </c>
      <c r="K95" s="10">
        <f>SUM($I$2:I95)</f>
        <v>312</v>
      </c>
      <c r="L95" s="10">
        <f>SLOPE($I$2:I95,$E$2:E95)</f>
        <v>1.5373868786703517E-2</v>
      </c>
    </row>
    <row r="96" spans="1:12" x14ac:dyDescent="0.25">
      <c r="A96" s="10" t="s">
        <v>286</v>
      </c>
      <c r="B96" s="10" t="s">
        <v>106</v>
      </c>
      <c r="C96" s="10">
        <v>55</v>
      </c>
      <c r="D96" s="10">
        <v>47</v>
      </c>
      <c r="E96" s="10">
        <v>57</v>
      </c>
      <c r="F96" s="10">
        <v>8.77E-2</v>
      </c>
      <c r="G96" s="10">
        <v>1.07</v>
      </c>
      <c r="H96" s="10">
        <v>2.1874999999999998E-3</v>
      </c>
      <c r="I96" s="10">
        <v>5</v>
      </c>
      <c r="J96" s="10">
        <f>SUM($E$2:E96)</f>
        <v>4822</v>
      </c>
      <c r="K96" s="10">
        <f>SUM($I$2:I96)</f>
        <v>317</v>
      </c>
      <c r="L96" s="10">
        <f>SLOPE($I$2:I96,$E$2:E96)</f>
        <v>1.5695308211348843E-2</v>
      </c>
    </row>
    <row r="97" spans="1:12" x14ac:dyDescent="0.25">
      <c r="A97" s="10" t="s">
        <v>286</v>
      </c>
      <c r="B97" s="10" t="s">
        <v>107</v>
      </c>
      <c r="C97" s="10">
        <v>49</v>
      </c>
      <c r="D97" s="10">
        <v>39</v>
      </c>
      <c r="E97" s="10">
        <v>53</v>
      </c>
      <c r="F97" s="10">
        <v>0.1132</v>
      </c>
      <c r="G97" s="10">
        <v>1.23</v>
      </c>
      <c r="H97" s="10">
        <v>2.7546296296296294E-3</v>
      </c>
      <c r="I97" s="10">
        <v>7</v>
      </c>
      <c r="J97" s="10">
        <f>SUM($E$2:E97)</f>
        <v>4875</v>
      </c>
      <c r="K97" s="10">
        <f>SUM($I$2:I97)</f>
        <v>324</v>
      </c>
      <c r="L97" s="10">
        <f>SLOPE($I$2:I97,$E$2:E97)</f>
        <v>1.5956976707568186E-2</v>
      </c>
    </row>
    <row r="98" spans="1:12" x14ac:dyDescent="0.25">
      <c r="A98" s="10" t="s">
        <v>286</v>
      </c>
      <c r="B98" s="10" t="s">
        <v>108</v>
      </c>
      <c r="C98" s="10">
        <v>51</v>
      </c>
      <c r="D98" s="10">
        <v>41</v>
      </c>
      <c r="E98" s="10">
        <v>60</v>
      </c>
      <c r="F98" s="10">
        <v>0.15</v>
      </c>
      <c r="G98" s="10">
        <v>1.17</v>
      </c>
      <c r="H98" s="10">
        <v>2.1412037037037038E-3</v>
      </c>
      <c r="I98" s="10">
        <v>4</v>
      </c>
      <c r="J98" s="10">
        <f>SUM($E$2:E98)</f>
        <v>4935</v>
      </c>
      <c r="K98" s="10">
        <f>SUM($I$2:I98)</f>
        <v>328</v>
      </c>
      <c r="L98" s="10">
        <f>SLOPE($I$2:I98,$E$2:E98)</f>
        <v>1.6098327870079726E-2</v>
      </c>
    </row>
    <row r="99" spans="1:12" x14ac:dyDescent="0.25">
      <c r="A99" s="10" t="s">
        <v>286</v>
      </c>
      <c r="B99" s="10" t="s">
        <v>109</v>
      </c>
      <c r="C99" s="10">
        <v>42</v>
      </c>
      <c r="D99" s="10">
        <v>32</v>
      </c>
      <c r="E99" s="10">
        <v>45</v>
      </c>
      <c r="F99" s="10">
        <v>0.15559999999999999</v>
      </c>
      <c r="G99" s="10">
        <v>1.1299999999999999</v>
      </c>
      <c r="H99" s="10">
        <v>1.4814814814814814E-3</v>
      </c>
      <c r="I99" s="10">
        <v>8</v>
      </c>
      <c r="J99" s="10">
        <f>SUM($E$2:E99)</f>
        <v>4980</v>
      </c>
      <c r="K99" s="10">
        <f>SUM($I$2:I99)</f>
        <v>336</v>
      </c>
      <c r="L99" s="10">
        <f>SLOPE($I$2:I99,$E$2:E99)</f>
        <v>1.5210613063838833E-2</v>
      </c>
    </row>
    <row r="100" spans="1:12" x14ac:dyDescent="0.25">
      <c r="A100" s="10" t="s">
        <v>286</v>
      </c>
      <c r="B100" s="10" t="s">
        <v>110</v>
      </c>
      <c r="C100" s="10">
        <v>14</v>
      </c>
      <c r="D100" s="10">
        <v>12</v>
      </c>
      <c r="E100" s="10">
        <v>15</v>
      </c>
      <c r="F100" s="10">
        <v>0.1333</v>
      </c>
      <c r="G100" s="10">
        <v>1.07</v>
      </c>
      <c r="H100" s="10">
        <v>1.4351851851851854E-3</v>
      </c>
      <c r="I100" s="10">
        <v>0</v>
      </c>
      <c r="J100" s="10">
        <f>SUM($E$2:E100)</f>
        <v>4995</v>
      </c>
      <c r="K100" s="10">
        <f>SUM($I$2:I100)</f>
        <v>336</v>
      </c>
      <c r="L100" s="10">
        <f>SLOPE($I$2:I100,$E$2:E100)</f>
        <v>1.8390752595742747E-2</v>
      </c>
    </row>
    <row r="101" spans="1:12" x14ac:dyDescent="0.25">
      <c r="A101" s="10" t="s">
        <v>286</v>
      </c>
      <c r="B101" s="10" t="s">
        <v>111</v>
      </c>
      <c r="C101" s="10">
        <v>25</v>
      </c>
      <c r="D101" s="10">
        <v>22</v>
      </c>
      <c r="E101" s="10">
        <v>29</v>
      </c>
      <c r="F101" s="10">
        <v>0.10340000000000001</v>
      </c>
      <c r="G101" s="10">
        <v>1.55</v>
      </c>
      <c r="H101" s="10">
        <v>3.2986111111111111E-3</v>
      </c>
      <c r="I101" s="10">
        <v>4</v>
      </c>
      <c r="J101" s="10">
        <f>SUM($E$2:E101)</f>
        <v>5024</v>
      </c>
      <c r="K101" s="10">
        <f>SUM($I$2:I101)</f>
        <v>340</v>
      </c>
      <c r="L101" s="10">
        <f>SLOPE($I$2:I101,$E$2:E101)</f>
        <v>1.773893586012984E-2</v>
      </c>
    </row>
    <row r="102" spans="1:12" x14ac:dyDescent="0.25">
      <c r="A102" s="10" t="s">
        <v>286</v>
      </c>
      <c r="B102" s="10" t="s">
        <v>112</v>
      </c>
      <c r="C102" s="10">
        <v>50</v>
      </c>
      <c r="D102" s="10">
        <v>44</v>
      </c>
      <c r="E102" s="10">
        <v>56</v>
      </c>
      <c r="F102" s="10">
        <v>0.16070000000000001</v>
      </c>
      <c r="G102" s="10">
        <v>1</v>
      </c>
      <c r="H102" s="10">
        <v>1.3773148148148147E-3</v>
      </c>
      <c r="I102" s="10">
        <v>9</v>
      </c>
      <c r="J102" s="10">
        <f>SUM($E$2:E102)</f>
        <v>5080</v>
      </c>
      <c r="K102" s="10">
        <f>SUM($I$2:I102)</f>
        <v>349</v>
      </c>
      <c r="L102" s="10">
        <f>SLOPE($I$2:I102,$E$2:E102)</f>
        <v>1.8699560873980902E-2</v>
      </c>
    </row>
    <row r="103" spans="1:12" x14ac:dyDescent="0.25">
      <c r="A103" s="10" t="s">
        <v>286</v>
      </c>
      <c r="B103" s="10" t="s">
        <v>113</v>
      </c>
      <c r="C103" s="10">
        <v>46</v>
      </c>
      <c r="D103" s="10">
        <v>39</v>
      </c>
      <c r="E103" s="10">
        <v>54</v>
      </c>
      <c r="F103" s="10">
        <v>7.4099999999999999E-2</v>
      </c>
      <c r="G103" s="10">
        <v>1.44</v>
      </c>
      <c r="H103" s="10">
        <v>1.8287037037037037E-3</v>
      </c>
      <c r="I103" s="10">
        <v>5</v>
      </c>
      <c r="J103" s="10">
        <f>SUM($E$2:E103)</f>
        <v>5134</v>
      </c>
      <c r="K103" s="10">
        <f>SUM($I$2:I103)</f>
        <v>354</v>
      </c>
      <c r="L103" s="10">
        <f>SLOPE($I$2:I103,$E$2:E103)</f>
        <v>1.8865227954837797E-2</v>
      </c>
    </row>
    <row r="104" spans="1:12" x14ac:dyDescent="0.25">
      <c r="A104" s="10" t="s">
        <v>286</v>
      </c>
      <c r="B104" s="10" t="s">
        <v>114</v>
      </c>
      <c r="C104" s="10">
        <v>46</v>
      </c>
      <c r="D104" s="10">
        <v>35</v>
      </c>
      <c r="E104" s="10">
        <v>55</v>
      </c>
      <c r="F104" s="10">
        <v>0.2</v>
      </c>
      <c r="G104" s="10">
        <v>1.02</v>
      </c>
      <c r="H104" s="10">
        <v>1.4699074074074074E-3</v>
      </c>
      <c r="I104" s="10">
        <v>4</v>
      </c>
      <c r="J104" s="10">
        <f>SUM($E$2:E104)</f>
        <v>5189</v>
      </c>
      <c r="K104" s="10">
        <f>SUM($I$2:I104)</f>
        <v>358</v>
      </c>
      <c r="L104" s="10">
        <f>SLOPE($I$2:I104,$E$2:E104)</f>
        <v>1.8927654759577188E-2</v>
      </c>
    </row>
    <row r="105" spans="1:12" x14ac:dyDescent="0.25">
      <c r="A105" s="10" t="s">
        <v>286</v>
      </c>
      <c r="B105" s="10" t="s">
        <v>115</v>
      </c>
      <c r="C105" s="10">
        <v>38</v>
      </c>
      <c r="D105" s="10">
        <v>33</v>
      </c>
      <c r="E105" s="10">
        <v>42</v>
      </c>
      <c r="F105" s="10">
        <v>0.26190000000000002</v>
      </c>
      <c r="G105" s="10">
        <v>1.33</v>
      </c>
      <c r="H105" s="10">
        <v>2.7777777777777779E-3</v>
      </c>
      <c r="I105" s="10">
        <v>3</v>
      </c>
      <c r="J105" s="10">
        <f>SUM($E$2:E105)</f>
        <v>5231</v>
      </c>
      <c r="K105" s="10">
        <f>SUM($I$2:I105)</f>
        <v>361</v>
      </c>
      <c r="L105" s="10">
        <f>SLOPE($I$2:I105,$E$2:E105)</f>
        <v>1.9008025898064548E-2</v>
      </c>
    </row>
    <row r="106" spans="1:12" x14ac:dyDescent="0.25">
      <c r="A106" s="10" t="s">
        <v>286</v>
      </c>
      <c r="B106" s="10" t="s">
        <v>116</v>
      </c>
      <c r="C106" s="10">
        <v>37</v>
      </c>
      <c r="D106" s="10">
        <v>30</v>
      </c>
      <c r="E106" s="10">
        <v>43</v>
      </c>
      <c r="F106" s="10">
        <v>0.1163</v>
      </c>
      <c r="G106" s="10">
        <v>1.35</v>
      </c>
      <c r="H106" s="10">
        <v>2.8935185185185188E-3</v>
      </c>
      <c r="I106" s="10">
        <v>9</v>
      </c>
      <c r="J106" s="10">
        <f>SUM($E$2:E106)</f>
        <v>5274</v>
      </c>
      <c r="K106" s="10">
        <f>SUM($I$2:I106)</f>
        <v>370</v>
      </c>
      <c r="L106" s="10">
        <f>SLOPE($I$2:I106,$E$2:E106)</f>
        <v>1.7758855906289707E-2</v>
      </c>
    </row>
    <row r="107" spans="1:12" x14ac:dyDescent="0.25">
      <c r="A107" s="10" t="s">
        <v>286</v>
      </c>
      <c r="B107" s="10" t="s">
        <v>117</v>
      </c>
      <c r="C107" s="10">
        <v>14</v>
      </c>
      <c r="D107" s="10">
        <v>12</v>
      </c>
      <c r="E107" s="10">
        <v>18</v>
      </c>
      <c r="F107" s="10">
        <v>0.22220000000000001</v>
      </c>
      <c r="G107" s="10">
        <v>1</v>
      </c>
      <c r="H107" s="10">
        <v>2.0717592592592593E-3</v>
      </c>
      <c r="I107" s="10">
        <v>4</v>
      </c>
      <c r="J107" s="10">
        <f>SUM($E$2:E107)</f>
        <v>5292</v>
      </c>
      <c r="K107" s="10">
        <f>SUM($I$2:I107)</f>
        <v>374</v>
      </c>
      <c r="L107" s="10">
        <f>SLOPE($I$2:I107,$E$2:E107)</f>
        <v>1.6769246730992574E-2</v>
      </c>
    </row>
    <row r="108" spans="1:12" x14ac:dyDescent="0.25">
      <c r="A108" s="10" t="s">
        <v>286</v>
      </c>
      <c r="B108" s="10" t="s">
        <v>118</v>
      </c>
      <c r="C108" s="10">
        <v>24</v>
      </c>
      <c r="D108" s="10">
        <v>19</v>
      </c>
      <c r="E108" s="10">
        <v>30</v>
      </c>
      <c r="F108" s="10">
        <v>0.1</v>
      </c>
      <c r="G108" s="10">
        <v>1</v>
      </c>
      <c r="H108" s="10">
        <v>8.2175925925925917E-4</v>
      </c>
      <c r="I108" s="10">
        <v>9</v>
      </c>
      <c r="J108" s="10">
        <f>SUM($E$2:E108)</f>
        <v>5322</v>
      </c>
      <c r="K108" s="10">
        <f>SUM($I$2:I108)</f>
        <v>383</v>
      </c>
      <c r="L108" s="10">
        <f>SLOPE($I$2:I108,$E$2:E108)</f>
        <v>1.3420283727690902E-2</v>
      </c>
    </row>
    <row r="109" spans="1:12" x14ac:dyDescent="0.25">
      <c r="A109" s="10" t="s">
        <v>286</v>
      </c>
      <c r="B109" s="10" t="s">
        <v>119</v>
      </c>
      <c r="C109" s="10">
        <v>31</v>
      </c>
      <c r="D109" s="10">
        <v>27</v>
      </c>
      <c r="E109" s="10">
        <v>34</v>
      </c>
      <c r="F109" s="10">
        <v>0.1176</v>
      </c>
      <c r="G109" s="10">
        <v>1.18</v>
      </c>
      <c r="H109" s="10">
        <v>2.8472222222222219E-3</v>
      </c>
      <c r="I109" s="10">
        <v>10</v>
      </c>
      <c r="J109" s="10">
        <f>SUM($E$2:E109)</f>
        <v>5356</v>
      </c>
      <c r="K109" s="10">
        <f>SUM($I$2:I109)</f>
        <v>393</v>
      </c>
      <c r="L109" s="10">
        <f>SLOPE($I$2:I109,$E$2:E109)</f>
        <v>1.041986824712798E-2</v>
      </c>
    </row>
    <row r="110" spans="1:12" x14ac:dyDescent="0.25">
      <c r="A110" s="10" t="s">
        <v>286</v>
      </c>
      <c r="B110" s="10" t="s">
        <v>120</v>
      </c>
      <c r="C110" s="10">
        <v>48</v>
      </c>
      <c r="D110" s="10">
        <v>42</v>
      </c>
      <c r="E110" s="10">
        <v>53</v>
      </c>
      <c r="F110" s="10">
        <v>0.15090000000000001</v>
      </c>
      <c r="G110" s="10">
        <v>1.19</v>
      </c>
      <c r="H110" s="10">
        <v>2.1874999999999998E-3</v>
      </c>
      <c r="I110" s="10">
        <v>5</v>
      </c>
      <c r="J110" s="10">
        <f>SUM($E$2:E110)</f>
        <v>5409</v>
      </c>
      <c r="K110" s="10">
        <f>SUM($I$2:I110)</f>
        <v>398</v>
      </c>
      <c r="L110" s="10">
        <f>SLOPE($I$2:I110,$E$2:E110)</f>
        <v>1.0549683089052797E-2</v>
      </c>
    </row>
    <row r="111" spans="1:12" x14ac:dyDescent="0.25">
      <c r="A111" s="10" t="s">
        <v>286</v>
      </c>
      <c r="B111" s="10" t="s">
        <v>121</v>
      </c>
      <c r="C111" s="10">
        <v>48</v>
      </c>
      <c r="D111" s="10">
        <v>37</v>
      </c>
      <c r="E111" s="10">
        <v>57</v>
      </c>
      <c r="F111" s="10">
        <v>0.12280000000000001</v>
      </c>
      <c r="G111" s="10">
        <v>1.02</v>
      </c>
      <c r="H111" s="10">
        <v>1.5740740740740741E-3</v>
      </c>
      <c r="I111" s="10">
        <v>0</v>
      </c>
      <c r="J111" s="10">
        <f>SUM($E$2:E111)</f>
        <v>5466</v>
      </c>
      <c r="K111" s="10">
        <f>SUM($I$2:I111)</f>
        <v>398</v>
      </c>
      <c r="L111" s="10">
        <f>SLOPE($I$2:I111,$E$2:E111)</f>
        <v>9.7602997595731111E-3</v>
      </c>
    </row>
    <row r="112" spans="1:12" x14ac:dyDescent="0.25">
      <c r="A112" s="10" t="s">
        <v>286</v>
      </c>
      <c r="B112" s="10" t="s">
        <v>122</v>
      </c>
      <c r="C112" s="10">
        <v>421</v>
      </c>
      <c r="D112" s="10">
        <v>411</v>
      </c>
      <c r="E112" s="10">
        <v>467</v>
      </c>
      <c r="F112" s="10">
        <v>1.9300000000000001E-2</v>
      </c>
      <c r="G112" s="10">
        <v>1.91</v>
      </c>
      <c r="H112" s="10">
        <v>3.2407407407407406E-4</v>
      </c>
      <c r="I112" s="10">
        <v>9</v>
      </c>
      <c r="J112" s="10">
        <f>SUM($E$2:E112)</f>
        <v>5933</v>
      </c>
      <c r="K112" s="10">
        <f>SUM($I$2:I112)</f>
        <v>407</v>
      </c>
      <c r="L112" s="10">
        <f>SLOPE($I$2:I112,$E$2:E112)</f>
        <v>1.237360764507091E-2</v>
      </c>
    </row>
    <row r="113" spans="1:12" x14ac:dyDescent="0.25">
      <c r="A113" s="10" t="s">
        <v>286</v>
      </c>
      <c r="B113" s="10" t="s">
        <v>123</v>
      </c>
      <c r="C113" s="10">
        <v>47</v>
      </c>
      <c r="D113" s="10">
        <v>37</v>
      </c>
      <c r="E113" s="10">
        <v>50</v>
      </c>
      <c r="F113" s="10">
        <v>0.1</v>
      </c>
      <c r="G113" s="10">
        <v>1.3</v>
      </c>
      <c r="H113" s="10">
        <v>2.3032407407407407E-3</v>
      </c>
      <c r="I113" s="10">
        <v>2</v>
      </c>
      <c r="J113" s="10">
        <f>SUM($E$2:E113)</f>
        <v>5983</v>
      </c>
      <c r="K113" s="10">
        <f>SUM($I$2:I113)</f>
        <v>409</v>
      </c>
      <c r="L113" s="10">
        <f>SLOPE($I$2:I113,$E$2:E113)</f>
        <v>1.2400420237493418E-2</v>
      </c>
    </row>
    <row r="114" spans="1:12" x14ac:dyDescent="0.25">
      <c r="A114" s="10" t="s">
        <v>286</v>
      </c>
      <c r="B114" s="10" t="s">
        <v>124</v>
      </c>
      <c r="C114" s="10">
        <v>34</v>
      </c>
      <c r="D114" s="10">
        <v>25</v>
      </c>
      <c r="E114" s="10">
        <v>39</v>
      </c>
      <c r="F114" s="10">
        <v>0.1026</v>
      </c>
      <c r="G114" s="10">
        <v>1.08</v>
      </c>
      <c r="H114" s="10">
        <v>2.8009259259259259E-3</v>
      </c>
      <c r="I114" s="10">
        <v>8</v>
      </c>
      <c r="J114" s="10">
        <f>SUM($E$2:E114)</f>
        <v>6022</v>
      </c>
      <c r="K114" s="10">
        <f>SUM($I$2:I114)</f>
        <v>417</v>
      </c>
      <c r="L114" s="10">
        <f>SLOPE($I$2:I114,$E$2:E114)</f>
        <v>1.2088348500663698E-2</v>
      </c>
    </row>
    <row r="115" spans="1:12" x14ac:dyDescent="0.25">
      <c r="A115" s="10" t="s">
        <v>286</v>
      </c>
      <c r="B115" s="10" t="s">
        <v>125</v>
      </c>
      <c r="C115" s="10">
        <v>26</v>
      </c>
      <c r="D115" s="10">
        <v>19</v>
      </c>
      <c r="E115" s="10">
        <v>30</v>
      </c>
      <c r="F115" s="10">
        <v>0.1</v>
      </c>
      <c r="G115" s="10">
        <v>1.57</v>
      </c>
      <c r="H115" s="10">
        <v>2.4652777777777776E-3</v>
      </c>
      <c r="I115" s="10">
        <v>7</v>
      </c>
      <c r="J115" s="10">
        <f>SUM($E$2:E115)</f>
        <v>6052</v>
      </c>
      <c r="K115" s="10">
        <f>SUM($I$2:I115)</f>
        <v>424</v>
      </c>
      <c r="L115" s="10">
        <f>SLOPE($I$2:I115,$E$2:E115)</f>
        <v>1.1689456911506713E-2</v>
      </c>
    </row>
    <row r="116" spans="1:12" x14ac:dyDescent="0.25">
      <c r="A116" s="10" t="s">
        <v>286</v>
      </c>
      <c r="B116" s="10" t="s">
        <v>126</v>
      </c>
      <c r="C116" s="10">
        <v>53</v>
      </c>
      <c r="D116" s="10">
        <v>45</v>
      </c>
      <c r="E116" s="10">
        <v>57</v>
      </c>
      <c r="F116" s="10">
        <v>0.193</v>
      </c>
      <c r="G116" s="10">
        <v>4.04</v>
      </c>
      <c r="H116" s="10">
        <v>4.0972222222222226E-3</v>
      </c>
      <c r="I116" s="10">
        <v>2</v>
      </c>
      <c r="J116" s="10">
        <f>SUM($E$2:E116)</f>
        <v>6109</v>
      </c>
      <c r="K116" s="10">
        <f>SUM($I$2:I116)</f>
        <v>426</v>
      </c>
      <c r="L116" s="10">
        <f>SLOPE($I$2:I116,$E$2:E116)</f>
        <v>1.1656527791093817E-2</v>
      </c>
    </row>
    <row r="117" spans="1:12" x14ac:dyDescent="0.25">
      <c r="A117" s="10" t="s">
        <v>286</v>
      </c>
      <c r="B117" s="10" t="s">
        <v>127</v>
      </c>
      <c r="C117" s="10">
        <v>76</v>
      </c>
      <c r="D117" s="10">
        <v>66</v>
      </c>
      <c r="E117" s="10">
        <v>87</v>
      </c>
      <c r="F117" s="10">
        <v>0.19539999999999999</v>
      </c>
      <c r="G117" s="10">
        <v>1.08</v>
      </c>
      <c r="H117" s="10">
        <v>1.423611111111111E-3</v>
      </c>
      <c r="I117" s="10">
        <v>7</v>
      </c>
      <c r="J117" s="10">
        <f>SUM($E$2:E117)</f>
        <v>6196</v>
      </c>
      <c r="K117" s="10">
        <f>SUM($I$2:I117)</f>
        <v>433</v>
      </c>
      <c r="L117" s="10">
        <f>SLOPE($I$2:I117,$E$2:E117)</f>
        <v>1.2122640918008642E-2</v>
      </c>
    </row>
    <row r="118" spans="1:12" x14ac:dyDescent="0.25">
      <c r="A118" s="10" t="s">
        <v>286</v>
      </c>
      <c r="B118" s="10" t="s">
        <v>128</v>
      </c>
      <c r="C118" s="10">
        <v>60</v>
      </c>
      <c r="D118" s="10">
        <v>51</v>
      </c>
      <c r="E118" s="10">
        <v>66</v>
      </c>
      <c r="F118" s="10">
        <v>0.21210000000000001</v>
      </c>
      <c r="G118" s="10">
        <v>1.1100000000000001</v>
      </c>
      <c r="H118" s="10">
        <v>1.25E-3</v>
      </c>
      <c r="I118" s="10">
        <v>0</v>
      </c>
      <c r="J118" s="10">
        <f>SUM($E$2:E118)</f>
        <v>6262</v>
      </c>
      <c r="K118" s="10">
        <f>SUM($I$2:I118)</f>
        <v>433</v>
      </c>
      <c r="L118" s="10">
        <f>SLOPE($I$2:I118,$E$2:E118)</f>
        <v>1.1890853627043785E-2</v>
      </c>
    </row>
    <row r="119" spans="1:12" x14ac:dyDescent="0.25">
      <c r="A119" s="10" t="s">
        <v>286</v>
      </c>
      <c r="B119" s="10" t="s">
        <v>129</v>
      </c>
      <c r="C119" s="10">
        <v>39</v>
      </c>
      <c r="D119" s="10">
        <v>33</v>
      </c>
      <c r="E119" s="10">
        <v>43</v>
      </c>
      <c r="F119" s="10">
        <v>9.2999999999999999E-2</v>
      </c>
      <c r="G119" s="10">
        <v>1.02</v>
      </c>
      <c r="H119" s="10">
        <v>2.1412037037037038E-3</v>
      </c>
      <c r="I119" s="10">
        <v>3</v>
      </c>
      <c r="J119" s="10">
        <f>SUM($E$2:E119)</f>
        <v>6305</v>
      </c>
      <c r="K119" s="10">
        <f>SUM($I$2:I119)</f>
        <v>436</v>
      </c>
      <c r="L119" s="10">
        <f>SLOPE($I$2:I119,$E$2:E119)</f>
        <v>1.1919553079321812E-2</v>
      </c>
    </row>
    <row r="120" spans="1:12" x14ac:dyDescent="0.25">
      <c r="A120" s="10" t="s">
        <v>286</v>
      </c>
      <c r="B120" s="10" t="s">
        <v>130</v>
      </c>
      <c r="C120" s="10">
        <v>56</v>
      </c>
      <c r="D120" s="10">
        <v>48</v>
      </c>
      <c r="E120" s="10">
        <v>60</v>
      </c>
      <c r="F120" s="10">
        <v>0.31669999999999998</v>
      </c>
      <c r="G120" s="10">
        <v>1.17</v>
      </c>
      <c r="H120" s="10">
        <v>1.2268518518518518E-3</v>
      </c>
      <c r="I120" s="10">
        <v>6</v>
      </c>
      <c r="J120" s="10">
        <f>SUM($E$2:E120)</f>
        <v>6365</v>
      </c>
      <c r="K120" s="10">
        <f>SUM($I$2:I120)</f>
        <v>442</v>
      </c>
      <c r="L120" s="10">
        <f>SLOPE($I$2:I120,$E$2:E120)</f>
        <v>1.1988833935868195E-2</v>
      </c>
    </row>
    <row r="121" spans="1:12" x14ac:dyDescent="0.25">
      <c r="A121" s="10" t="s">
        <v>286</v>
      </c>
      <c r="B121" s="10" t="s">
        <v>131</v>
      </c>
      <c r="C121" s="10">
        <v>20</v>
      </c>
      <c r="D121" s="10">
        <v>17</v>
      </c>
      <c r="E121" s="10">
        <v>21</v>
      </c>
      <c r="F121" s="10">
        <v>0.23810000000000001</v>
      </c>
      <c r="G121" s="10">
        <v>1.52</v>
      </c>
      <c r="H121" s="10">
        <v>2.7314814814814819E-3</v>
      </c>
      <c r="I121" s="10">
        <v>4</v>
      </c>
      <c r="J121" s="10">
        <f>SUM($E$2:E121)</f>
        <v>6386</v>
      </c>
      <c r="K121" s="10">
        <f>SUM($I$2:I121)</f>
        <v>446</v>
      </c>
      <c r="L121" s="10">
        <f>SLOPE($I$2:I121,$E$2:E121)</f>
        <v>1.1885432988584844E-2</v>
      </c>
    </row>
    <row r="122" spans="1:12" x14ac:dyDescent="0.25">
      <c r="A122" s="10" t="s">
        <v>286</v>
      </c>
      <c r="B122" s="10" t="s">
        <v>132</v>
      </c>
      <c r="C122" s="10">
        <v>39</v>
      </c>
      <c r="D122" s="10">
        <v>35</v>
      </c>
      <c r="E122" s="10">
        <v>47</v>
      </c>
      <c r="F122" s="10">
        <v>0.1915</v>
      </c>
      <c r="G122" s="10">
        <v>1.1299999999999999</v>
      </c>
      <c r="H122" s="10">
        <v>1.4004629629629629E-3</v>
      </c>
      <c r="I122" s="10">
        <v>5</v>
      </c>
      <c r="J122" s="10">
        <f>SUM($E$2:E122)</f>
        <v>6433</v>
      </c>
      <c r="K122" s="10">
        <f>SUM($I$2:I122)</f>
        <v>451</v>
      </c>
      <c r="L122" s="10">
        <f>SLOPE($I$2:I122,$E$2:E122)</f>
        <v>1.184566475936435E-2</v>
      </c>
    </row>
    <row r="123" spans="1:12" x14ac:dyDescent="0.25">
      <c r="A123" s="10" t="s">
        <v>286</v>
      </c>
      <c r="B123" s="10" t="s">
        <v>133</v>
      </c>
      <c r="C123" s="10">
        <v>33</v>
      </c>
      <c r="D123" s="10">
        <v>29</v>
      </c>
      <c r="E123" s="10">
        <v>34</v>
      </c>
      <c r="F123" s="10">
        <v>0.14710000000000001</v>
      </c>
      <c r="G123" s="10">
        <v>1.29</v>
      </c>
      <c r="H123" s="10">
        <v>1.6666666666666668E-3</v>
      </c>
      <c r="I123" s="10">
        <v>1</v>
      </c>
      <c r="J123" s="10">
        <f>SUM($E$2:E123)</f>
        <v>6467</v>
      </c>
      <c r="K123" s="10">
        <f>SUM($I$2:I123)</f>
        <v>452</v>
      </c>
      <c r="L123" s="10">
        <f>SLOPE($I$2:I123,$E$2:E123)</f>
        <v>1.2071143071573998E-2</v>
      </c>
    </row>
    <row r="124" spans="1:12" x14ac:dyDescent="0.25">
      <c r="A124" s="10" t="s">
        <v>286</v>
      </c>
      <c r="B124" s="10" t="s">
        <v>134</v>
      </c>
      <c r="C124" s="10">
        <v>49</v>
      </c>
      <c r="D124" s="10">
        <v>43</v>
      </c>
      <c r="E124" s="10">
        <v>59</v>
      </c>
      <c r="F124" s="10">
        <v>0.1186</v>
      </c>
      <c r="G124" s="10">
        <v>1.03</v>
      </c>
      <c r="H124" s="10">
        <v>1.423611111111111E-3</v>
      </c>
      <c r="I124" s="10">
        <v>9</v>
      </c>
      <c r="J124" s="10">
        <f>SUM($E$2:E124)</f>
        <v>6526</v>
      </c>
      <c r="K124" s="10">
        <f>SUM($I$2:I124)</f>
        <v>461</v>
      </c>
      <c r="L124" s="10">
        <f>SLOPE($I$2:I124,$E$2:E124)</f>
        <v>1.2218380896287906E-2</v>
      </c>
    </row>
    <row r="125" spans="1:12" x14ac:dyDescent="0.25">
      <c r="A125" s="10" t="s">
        <v>286</v>
      </c>
      <c r="B125" s="10" t="s">
        <v>135</v>
      </c>
      <c r="C125" s="10">
        <v>67</v>
      </c>
      <c r="D125" s="10">
        <v>58</v>
      </c>
      <c r="E125" s="10">
        <v>71</v>
      </c>
      <c r="F125" s="10">
        <v>0.28170000000000001</v>
      </c>
      <c r="G125" s="10">
        <v>1.03</v>
      </c>
      <c r="H125" s="10">
        <v>1.5162037037037036E-3</v>
      </c>
      <c r="I125" s="10">
        <v>5</v>
      </c>
      <c r="J125" s="10">
        <f>SUM($E$2:E125)</f>
        <v>6597</v>
      </c>
      <c r="K125" s="10">
        <f>SUM($I$2:I125)</f>
        <v>466</v>
      </c>
      <c r="L125" s="10">
        <f>SLOPE($I$2:I125,$E$2:E125)</f>
        <v>1.2305446328253332E-2</v>
      </c>
    </row>
    <row r="126" spans="1:12" x14ac:dyDescent="0.25">
      <c r="A126" s="10" t="s">
        <v>286</v>
      </c>
      <c r="B126" s="10" t="s">
        <v>136</v>
      </c>
      <c r="C126" s="10">
        <v>66</v>
      </c>
      <c r="D126" s="10">
        <v>63</v>
      </c>
      <c r="E126" s="10">
        <v>72</v>
      </c>
      <c r="F126" s="10">
        <v>0.15279999999999999</v>
      </c>
      <c r="G126" s="10">
        <v>1.1399999999999999</v>
      </c>
      <c r="H126" s="10">
        <v>1.5856481481481479E-3</v>
      </c>
      <c r="I126" s="10">
        <v>4</v>
      </c>
      <c r="J126" s="10">
        <f>SUM($E$2:E126)</f>
        <v>6669</v>
      </c>
      <c r="K126" s="10">
        <f>SUM($I$2:I126)</f>
        <v>470</v>
      </c>
      <c r="L126" s="10">
        <f>SLOPE($I$2:I126,$E$2:E126)</f>
        <v>1.2306382159695166E-2</v>
      </c>
    </row>
    <row r="127" spans="1:12" x14ac:dyDescent="0.25">
      <c r="A127" s="10" t="s">
        <v>286</v>
      </c>
      <c r="B127" s="10" t="s">
        <v>137</v>
      </c>
      <c r="C127" s="10">
        <v>46</v>
      </c>
      <c r="D127" s="10">
        <v>40</v>
      </c>
      <c r="E127" s="10">
        <v>52</v>
      </c>
      <c r="F127" s="10">
        <v>0.26919999999999999</v>
      </c>
      <c r="G127" s="10">
        <v>1.37</v>
      </c>
      <c r="H127" s="10">
        <v>2.3726851851851851E-3</v>
      </c>
      <c r="I127" s="10">
        <v>7</v>
      </c>
      <c r="J127" s="10">
        <f>SUM($E$2:E127)</f>
        <v>6721</v>
      </c>
      <c r="K127" s="10">
        <f>SUM($I$2:I127)</f>
        <v>477</v>
      </c>
      <c r="L127" s="10">
        <f>SLOPE($I$2:I127,$E$2:E127)</f>
        <v>1.2285727806515252E-2</v>
      </c>
    </row>
    <row r="128" spans="1:12" x14ac:dyDescent="0.25">
      <c r="A128" s="10" t="s">
        <v>286</v>
      </c>
      <c r="B128" s="10" t="s">
        <v>138</v>
      </c>
      <c r="C128" s="10">
        <v>19</v>
      </c>
      <c r="D128" s="10">
        <v>15</v>
      </c>
      <c r="E128" s="10">
        <v>28</v>
      </c>
      <c r="F128" s="10">
        <v>0.21429999999999999</v>
      </c>
      <c r="G128" s="10">
        <v>1.96</v>
      </c>
      <c r="H128" s="10">
        <v>3.1481481481481482E-3</v>
      </c>
      <c r="I128" s="10">
        <v>5</v>
      </c>
      <c r="J128" s="10">
        <f>SUM($E$2:E128)</f>
        <v>6749</v>
      </c>
      <c r="K128" s="10">
        <f>SUM($I$2:I128)</f>
        <v>482</v>
      </c>
      <c r="L128" s="10">
        <f>SLOPE($I$2:I128,$E$2:E128)</f>
        <v>1.210490152443449E-2</v>
      </c>
    </row>
    <row r="129" spans="1:12" x14ac:dyDescent="0.25">
      <c r="A129" s="10" t="s">
        <v>286</v>
      </c>
      <c r="B129" s="10" t="s">
        <v>139</v>
      </c>
      <c r="C129" s="10">
        <v>24</v>
      </c>
      <c r="D129" s="10">
        <v>22</v>
      </c>
      <c r="E129" s="10">
        <v>30</v>
      </c>
      <c r="F129" s="10">
        <v>0.16669999999999999</v>
      </c>
      <c r="G129" s="10">
        <v>1.3</v>
      </c>
      <c r="H129" s="10">
        <v>1.6319444444444445E-3</v>
      </c>
      <c r="I129" s="10">
        <v>1</v>
      </c>
      <c r="J129" s="10">
        <f>SUM($E$2:E129)</f>
        <v>6779</v>
      </c>
      <c r="K129" s="10">
        <f>SUM($I$2:I129)</f>
        <v>483</v>
      </c>
      <c r="L129" s="10">
        <f>SLOPE($I$2:I129,$E$2:E129)</f>
        <v>1.2376474151450535E-2</v>
      </c>
    </row>
    <row r="130" spans="1:12" x14ac:dyDescent="0.25">
      <c r="A130" s="10" t="s">
        <v>286</v>
      </c>
      <c r="B130" s="10" t="s">
        <v>140</v>
      </c>
      <c r="C130" s="10">
        <v>58</v>
      </c>
      <c r="D130" s="10">
        <v>54</v>
      </c>
      <c r="E130" s="10">
        <v>69</v>
      </c>
      <c r="F130" s="10">
        <v>0.18840000000000001</v>
      </c>
      <c r="G130" s="10">
        <v>1.25</v>
      </c>
      <c r="H130" s="10">
        <v>2.1527777777777778E-3</v>
      </c>
      <c r="I130" s="10">
        <v>7</v>
      </c>
      <c r="J130" s="10">
        <f>SUM($E$2:E130)</f>
        <v>6848</v>
      </c>
      <c r="K130" s="10">
        <f>SUM($I$2:I130)</f>
        <v>490</v>
      </c>
      <c r="L130" s="10">
        <f>SLOPE($I$2:I130,$E$2:E130)</f>
        <v>1.2602821304675551E-2</v>
      </c>
    </row>
    <row r="131" spans="1:12" x14ac:dyDescent="0.25">
      <c r="A131" s="10" t="s">
        <v>286</v>
      </c>
      <c r="B131" s="10" t="s">
        <v>141</v>
      </c>
      <c r="C131" s="10">
        <v>58</v>
      </c>
      <c r="D131" s="10">
        <v>48</v>
      </c>
      <c r="E131" s="10">
        <v>68</v>
      </c>
      <c r="F131" s="10">
        <v>0.22059999999999999</v>
      </c>
      <c r="G131" s="10">
        <v>1.49</v>
      </c>
      <c r="H131" s="10">
        <v>3.6342592592592594E-3</v>
      </c>
      <c r="I131" s="10">
        <v>2</v>
      </c>
      <c r="J131" s="10">
        <f>SUM($E$2:E131)</f>
        <v>6916</v>
      </c>
      <c r="K131" s="10">
        <f>SUM($I$2:I131)</f>
        <v>492</v>
      </c>
      <c r="L131" s="10">
        <f>SLOPE($I$2:I131,$E$2:E131)</f>
        <v>1.2464880062010027E-2</v>
      </c>
    </row>
    <row r="132" spans="1:12" x14ac:dyDescent="0.25">
      <c r="A132" s="10" t="s">
        <v>286</v>
      </c>
      <c r="B132" s="10" t="s">
        <v>142</v>
      </c>
      <c r="C132" s="10">
        <v>678</v>
      </c>
      <c r="D132" s="10">
        <v>554</v>
      </c>
      <c r="E132" s="10">
        <v>815</v>
      </c>
      <c r="F132" s="10">
        <v>0.29820000000000002</v>
      </c>
      <c r="G132" s="10">
        <v>1.68</v>
      </c>
      <c r="H132" s="10">
        <v>1.4583333333333334E-3</v>
      </c>
      <c r="I132" s="10">
        <v>4</v>
      </c>
      <c r="J132" s="10">
        <f>SUM($E$2:E132)</f>
        <v>7731</v>
      </c>
      <c r="K132" s="10">
        <f>SUM($I$2:I132)</f>
        <v>496</v>
      </c>
      <c r="L132" s="10">
        <f>SLOPE($I$2:I132,$E$2:E132)</f>
        <v>3.5732559604670536E-3</v>
      </c>
    </row>
    <row r="133" spans="1:12" x14ac:dyDescent="0.25">
      <c r="A133" s="10" t="s">
        <v>286</v>
      </c>
      <c r="B133" s="10" t="s">
        <v>143</v>
      </c>
      <c r="C133" s="10">
        <v>75</v>
      </c>
      <c r="D133" s="10">
        <v>66</v>
      </c>
      <c r="E133" s="10">
        <v>91</v>
      </c>
      <c r="F133" s="10">
        <v>0.1099</v>
      </c>
      <c r="G133" s="10">
        <v>1.35</v>
      </c>
      <c r="H133" s="10">
        <v>2.3379629629629631E-3</v>
      </c>
      <c r="I133" s="10">
        <v>3</v>
      </c>
      <c r="J133" s="10">
        <f>SUM($E$2:E133)</f>
        <v>7822</v>
      </c>
      <c r="K133" s="10">
        <f>SUM($I$2:I133)</f>
        <v>499</v>
      </c>
      <c r="L133" s="10">
        <f>SLOPE($I$2:I133,$E$2:E133)</f>
        <v>3.5370739857265108E-3</v>
      </c>
    </row>
    <row r="134" spans="1:12" x14ac:dyDescent="0.25">
      <c r="A134" s="10" t="s">
        <v>286</v>
      </c>
      <c r="B134" s="10" t="s">
        <v>144</v>
      </c>
      <c r="C134" s="10">
        <v>50</v>
      </c>
      <c r="D134" s="10">
        <v>43</v>
      </c>
      <c r="E134" s="10">
        <v>57</v>
      </c>
      <c r="F134" s="10">
        <v>0.193</v>
      </c>
      <c r="G134" s="10">
        <v>1.32</v>
      </c>
      <c r="H134" s="10">
        <v>2.6504629629629625E-3</v>
      </c>
      <c r="I134" s="10">
        <v>4</v>
      </c>
      <c r="J134" s="10">
        <f>SUM($E$2:E134)</f>
        <v>7879</v>
      </c>
      <c r="K134" s="10">
        <f>SUM($I$2:I134)</f>
        <v>503</v>
      </c>
      <c r="L134" s="10">
        <f>SLOPE($I$2:I134,$E$2:E134)</f>
        <v>3.5364282785290799E-3</v>
      </c>
    </row>
    <row r="135" spans="1:12" x14ac:dyDescent="0.25">
      <c r="A135" s="10" t="s">
        <v>286</v>
      </c>
      <c r="B135" s="10" t="s">
        <v>145</v>
      </c>
      <c r="C135" s="10">
        <v>35</v>
      </c>
      <c r="D135" s="10">
        <v>27</v>
      </c>
      <c r="E135" s="10">
        <v>39</v>
      </c>
      <c r="F135" s="10">
        <v>0.23080000000000001</v>
      </c>
      <c r="G135" s="10">
        <v>1.18</v>
      </c>
      <c r="H135" s="10">
        <v>1.2268518518518518E-3</v>
      </c>
      <c r="I135" s="10">
        <v>6</v>
      </c>
      <c r="J135" s="10">
        <f>SUM($E$2:E135)</f>
        <v>7918</v>
      </c>
      <c r="K135" s="10">
        <f>SUM($I$2:I135)</f>
        <v>509</v>
      </c>
      <c r="L135" s="10">
        <f>SLOPE($I$2:I135,$E$2:E135)</f>
        <v>3.4782376531447192E-3</v>
      </c>
    </row>
    <row r="136" spans="1:12" x14ac:dyDescent="0.25">
      <c r="A136" s="10" t="s">
        <v>286</v>
      </c>
      <c r="B136" s="10" t="s">
        <v>146</v>
      </c>
      <c r="C136" s="10">
        <v>43</v>
      </c>
      <c r="D136" s="10">
        <v>38</v>
      </c>
      <c r="E136" s="10">
        <v>55</v>
      </c>
      <c r="F136" s="10">
        <v>0.1273</v>
      </c>
      <c r="G136" s="10">
        <v>1.05</v>
      </c>
      <c r="H136" s="10">
        <v>2.7083333333333334E-3</v>
      </c>
      <c r="I136" s="10">
        <v>10</v>
      </c>
      <c r="J136" s="10">
        <f>SUM($E$2:E136)</f>
        <v>7973</v>
      </c>
      <c r="K136" s="10">
        <f>SUM($I$2:I136)</f>
        <v>519</v>
      </c>
      <c r="L136" s="10">
        <f>SLOPE($I$2:I136,$E$2:E136)</f>
        <v>3.44631879143664E-3</v>
      </c>
    </row>
    <row r="137" spans="1:12" x14ac:dyDescent="0.25">
      <c r="A137" s="10" t="s">
        <v>286</v>
      </c>
      <c r="B137" s="10" t="s">
        <v>147</v>
      </c>
      <c r="C137" s="10">
        <v>75</v>
      </c>
      <c r="D137" s="10">
        <v>60</v>
      </c>
      <c r="E137" s="10">
        <v>87</v>
      </c>
      <c r="F137" s="10">
        <v>8.0500000000000002E-2</v>
      </c>
      <c r="G137" s="10">
        <v>1.1000000000000001</v>
      </c>
      <c r="H137" s="10">
        <v>1.3657407407407409E-3</v>
      </c>
      <c r="I137" s="10">
        <v>5</v>
      </c>
      <c r="J137" s="10">
        <f>SUM($E$2:E137)</f>
        <v>8060</v>
      </c>
      <c r="K137" s="10">
        <f>SUM($I$2:I137)</f>
        <v>524</v>
      </c>
      <c r="L137" s="10">
        <f>SLOPE($I$2:I137,$E$2:E137)</f>
        <v>3.483448397578053E-3</v>
      </c>
    </row>
    <row r="138" spans="1:12" x14ac:dyDescent="0.25">
      <c r="A138" s="10" t="s">
        <v>286</v>
      </c>
      <c r="B138" s="10" t="s">
        <v>148</v>
      </c>
      <c r="C138" s="10">
        <v>56</v>
      </c>
      <c r="D138" s="10">
        <v>49</v>
      </c>
      <c r="E138" s="10">
        <v>66</v>
      </c>
      <c r="F138" s="10">
        <v>0.1515</v>
      </c>
      <c r="G138" s="10">
        <v>1.2</v>
      </c>
      <c r="H138" s="10">
        <v>2.4305555555555556E-3</v>
      </c>
      <c r="I138" s="10">
        <v>6</v>
      </c>
      <c r="J138" s="10">
        <f>SUM($E$2:E138)</f>
        <v>8126</v>
      </c>
      <c r="K138" s="10">
        <f>SUM($I$2:I138)</f>
        <v>530</v>
      </c>
      <c r="L138" s="10">
        <f>SLOPE($I$2:I138,$E$2:E138)</f>
        <v>3.5013918525889295E-3</v>
      </c>
    </row>
    <row r="139" spans="1:12" x14ac:dyDescent="0.25">
      <c r="A139" s="10" t="s">
        <v>286</v>
      </c>
      <c r="B139" s="10" t="s">
        <v>149</v>
      </c>
      <c r="C139" s="10">
        <v>93</v>
      </c>
      <c r="D139" s="10">
        <v>76</v>
      </c>
      <c r="E139" s="10">
        <v>110</v>
      </c>
      <c r="F139" s="10">
        <v>0.1273</v>
      </c>
      <c r="G139" s="10">
        <v>1.26</v>
      </c>
      <c r="H139" s="10">
        <v>2.1412037037037038E-3</v>
      </c>
      <c r="I139" s="10">
        <v>5</v>
      </c>
      <c r="J139" s="10">
        <f>SUM($E$2:E139)</f>
        <v>8236</v>
      </c>
      <c r="K139" s="10">
        <f>SUM($I$2:I139)</f>
        <v>535</v>
      </c>
      <c r="L139" s="10">
        <f>SLOPE($I$2:I139,$E$2:E139)</f>
        <v>3.5618565388765471E-3</v>
      </c>
    </row>
    <row r="140" spans="1:12" x14ac:dyDescent="0.25">
      <c r="A140" s="10" t="s">
        <v>286</v>
      </c>
      <c r="B140" s="10" t="s">
        <v>150</v>
      </c>
      <c r="C140" s="10">
        <v>66</v>
      </c>
      <c r="D140" s="10">
        <v>49</v>
      </c>
      <c r="E140" s="10">
        <v>73</v>
      </c>
      <c r="F140" s="10">
        <v>0.26029999999999998</v>
      </c>
      <c r="G140" s="10">
        <v>1.1499999999999999</v>
      </c>
      <c r="H140" s="10">
        <v>2.0601851851851853E-3</v>
      </c>
      <c r="I140" s="10">
        <v>10</v>
      </c>
      <c r="J140" s="10">
        <f>SUM($E$2:E140)</f>
        <v>8309</v>
      </c>
      <c r="K140" s="10">
        <f>SUM($I$2:I140)</f>
        <v>545</v>
      </c>
      <c r="L140" s="10">
        <f>SLOPE($I$2:I140,$E$2:E140)</f>
        <v>3.6630367851386934E-3</v>
      </c>
    </row>
    <row r="141" spans="1:12" x14ac:dyDescent="0.25">
      <c r="A141" s="10" t="s">
        <v>286</v>
      </c>
      <c r="B141" s="10" t="s">
        <v>151</v>
      </c>
      <c r="C141" s="10">
        <v>40</v>
      </c>
      <c r="D141" s="10">
        <v>30</v>
      </c>
      <c r="E141" s="10">
        <v>43</v>
      </c>
      <c r="F141" s="10">
        <v>0.27910000000000001</v>
      </c>
      <c r="G141" s="10">
        <v>1.1399999999999999</v>
      </c>
      <c r="H141" s="10">
        <v>1.4351851851851854E-3</v>
      </c>
      <c r="I141" s="10">
        <v>0</v>
      </c>
      <c r="J141" s="10">
        <f>SUM($E$2:E141)</f>
        <v>8352</v>
      </c>
      <c r="K141" s="10">
        <f>SUM($I$2:I141)</f>
        <v>545</v>
      </c>
      <c r="L141" s="10">
        <f>SLOPE($I$2:I141,$E$2:E141)</f>
        <v>3.7439712835945754E-3</v>
      </c>
    </row>
    <row r="142" spans="1:12" x14ac:dyDescent="0.25">
      <c r="A142" s="10" t="s">
        <v>286</v>
      </c>
      <c r="B142" s="10" t="s">
        <v>152</v>
      </c>
      <c r="C142" s="10">
        <v>23</v>
      </c>
      <c r="D142" s="10">
        <v>20</v>
      </c>
      <c r="E142" s="10">
        <v>26</v>
      </c>
      <c r="F142" s="10">
        <v>0.1154</v>
      </c>
      <c r="G142" s="10">
        <v>1.38</v>
      </c>
      <c r="H142" s="10">
        <v>3.1365740740740742E-3</v>
      </c>
      <c r="I142" s="10">
        <v>10</v>
      </c>
      <c r="J142" s="10">
        <f>SUM($E$2:E142)</f>
        <v>8378</v>
      </c>
      <c r="K142" s="10">
        <f>SUM($I$2:I142)</f>
        <v>555</v>
      </c>
      <c r="L142" s="10">
        <f>SLOPE($I$2:I142,$E$2:E142)</f>
        <v>3.482097570917365E-3</v>
      </c>
    </row>
    <row r="143" spans="1:12" x14ac:dyDescent="0.25">
      <c r="A143" s="10" t="s">
        <v>286</v>
      </c>
      <c r="B143" s="10" t="s">
        <v>153</v>
      </c>
      <c r="C143" s="10">
        <v>27</v>
      </c>
      <c r="D143" s="10">
        <v>24</v>
      </c>
      <c r="E143" s="10">
        <v>31</v>
      </c>
      <c r="F143" s="10">
        <v>6.4500000000000002E-2</v>
      </c>
      <c r="G143" s="10">
        <v>1.26</v>
      </c>
      <c r="H143" s="10">
        <v>1.2962962962962963E-3</v>
      </c>
      <c r="I143" s="10">
        <v>0</v>
      </c>
      <c r="J143" s="10">
        <f>SUM($E$2:E143)</f>
        <v>8409</v>
      </c>
      <c r="K143" s="10">
        <f>SUM($I$2:I143)</f>
        <v>555</v>
      </c>
      <c r="L143" s="10">
        <f>SLOPE($I$2:I143,$E$2:E143)</f>
        <v>3.6180876771416161E-3</v>
      </c>
    </row>
    <row r="144" spans="1:12" x14ac:dyDescent="0.25">
      <c r="A144" s="10" t="s">
        <v>286</v>
      </c>
      <c r="B144" s="10" t="s">
        <v>154</v>
      </c>
      <c r="C144" s="10">
        <v>44</v>
      </c>
      <c r="D144" s="10">
        <v>39</v>
      </c>
      <c r="E144" s="10">
        <v>55</v>
      </c>
      <c r="F144" s="10">
        <v>0.1273</v>
      </c>
      <c r="G144" s="10">
        <v>1.05</v>
      </c>
      <c r="H144" s="10">
        <v>1.2962962962962963E-3</v>
      </c>
      <c r="I144" s="10">
        <v>3</v>
      </c>
      <c r="J144" s="10">
        <f>SUM($E$2:E144)</f>
        <v>8464</v>
      </c>
      <c r="K144" s="10">
        <f>SUM($I$2:I144)</f>
        <v>558</v>
      </c>
      <c r="L144" s="10">
        <f>SLOPE($I$2:I144,$E$2:E144)</f>
        <v>3.6227864506395602E-3</v>
      </c>
    </row>
    <row r="145" spans="1:12" x14ac:dyDescent="0.25">
      <c r="A145" s="10" t="s">
        <v>286</v>
      </c>
      <c r="B145" s="10" t="s">
        <v>155</v>
      </c>
      <c r="C145" s="10">
        <v>58</v>
      </c>
      <c r="D145" s="10">
        <v>51</v>
      </c>
      <c r="E145" s="10">
        <v>70</v>
      </c>
      <c r="F145" s="10">
        <v>0.1429</v>
      </c>
      <c r="G145" s="10">
        <v>1.21</v>
      </c>
      <c r="H145" s="10">
        <v>2.6967592592592594E-3</v>
      </c>
      <c r="I145" s="10">
        <v>8</v>
      </c>
      <c r="J145" s="10">
        <f>SUM($E$2:E145)</f>
        <v>8534</v>
      </c>
      <c r="K145" s="10">
        <f>SUM($I$2:I145)</f>
        <v>566</v>
      </c>
      <c r="L145" s="10">
        <f>SLOPE($I$2:I145,$E$2:E145)</f>
        <v>3.6775037998128665E-3</v>
      </c>
    </row>
    <row r="146" spans="1:12" x14ac:dyDescent="0.25">
      <c r="A146" s="10" t="s">
        <v>286</v>
      </c>
      <c r="B146" s="10" t="s">
        <v>156</v>
      </c>
      <c r="C146" s="10">
        <v>76</v>
      </c>
      <c r="D146" s="10">
        <v>70</v>
      </c>
      <c r="E146" s="10">
        <v>91</v>
      </c>
      <c r="F146" s="10">
        <v>0.1099</v>
      </c>
      <c r="G146" s="10">
        <v>1.1399999999999999</v>
      </c>
      <c r="H146" s="10">
        <v>2.0601851851851853E-3</v>
      </c>
      <c r="I146" s="10">
        <v>7</v>
      </c>
      <c r="J146" s="10">
        <f>SUM($E$2:E146)</f>
        <v>8625</v>
      </c>
      <c r="K146" s="10">
        <f>SUM($I$2:I146)</f>
        <v>573</v>
      </c>
      <c r="L146" s="10">
        <f>SLOPE($I$2:I146,$E$2:E146)</f>
        <v>3.7942156115694696E-3</v>
      </c>
    </row>
    <row r="147" spans="1:12" x14ac:dyDescent="0.25">
      <c r="A147" s="10" t="s">
        <v>286</v>
      </c>
      <c r="B147" s="10" t="s">
        <v>157</v>
      </c>
      <c r="C147" s="10">
        <v>55</v>
      </c>
      <c r="D147" s="10">
        <v>44</v>
      </c>
      <c r="E147" s="10">
        <v>59</v>
      </c>
      <c r="F147" s="10">
        <v>0.18640000000000001</v>
      </c>
      <c r="G147" s="10">
        <v>1.1200000000000001</v>
      </c>
      <c r="H147" s="10">
        <v>6.8287037037037025E-4</v>
      </c>
      <c r="I147" s="10">
        <v>3</v>
      </c>
      <c r="J147" s="10">
        <f>SUM($E$2:E147)</f>
        <v>8684</v>
      </c>
      <c r="K147" s="10">
        <f>SUM($I$2:I147)</f>
        <v>576</v>
      </c>
      <c r="L147" s="10">
        <f>SLOPE($I$2:I147,$E$2:E147)</f>
        <v>3.7947867766749263E-3</v>
      </c>
    </row>
    <row r="148" spans="1:12" x14ac:dyDescent="0.25">
      <c r="A148" s="10" t="s">
        <v>286</v>
      </c>
      <c r="B148" s="10" t="s">
        <v>158</v>
      </c>
      <c r="C148" s="10">
        <v>83</v>
      </c>
      <c r="D148" s="10">
        <v>77</v>
      </c>
      <c r="E148" s="10">
        <v>85</v>
      </c>
      <c r="F148" s="10">
        <v>9.4100000000000003E-2</v>
      </c>
      <c r="G148" s="10">
        <v>1.1100000000000001</v>
      </c>
      <c r="H148" s="10">
        <v>1.2268518518518518E-3</v>
      </c>
      <c r="I148" s="10">
        <v>7</v>
      </c>
      <c r="J148" s="10">
        <f>SUM($E$2:E148)</f>
        <v>8769</v>
      </c>
      <c r="K148" s="10">
        <f>SUM($I$2:I148)</f>
        <v>583</v>
      </c>
      <c r="L148" s="10">
        <f>SLOPE($I$2:I148,$E$2:E148)</f>
        <v>3.8887387996087821E-3</v>
      </c>
    </row>
    <row r="149" spans="1:12" x14ac:dyDescent="0.25">
      <c r="A149" s="10" t="s">
        <v>286</v>
      </c>
      <c r="B149" s="10" t="s">
        <v>159</v>
      </c>
      <c r="C149" s="10">
        <v>27</v>
      </c>
      <c r="D149" s="10">
        <v>23</v>
      </c>
      <c r="E149" s="10">
        <v>30</v>
      </c>
      <c r="F149" s="10">
        <v>0.1333</v>
      </c>
      <c r="G149" s="10">
        <v>1.07</v>
      </c>
      <c r="H149" s="10">
        <v>2.0370370370370373E-3</v>
      </c>
      <c r="I149" s="10">
        <v>5</v>
      </c>
      <c r="J149" s="10">
        <f>SUM($E$2:E149)</f>
        <v>8799</v>
      </c>
      <c r="K149" s="10">
        <f>SUM($I$2:I149)</f>
        <v>588</v>
      </c>
      <c r="L149" s="10">
        <f>SLOPE($I$2:I149,$E$2:E149)</f>
        <v>3.8463663625393132E-3</v>
      </c>
    </row>
    <row r="150" spans="1:12" x14ac:dyDescent="0.25">
      <c r="A150" s="10" t="s">
        <v>286</v>
      </c>
      <c r="B150" s="10" t="s">
        <v>160</v>
      </c>
      <c r="C150" s="10">
        <v>33</v>
      </c>
      <c r="D150" s="10">
        <v>31</v>
      </c>
      <c r="E150" s="10">
        <v>33</v>
      </c>
      <c r="F150" s="10">
        <v>0.2727</v>
      </c>
      <c r="G150" s="10">
        <v>1.0900000000000001</v>
      </c>
      <c r="H150" s="10">
        <v>2.4421296296296296E-3</v>
      </c>
      <c r="I150" s="10">
        <v>10</v>
      </c>
      <c r="J150" s="10">
        <f>SUM($E$2:E150)</f>
        <v>8832</v>
      </c>
      <c r="K150" s="10">
        <f>SUM($I$2:I150)</f>
        <v>598</v>
      </c>
      <c r="L150" s="10">
        <f>SLOPE($I$2:I150,$E$2:E150)</f>
        <v>3.6449678605448019E-3</v>
      </c>
    </row>
    <row r="151" spans="1:12" x14ac:dyDescent="0.25">
      <c r="A151" s="10" t="s">
        <v>286</v>
      </c>
      <c r="B151" s="10" t="s">
        <v>161</v>
      </c>
      <c r="C151" s="10">
        <v>53</v>
      </c>
      <c r="D151" s="10">
        <v>46</v>
      </c>
      <c r="E151" s="10">
        <v>65</v>
      </c>
      <c r="F151" s="10">
        <v>0.2</v>
      </c>
      <c r="G151" s="10">
        <v>1.2</v>
      </c>
      <c r="H151" s="10">
        <v>2.2916666666666667E-3</v>
      </c>
      <c r="I151" s="10">
        <v>4</v>
      </c>
      <c r="J151" s="10">
        <f>SUM($E$2:E151)</f>
        <v>8897</v>
      </c>
      <c r="K151" s="10">
        <f>SUM($I$2:I151)</f>
        <v>602</v>
      </c>
      <c r="L151" s="10">
        <f>SLOPE($I$2:I151,$E$2:E151)</f>
        <v>3.6447240007163131E-3</v>
      </c>
    </row>
    <row r="152" spans="1:12" x14ac:dyDescent="0.25">
      <c r="A152" s="10" t="s">
        <v>286</v>
      </c>
      <c r="B152" s="10" t="s">
        <v>162</v>
      </c>
      <c r="C152" s="10">
        <v>56</v>
      </c>
      <c r="D152" s="10">
        <v>50</v>
      </c>
      <c r="E152" s="10">
        <v>60</v>
      </c>
      <c r="F152" s="10">
        <v>6.6699999999999995E-2</v>
      </c>
      <c r="G152" s="10">
        <v>1.43</v>
      </c>
      <c r="H152" s="10">
        <v>1.736111111111111E-3</v>
      </c>
      <c r="I152" s="10">
        <v>5</v>
      </c>
      <c r="J152" s="10">
        <f>SUM($E$2:E152)</f>
        <v>8957</v>
      </c>
      <c r="K152" s="10">
        <f>SUM($I$2:I152)</f>
        <v>607</v>
      </c>
      <c r="L152" s="10">
        <f>SLOPE($I$2:I152,$E$2:E152)</f>
        <v>3.6455635514407426E-3</v>
      </c>
    </row>
    <row r="153" spans="1:12" x14ac:dyDescent="0.25">
      <c r="A153" s="10" t="s">
        <v>286</v>
      </c>
      <c r="B153" s="10" t="s">
        <v>163</v>
      </c>
      <c r="C153" s="10">
        <v>60</v>
      </c>
      <c r="D153" s="10">
        <v>51</v>
      </c>
      <c r="E153" s="10">
        <v>65</v>
      </c>
      <c r="F153" s="10">
        <v>0.1077</v>
      </c>
      <c r="G153" s="10">
        <v>1.08</v>
      </c>
      <c r="H153" s="10">
        <v>1.4814814814814814E-3</v>
      </c>
      <c r="I153" s="10">
        <v>6</v>
      </c>
      <c r="J153" s="10">
        <f>SUM($E$2:E153)</f>
        <v>9022</v>
      </c>
      <c r="K153" s="10">
        <f>SUM($I$2:I153)</f>
        <v>613</v>
      </c>
      <c r="L153" s="10">
        <f>SLOPE($I$2:I153,$E$2:E153)</f>
        <v>3.6593951559996244E-3</v>
      </c>
    </row>
    <row r="154" spans="1:12" x14ac:dyDescent="0.25">
      <c r="A154" s="10" t="s">
        <v>286</v>
      </c>
      <c r="B154" s="10" t="s">
        <v>164</v>
      </c>
      <c r="C154" s="10">
        <v>66</v>
      </c>
      <c r="D154" s="10">
        <v>57</v>
      </c>
      <c r="E154" s="10">
        <v>71</v>
      </c>
      <c r="F154" s="10">
        <v>0.22539999999999999</v>
      </c>
      <c r="G154" s="10">
        <v>1.01</v>
      </c>
      <c r="H154" s="10">
        <v>1.1111111111111111E-3</v>
      </c>
      <c r="I154" s="10">
        <v>5</v>
      </c>
      <c r="J154" s="10">
        <f>SUM($E$2:E154)</f>
        <v>9093</v>
      </c>
      <c r="K154" s="10">
        <f>SUM($I$2:I154)</f>
        <v>618</v>
      </c>
      <c r="L154" s="10">
        <f>SLOPE($I$2:I154,$E$2:E154)</f>
        <v>3.6727676955309687E-3</v>
      </c>
    </row>
    <row r="155" spans="1:12" x14ac:dyDescent="0.25">
      <c r="A155" s="10" t="s">
        <v>286</v>
      </c>
      <c r="B155" s="10" t="s">
        <v>165</v>
      </c>
      <c r="C155" s="10">
        <v>43</v>
      </c>
      <c r="D155" s="10">
        <v>37</v>
      </c>
      <c r="E155" s="10">
        <v>53</v>
      </c>
      <c r="F155" s="10">
        <v>9.4299999999999995E-2</v>
      </c>
      <c r="G155" s="10">
        <v>1.51</v>
      </c>
      <c r="H155" s="10">
        <v>1.8981481481481482E-3</v>
      </c>
      <c r="I155" s="10">
        <v>10</v>
      </c>
      <c r="J155" s="10">
        <f>SUM($E$2:E155)</f>
        <v>9146</v>
      </c>
      <c r="K155" s="10">
        <f>SUM($I$2:I155)</f>
        <v>628</v>
      </c>
      <c r="L155" s="10">
        <f>SLOPE($I$2:I155,$E$2:E155)</f>
        <v>3.6249595730170193E-3</v>
      </c>
    </row>
    <row r="156" spans="1:12" x14ac:dyDescent="0.25">
      <c r="A156" s="10" t="s">
        <v>286</v>
      </c>
      <c r="B156" s="10" t="s">
        <v>166</v>
      </c>
      <c r="C156" s="10">
        <v>18</v>
      </c>
      <c r="D156" s="10">
        <v>14</v>
      </c>
      <c r="E156" s="10">
        <v>18</v>
      </c>
      <c r="F156" s="10">
        <v>0.22220000000000001</v>
      </c>
      <c r="G156" s="10">
        <v>1.83</v>
      </c>
      <c r="H156" s="10">
        <v>2.3379629629629631E-3</v>
      </c>
      <c r="I156" s="10">
        <v>8</v>
      </c>
      <c r="J156" s="10">
        <f>SUM($E$2:E156)</f>
        <v>9164</v>
      </c>
      <c r="K156" s="10">
        <f>SUM($I$2:I156)</f>
        <v>636</v>
      </c>
      <c r="L156" s="10">
        <f>SLOPE($I$2:I156,$E$2:E156)</f>
        <v>3.4160379697003914E-3</v>
      </c>
    </row>
    <row r="157" spans="1:12" x14ac:dyDescent="0.25">
      <c r="A157" s="10" t="s">
        <v>286</v>
      </c>
      <c r="B157" s="10" t="s">
        <v>167</v>
      </c>
      <c r="C157" s="10">
        <v>32</v>
      </c>
      <c r="D157" s="10">
        <v>29</v>
      </c>
      <c r="E157" s="10">
        <v>35</v>
      </c>
      <c r="F157" s="10">
        <v>0.2286</v>
      </c>
      <c r="G157" s="10">
        <v>1.29</v>
      </c>
      <c r="H157" s="10">
        <v>1.4351851851851854E-3</v>
      </c>
      <c r="I157" s="10">
        <v>10</v>
      </c>
      <c r="J157" s="10">
        <f>SUM($E$2:E157)</f>
        <v>9199</v>
      </c>
      <c r="K157" s="10">
        <f>SUM($I$2:I157)</f>
        <v>646</v>
      </c>
      <c r="L157" s="10">
        <f>SLOPE($I$2:I157,$E$2:E157)</f>
        <v>3.2373718176028697E-3</v>
      </c>
    </row>
    <row r="158" spans="1:12" x14ac:dyDescent="0.25">
      <c r="A158" s="10" t="s">
        <v>286</v>
      </c>
      <c r="B158" s="10" t="s">
        <v>168</v>
      </c>
      <c r="C158" s="10">
        <v>62</v>
      </c>
      <c r="D158" s="10">
        <v>48</v>
      </c>
      <c r="E158" s="10">
        <v>66</v>
      </c>
      <c r="F158" s="10">
        <v>0.18179999999999999</v>
      </c>
      <c r="G158" s="10">
        <v>1.41</v>
      </c>
      <c r="H158" s="10">
        <v>1.4930555555555556E-3</v>
      </c>
      <c r="I158" s="10">
        <v>9</v>
      </c>
      <c r="J158" s="10">
        <f>SUM($E$2:E158)</f>
        <v>9265</v>
      </c>
      <c r="K158" s="10">
        <f>SUM($I$2:I158)</f>
        <v>655</v>
      </c>
      <c r="L158" s="10">
        <f>SLOPE($I$2:I158,$E$2:E158)</f>
        <v>3.2794983176623761E-3</v>
      </c>
    </row>
    <row r="159" spans="1:12" x14ac:dyDescent="0.25">
      <c r="A159" s="10" t="s">
        <v>286</v>
      </c>
      <c r="B159" s="10" t="s">
        <v>169</v>
      </c>
      <c r="C159" s="10">
        <v>78</v>
      </c>
      <c r="D159" s="10">
        <v>65</v>
      </c>
      <c r="E159" s="10">
        <v>86</v>
      </c>
      <c r="F159" s="10">
        <v>0.13950000000000001</v>
      </c>
      <c r="G159" s="10">
        <v>1.1499999999999999</v>
      </c>
      <c r="H159" s="10">
        <v>1.4930555555555556E-3</v>
      </c>
      <c r="I159" s="10">
        <v>8</v>
      </c>
      <c r="J159" s="10">
        <f>SUM($E$2:E159)</f>
        <v>9351</v>
      </c>
      <c r="K159" s="10">
        <f>SUM($I$2:I159)</f>
        <v>663</v>
      </c>
      <c r="L159" s="10">
        <f>SLOPE($I$2:I159,$E$2:E159)</f>
        <v>3.4044002130726976E-3</v>
      </c>
    </row>
    <row r="160" spans="1:12" x14ac:dyDescent="0.25">
      <c r="A160" s="10" t="s">
        <v>286</v>
      </c>
      <c r="B160" s="10" t="s">
        <v>170</v>
      </c>
      <c r="C160" s="10">
        <v>46</v>
      </c>
      <c r="D160" s="10">
        <v>40</v>
      </c>
      <c r="E160" s="10">
        <v>48</v>
      </c>
      <c r="F160" s="10">
        <v>0.22919999999999999</v>
      </c>
      <c r="G160" s="10">
        <v>1.1499999999999999</v>
      </c>
      <c r="H160" s="10">
        <v>2.2800925925925927E-3</v>
      </c>
      <c r="I160" s="10">
        <v>3</v>
      </c>
      <c r="J160" s="10">
        <f>SUM($E$2:E160)</f>
        <v>9399</v>
      </c>
      <c r="K160" s="10">
        <f>SUM($I$2:I160)</f>
        <v>666</v>
      </c>
      <c r="L160" s="10">
        <f>SLOPE($I$2:I160,$E$2:E160)</f>
        <v>3.4204282723009588E-3</v>
      </c>
    </row>
    <row r="161" spans="1:12" x14ac:dyDescent="0.25">
      <c r="A161" s="10" t="s">
        <v>286</v>
      </c>
      <c r="B161" s="10" t="s">
        <v>171</v>
      </c>
      <c r="C161" s="10">
        <v>61</v>
      </c>
      <c r="D161" s="10">
        <v>53</v>
      </c>
      <c r="E161" s="10">
        <v>68</v>
      </c>
      <c r="F161" s="10">
        <v>0.22059999999999999</v>
      </c>
      <c r="G161" s="10">
        <v>1.24</v>
      </c>
      <c r="H161" s="10">
        <v>1.3425925925925925E-3</v>
      </c>
      <c r="I161" s="10">
        <v>3</v>
      </c>
      <c r="J161" s="10">
        <f>SUM($E$2:E161)</f>
        <v>9467</v>
      </c>
      <c r="K161" s="10">
        <f>SUM($I$2:I161)</f>
        <v>669</v>
      </c>
      <c r="L161" s="10">
        <f>SLOPE($I$2:I161,$E$2:E161)</f>
        <v>3.4070224039679984E-3</v>
      </c>
    </row>
    <row r="162" spans="1:12" x14ac:dyDescent="0.25">
      <c r="A162" s="10" t="s">
        <v>286</v>
      </c>
      <c r="B162" s="10" t="s">
        <v>172</v>
      </c>
      <c r="C162" s="10">
        <v>59</v>
      </c>
      <c r="D162" s="10">
        <v>51</v>
      </c>
      <c r="E162" s="10">
        <v>66</v>
      </c>
      <c r="F162" s="10">
        <v>0.2424</v>
      </c>
      <c r="G162" s="10">
        <v>1.21</v>
      </c>
      <c r="H162" s="10">
        <v>1.261574074074074E-3</v>
      </c>
      <c r="I162" s="10">
        <v>4</v>
      </c>
      <c r="J162" s="10">
        <f>SUM($E$2:E162)</f>
        <v>9533</v>
      </c>
      <c r="K162" s="10">
        <f>SUM($I$2:I162)</f>
        <v>673</v>
      </c>
      <c r="L162" s="10">
        <f>SLOPE($I$2:I162,$E$2:E162)</f>
        <v>3.4052935592508967E-3</v>
      </c>
    </row>
    <row r="163" spans="1:12" x14ac:dyDescent="0.25">
      <c r="A163" s="10" t="s">
        <v>286</v>
      </c>
      <c r="B163" s="10" t="s">
        <v>173</v>
      </c>
      <c r="C163" s="10">
        <v>20</v>
      </c>
      <c r="D163" s="10">
        <v>13</v>
      </c>
      <c r="E163" s="10">
        <v>22</v>
      </c>
      <c r="F163" s="10">
        <v>0.13639999999999999</v>
      </c>
      <c r="G163" s="10">
        <v>1.5</v>
      </c>
      <c r="H163" s="10">
        <v>6.2037037037037043E-3</v>
      </c>
      <c r="I163" s="10">
        <v>9</v>
      </c>
      <c r="J163" s="10">
        <f>SUM($E$2:E163)</f>
        <v>9555</v>
      </c>
      <c r="K163" s="10">
        <f>SUM($I$2:I163)</f>
        <v>682</v>
      </c>
      <c r="L163" s="10">
        <f>SLOPE($I$2:I163,$E$2:E163)</f>
        <v>3.1779075553418201E-3</v>
      </c>
    </row>
    <row r="164" spans="1:12" x14ac:dyDescent="0.25">
      <c r="A164" s="10" t="s">
        <v>286</v>
      </c>
      <c r="B164" s="10" t="s">
        <v>174</v>
      </c>
      <c r="C164" s="10">
        <v>36</v>
      </c>
      <c r="D164" s="10">
        <v>29</v>
      </c>
      <c r="E164" s="10">
        <v>41</v>
      </c>
      <c r="F164" s="10">
        <v>0.122</v>
      </c>
      <c r="G164" s="10">
        <v>2.5099999999999998</v>
      </c>
      <c r="H164" s="10">
        <v>3.9467592592592592E-3</v>
      </c>
      <c r="I164" s="10">
        <v>0</v>
      </c>
      <c r="J164" s="10">
        <f>SUM($E$2:E164)</f>
        <v>9596</v>
      </c>
      <c r="K164" s="10">
        <f>SUM($I$2:I164)</f>
        <v>682</v>
      </c>
      <c r="L164" s="10">
        <f>SLOPE($I$2:I164,$E$2:E164)</f>
        <v>3.2701194396958407E-3</v>
      </c>
    </row>
    <row r="165" spans="1:12" x14ac:dyDescent="0.25">
      <c r="A165" s="10" t="s">
        <v>286</v>
      </c>
      <c r="B165" s="10" t="s">
        <v>175</v>
      </c>
      <c r="C165" s="10">
        <v>53</v>
      </c>
      <c r="D165" s="10">
        <v>48</v>
      </c>
      <c r="E165" s="10">
        <v>58</v>
      </c>
      <c r="F165" s="10">
        <v>0.27589999999999998</v>
      </c>
      <c r="G165" s="10">
        <v>1.22</v>
      </c>
      <c r="H165" s="10">
        <v>1.261574074074074E-3</v>
      </c>
      <c r="I165" s="10">
        <v>4</v>
      </c>
      <c r="J165" s="10">
        <f>SUM($E$2:E165)</f>
        <v>9654</v>
      </c>
      <c r="K165" s="10">
        <f>SUM($I$2:I165)</f>
        <v>686</v>
      </c>
      <c r="L165" s="10">
        <f>SLOPE($I$2:I165,$E$2:E165)</f>
        <v>3.2703143805735808E-3</v>
      </c>
    </row>
    <row r="166" spans="1:12" x14ac:dyDescent="0.25">
      <c r="A166" s="10" t="s">
        <v>286</v>
      </c>
      <c r="B166" s="10" t="s">
        <v>176</v>
      </c>
      <c r="C166" s="10">
        <v>51</v>
      </c>
      <c r="D166" s="10">
        <v>39</v>
      </c>
      <c r="E166" s="10">
        <v>57</v>
      </c>
      <c r="F166" s="10">
        <v>0.1404</v>
      </c>
      <c r="G166" s="10">
        <v>1.47</v>
      </c>
      <c r="H166" s="10">
        <v>2.0370370370370373E-3</v>
      </c>
      <c r="I166" s="10">
        <v>9</v>
      </c>
      <c r="J166" s="10">
        <f>SUM($E$2:E166)</f>
        <v>9711</v>
      </c>
      <c r="K166" s="10">
        <f>SUM($I$2:I166)</f>
        <v>695</v>
      </c>
      <c r="L166" s="10">
        <f>SLOPE($I$2:I166,$E$2:E166)</f>
        <v>3.2592004356986437E-3</v>
      </c>
    </row>
    <row r="167" spans="1:12" x14ac:dyDescent="0.25">
      <c r="A167" s="10" t="s">
        <v>286</v>
      </c>
      <c r="B167" s="10" t="s">
        <v>177</v>
      </c>
      <c r="C167" s="10">
        <v>59</v>
      </c>
      <c r="D167" s="10">
        <v>47</v>
      </c>
      <c r="E167" s="10">
        <v>65</v>
      </c>
      <c r="F167" s="10">
        <v>9.2299999999999993E-2</v>
      </c>
      <c r="G167" s="10">
        <v>1.35</v>
      </c>
      <c r="H167" s="10">
        <v>2.9050925925925928E-3</v>
      </c>
      <c r="I167" s="10">
        <v>4</v>
      </c>
      <c r="J167" s="10">
        <f>SUM($E$2:E167)</f>
        <v>9776</v>
      </c>
      <c r="K167" s="10">
        <f>SUM($I$2:I167)</f>
        <v>699</v>
      </c>
      <c r="L167" s="10">
        <f>SLOPE($I$2:I167,$E$2:E167)</f>
        <v>3.2574385532685023E-3</v>
      </c>
    </row>
    <row r="168" spans="1:12" x14ac:dyDescent="0.25">
      <c r="A168" s="10" t="s">
        <v>286</v>
      </c>
      <c r="B168" s="10" t="s">
        <v>178</v>
      </c>
      <c r="C168" s="10">
        <v>65</v>
      </c>
      <c r="D168" s="10">
        <v>57</v>
      </c>
      <c r="E168" s="10">
        <v>75</v>
      </c>
      <c r="F168" s="10">
        <v>0.1467</v>
      </c>
      <c r="G168" s="10">
        <v>1.0900000000000001</v>
      </c>
      <c r="H168" s="10">
        <v>2.3032407407407407E-3</v>
      </c>
      <c r="I168" s="10">
        <v>1</v>
      </c>
      <c r="J168" s="10">
        <f>SUM($E$2:E168)</f>
        <v>9851</v>
      </c>
      <c r="K168" s="10">
        <f>SUM($I$2:I168)</f>
        <v>700</v>
      </c>
      <c r="L168" s="10">
        <f>SLOPE($I$2:I168,$E$2:E168)</f>
        <v>3.1925389071481478E-3</v>
      </c>
    </row>
    <row r="169" spans="1:12" x14ac:dyDescent="0.25">
      <c r="A169" s="10" t="s">
        <v>286</v>
      </c>
      <c r="B169" s="10" t="s">
        <v>179</v>
      </c>
      <c r="C169" s="10">
        <v>40</v>
      </c>
      <c r="D169" s="10">
        <v>31</v>
      </c>
      <c r="E169" s="10">
        <v>42</v>
      </c>
      <c r="F169" s="10">
        <v>0.11899999999999999</v>
      </c>
      <c r="G169" s="10">
        <v>1.1000000000000001</v>
      </c>
      <c r="H169" s="10">
        <v>1.7824074074074072E-3</v>
      </c>
      <c r="I169" s="10">
        <v>3</v>
      </c>
      <c r="J169" s="10">
        <f>SUM($E$2:E169)</f>
        <v>9893</v>
      </c>
      <c r="K169" s="10">
        <f>SUM($I$2:I169)</f>
        <v>703</v>
      </c>
      <c r="L169" s="10">
        <f>SLOPE($I$2:I169,$E$2:E169)</f>
        <v>3.2163862472481151E-3</v>
      </c>
    </row>
    <row r="170" spans="1:12" x14ac:dyDescent="0.25">
      <c r="A170" s="10" t="s">
        <v>286</v>
      </c>
      <c r="B170" s="10" t="s">
        <v>180</v>
      </c>
      <c r="C170" s="10">
        <v>12</v>
      </c>
      <c r="D170" s="10">
        <v>12</v>
      </c>
      <c r="E170" s="10">
        <v>13</v>
      </c>
      <c r="F170" s="10">
        <v>0.3846</v>
      </c>
      <c r="G170" s="10">
        <v>1.54</v>
      </c>
      <c r="H170" s="10">
        <v>4.2013888888888891E-3</v>
      </c>
      <c r="I170" s="10">
        <v>4</v>
      </c>
      <c r="J170" s="10">
        <f>SUM($E$2:E170)</f>
        <v>9906</v>
      </c>
      <c r="K170" s="10">
        <f>SUM($I$2:I170)</f>
        <v>707</v>
      </c>
      <c r="L170" s="10">
        <f>SLOPE($I$2:I170,$E$2:E170)</f>
        <v>3.2184726191676013E-3</v>
      </c>
    </row>
    <row r="171" spans="1:12" x14ac:dyDescent="0.25">
      <c r="A171" s="10" t="s">
        <v>286</v>
      </c>
      <c r="B171" s="10" t="s">
        <v>181</v>
      </c>
      <c r="C171" s="10">
        <v>28</v>
      </c>
      <c r="D171" s="10">
        <v>24</v>
      </c>
      <c r="E171" s="10">
        <v>29</v>
      </c>
      <c r="F171" s="10">
        <v>0.10340000000000001</v>
      </c>
      <c r="G171" s="10">
        <v>1.03</v>
      </c>
      <c r="H171" s="10">
        <v>2.627314814814815E-3</v>
      </c>
      <c r="I171" s="10">
        <v>0</v>
      </c>
      <c r="J171" s="10">
        <f>SUM($E$2:E171)</f>
        <v>9935</v>
      </c>
      <c r="K171" s="10">
        <f>SUM($I$2:I171)</f>
        <v>707</v>
      </c>
      <c r="L171" s="10">
        <f>SLOPE($I$2:I171,$E$2:E171)</f>
        <v>3.3673627954565162E-3</v>
      </c>
    </row>
    <row r="172" spans="1:12" x14ac:dyDescent="0.25">
      <c r="A172" s="10" t="s">
        <v>286</v>
      </c>
      <c r="B172" s="10" t="s">
        <v>182</v>
      </c>
      <c r="C172" s="10">
        <v>49</v>
      </c>
      <c r="D172" s="10">
        <v>43</v>
      </c>
      <c r="E172" s="10">
        <v>54</v>
      </c>
      <c r="F172" s="10">
        <v>0.1852</v>
      </c>
      <c r="G172" s="10">
        <v>0.98</v>
      </c>
      <c r="H172" s="10">
        <v>1.6782407407407406E-3</v>
      </c>
      <c r="I172" s="10">
        <v>2</v>
      </c>
      <c r="J172" s="10">
        <f>SUM($E$2:E172)</f>
        <v>9989</v>
      </c>
      <c r="K172" s="10">
        <f>SUM($I$2:I172)</f>
        <v>709</v>
      </c>
      <c r="L172" s="10">
        <f>SLOPE($I$2:I172,$E$2:E172)</f>
        <v>3.3790719666581246E-3</v>
      </c>
    </row>
    <row r="173" spans="1:12" x14ac:dyDescent="0.25">
      <c r="A173" s="10" t="s">
        <v>286</v>
      </c>
      <c r="B173" s="10" t="s">
        <v>183</v>
      </c>
      <c r="C173" s="10">
        <v>94</v>
      </c>
      <c r="D173" s="10">
        <v>87</v>
      </c>
      <c r="E173" s="10">
        <v>106</v>
      </c>
      <c r="F173" s="10">
        <v>0.1321</v>
      </c>
      <c r="G173" s="10">
        <v>1.1399999999999999</v>
      </c>
      <c r="H173" s="10">
        <v>1.5277777777777779E-3</v>
      </c>
      <c r="I173" s="10">
        <v>4</v>
      </c>
      <c r="J173" s="10">
        <f>SUM($E$2:E173)</f>
        <v>10095</v>
      </c>
      <c r="K173" s="10">
        <f>SUM($I$2:I173)</f>
        <v>713</v>
      </c>
      <c r="L173" s="10">
        <f>SLOPE($I$2:I173,$E$2:E173)</f>
        <v>3.361156365910702E-3</v>
      </c>
    </row>
    <row r="174" spans="1:12" x14ac:dyDescent="0.25">
      <c r="A174" s="10" t="s">
        <v>286</v>
      </c>
      <c r="B174" s="10" t="s">
        <v>184</v>
      </c>
      <c r="C174" s="10">
        <v>60</v>
      </c>
      <c r="D174" s="10">
        <v>48</v>
      </c>
      <c r="E174" s="10">
        <v>71</v>
      </c>
      <c r="F174" s="10">
        <v>0.1268</v>
      </c>
      <c r="G174" s="10">
        <v>1.31</v>
      </c>
      <c r="H174" s="10">
        <v>3.483796296296296E-3</v>
      </c>
      <c r="I174" s="10">
        <v>0</v>
      </c>
      <c r="J174" s="10">
        <f>SUM($E$2:E174)</f>
        <v>10166</v>
      </c>
      <c r="K174" s="10">
        <f>SUM($I$2:I174)</f>
        <v>713</v>
      </c>
      <c r="L174" s="10">
        <f>SLOPE($I$2:I174,$E$2:E174)</f>
        <v>3.2979679752664737E-3</v>
      </c>
    </row>
    <row r="175" spans="1:12" x14ac:dyDescent="0.25">
      <c r="A175" s="10" t="s">
        <v>286</v>
      </c>
      <c r="B175" s="10" t="s">
        <v>185</v>
      </c>
      <c r="C175" s="10">
        <v>59</v>
      </c>
      <c r="D175" s="10">
        <v>48</v>
      </c>
      <c r="E175" s="10">
        <v>73</v>
      </c>
      <c r="F175" s="10">
        <v>0.1507</v>
      </c>
      <c r="G175" s="10">
        <v>1.32</v>
      </c>
      <c r="H175" s="10">
        <v>2.0370370370370373E-3</v>
      </c>
      <c r="I175" s="10">
        <v>2</v>
      </c>
      <c r="J175" s="10">
        <f>SUM($E$2:E175)</f>
        <v>10239</v>
      </c>
      <c r="K175" s="10">
        <f>SUM($I$2:I175)</f>
        <v>715</v>
      </c>
      <c r="L175" s="10">
        <f>SLOPE($I$2:I175,$E$2:E175)</f>
        <v>3.2601216701923798E-3</v>
      </c>
    </row>
    <row r="176" spans="1:12" x14ac:dyDescent="0.25">
      <c r="A176" s="10" t="s">
        <v>286</v>
      </c>
      <c r="B176" s="10" t="s">
        <v>186</v>
      </c>
      <c r="C176" s="10">
        <v>55</v>
      </c>
      <c r="D176" s="10">
        <v>46</v>
      </c>
      <c r="E176" s="10">
        <v>58</v>
      </c>
      <c r="F176" s="10">
        <v>8.6199999999999999E-2</v>
      </c>
      <c r="G176" s="10">
        <v>1.1599999999999999</v>
      </c>
      <c r="H176" s="10">
        <v>2.5347222222222221E-3</v>
      </c>
      <c r="I176" s="10">
        <v>3</v>
      </c>
      <c r="J176" s="10">
        <f>SUM($E$2:E176)</f>
        <v>10297</v>
      </c>
      <c r="K176" s="10">
        <f>SUM($I$2:I176)</f>
        <v>718</v>
      </c>
      <c r="L176" s="10">
        <f>SLOPE($I$2:I176,$E$2:E176)</f>
        <v>3.2612676793388933E-3</v>
      </c>
    </row>
    <row r="177" spans="1:12" x14ac:dyDescent="0.25">
      <c r="A177" s="10" t="s">
        <v>286</v>
      </c>
      <c r="B177" s="10" t="s">
        <v>187</v>
      </c>
      <c r="C177" s="10">
        <v>18</v>
      </c>
      <c r="D177" s="10">
        <v>13</v>
      </c>
      <c r="E177" s="10">
        <v>23</v>
      </c>
      <c r="F177" s="10">
        <v>0.21740000000000001</v>
      </c>
      <c r="G177" s="10">
        <v>1.17</v>
      </c>
      <c r="H177" s="10">
        <v>1.8981481481481482E-3</v>
      </c>
      <c r="I177" s="10">
        <v>7</v>
      </c>
      <c r="J177" s="10">
        <f>SUM($E$2:E177)</f>
        <v>10320</v>
      </c>
      <c r="K177" s="10">
        <f>SUM($I$2:I177)</f>
        <v>725</v>
      </c>
      <c r="L177" s="10">
        <f>SLOPE($I$2:I177,$E$2:E177)</f>
        <v>3.1290353845799153E-3</v>
      </c>
    </row>
    <row r="178" spans="1:12" x14ac:dyDescent="0.25">
      <c r="A178" s="10" t="s">
        <v>286</v>
      </c>
      <c r="B178" s="10" t="s">
        <v>188</v>
      </c>
      <c r="C178" s="10">
        <v>37</v>
      </c>
      <c r="D178" s="10">
        <v>27</v>
      </c>
      <c r="E178" s="10">
        <v>41</v>
      </c>
      <c r="F178" s="10">
        <v>0.26829999999999998</v>
      </c>
      <c r="G178" s="10">
        <v>1.24</v>
      </c>
      <c r="H178" s="10">
        <v>2.0601851851851853E-3</v>
      </c>
      <c r="I178" s="10">
        <v>7</v>
      </c>
      <c r="J178" s="10">
        <f>SUM($E$2:E178)</f>
        <v>10361</v>
      </c>
      <c r="K178" s="10">
        <f>SUM($I$2:I178)</f>
        <v>732</v>
      </c>
      <c r="L178" s="10">
        <f>SLOPE($I$2:I178,$E$2:E178)</f>
        <v>3.0656751910293602E-3</v>
      </c>
    </row>
    <row r="179" spans="1:12" x14ac:dyDescent="0.25">
      <c r="A179" s="10" t="s">
        <v>286</v>
      </c>
      <c r="B179" s="10" t="s">
        <v>189</v>
      </c>
      <c r="C179" s="10">
        <v>58</v>
      </c>
      <c r="D179" s="10">
        <v>51</v>
      </c>
      <c r="E179" s="10">
        <v>61</v>
      </c>
      <c r="F179" s="10">
        <v>0.18029999999999999</v>
      </c>
      <c r="G179" s="10">
        <v>1.05</v>
      </c>
      <c r="H179" s="10">
        <v>1.5393518518518519E-3</v>
      </c>
      <c r="I179" s="10">
        <v>0</v>
      </c>
      <c r="J179" s="10">
        <f>SUM($E$2:E179)</f>
        <v>10422</v>
      </c>
      <c r="K179" s="10">
        <f>SUM($I$2:I179)</f>
        <v>732</v>
      </c>
      <c r="L179" s="10">
        <f>SLOPE($I$2:I179,$E$2:E179)</f>
        <v>3.0531862646883288E-3</v>
      </c>
    </row>
    <row r="180" spans="1:12" x14ac:dyDescent="0.25">
      <c r="A180" s="10" t="s">
        <v>286</v>
      </c>
      <c r="B180" s="10" t="s">
        <v>190</v>
      </c>
      <c r="C180" s="10">
        <v>116</v>
      </c>
      <c r="D180" s="10">
        <v>107</v>
      </c>
      <c r="E180" s="10">
        <v>120</v>
      </c>
      <c r="F180" s="10">
        <v>0.10829999999999999</v>
      </c>
      <c r="G180" s="10">
        <v>1.1200000000000001</v>
      </c>
      <c r="H180" s="10">
        <v>1.0069444444444444E-3</v>
      </c>
      <c r="I180" s="10">
        <v>11</v>
      </c>
      <c r="J180" s="10">
        <f>SUM($E$2:E180)</f>
        <v>10542</v>
      </c>
      <c r="K180" s="10">
        <f>SUM($I$2:I180)</f>
        <v>743</v>
      </c>
      <c r="L180" s="10">
        <f>SLOPE($I$2:I180,$E$2:E180)</f>
        <v>3.5547054019609064E-3</v>
      </c>
    </row>
    <row r="181" spans="1:12" x14ac:dyDescent="0.25">
      <c r="A181" s="10" t="s">
        <v>286</v>
      </c>
      <c r="B181" s="10" t="s">
        <v>191</v>
      </c>
      <c r="C181" s="10">
        <v>75</v>
      </c>
      <c r="D181" s="10">
        <v>65</v>
      </c>
      <c r="E181" s="10">
        <v>85</v>
      </c>
      <c r="F181" s="10">
        <v>9.4100000000000003E-2</v>
      </c>
      <c r="G181" s="10">
        <v>1.18</v>
      </c>
      <c r="H181" s="10">
        <v>2.3263888888888887E-3</v>
      </c>
      <c r="I181" s="10">
        <v>7</v>
      </c>
      <c r="J181" s="10">
        <f>SUM($E$2:E181)</f>
        <v>10627</v>
      </c>
      <c r="K181" s="10">
        <f>SUM($I$2:I181)</f>
        <v>750</v>
      </c>
      <c r="L181" s="10">
        <f>SLOPE($I$2:I181,$E$2:E181)</f>
        <v>3.6422895375595133E-3</v>
      </c>
    </row>
    <row r="182" spans="1:12" x14ac:dyDescent="0.25">
      <c r="A182" s="10" t="s">
        <v>286</v>
      </c>
      <c r="B182" s="10" t="s">
        <v>192</v>
      </c>
      <c r="C182" s="10">
        <v>69</v>
      </c>
      <c r="D182" s="10">
        <v>57</v>
      </c>
      <c r="E182" s="10">
        <v>74</v>
      </c>
      <c r="F182" s="10">
        <v>0.16220000000000001</v>
      </c>
      <c r="G182" s="10">
        <v>1.61</v>
      </c>
      <c r="H182" s="10">
        <v>2.2685185185185182E-3</v>
      </c>
      <c r="I182" s="10">
        <v>2</v>
      </c>
      <c r="J182" s="10">
        <f>SUM($E$2:E182)</f>
        <v>10701</v>
      </c>
      <c r="K182" s="10">
        <f>SUM($I$2:I182)</f>
        <v>752</v>
      </c>
      <c r="L182" s="10">
        <f>SLOPE($I$2:I182,$E$2:E182)</f>
        <v>3.6018519672785169E-3</v>
      </c>
    </row>
    <row r="183" spans="1:12" x14ac:dyDescent="0.25">
      <c r="A183" s="10" t="s">
        <v>286</v>
      </c>
      <c r="B183" s="10" t="s">
        <v>193</v>
      </c>
      <c r="C183" s="10">
        <v>53</v>
      </c>
      <c r="D183" s="10">
        <v>47</v>
      </c>
      <c r="E183" s="10">
        <v>63</v>
      </c>
      <c r="F183" s="10">
        <v>9.5200000000000007E-2</v>
      </c>
      <c r="G183" s="10">
        <v>1.1599999999999999</v>
      </c>
      <c r="H183" s="10">
        <v>1.5162037037037036E-3</v>
      </c>
      <c r="I183" s="10">
        <v>3</v>
      </c>
      <c r="J183" s="10">
        <f>SUM($E$2:E183)</f>
        <v>10764</v>
      </c>
      <c r="K183" s="10">
        <f>SUM($I$2:I183)</f>
        <v>755</v>
      </c>
      <c r="L183" s="10">
        <f>SLOPE($I$2:I183,$E$2:E183)</f>
        <v>3.5963363306881456E-3</v>
      </c>
    </row>
    <row r="184" spans="1:12" x14ac:dyDescent="0.25">
      <c r="A184" s="10" t="s">
        <v>286</v>
      </c>
      <c r="B184" s="10" t="s">
        <v>194</v>
      </c>
      <c r="C184" s="10">
        <v>12</v>
      </c>
      <c r="D184" s="10">
        <v>8</v>
      </c>
      <c r="E184" s="10">
        <v>12</v>
      </c>
      <c r="F184" s="10">
        <v>0.41670000000000001</v>
      </c>
      <c r="G184" s="10">
        <v>1.25</v>
      </c>
      <c r="H184" s="10">
        <v>9.0277777777777784E-4</v>
      </c>
      <c r="I184" s="10">
        <v>5</v>
      </c>
      <c r="J184" s="10">
        <f>SUM($E$2:E184)</f>
        <v>10776</v>
      </c>
      <c r="K184" s="10">
        <f>SUM($I$2:I184)</f>
        <v>760</v>
      </c>
      <c r="L184" s="10">
        <f>SLOPE($I$2:I184,$E$2:E184)</f>
        <v>3.5379099012865303E-3</v>
      </c>
    </row>
    <row r="185" spans="1:12" x14ac:dyDescent="0.25">
      <c r="A185" s="10" t="s">
        <v>286</v>
      </c>
      <c r="B185" s="10" t="s">
        <v>195</v>
      </c>
      <c r="C185" s="10">
        <v>19</v>
      </c>
      <c r="D185" s="10">
        <v>16</v>
      </c>
      <c r="E185" s="10">
        <v>19</v>
      </c>
      <c r="F185" s="10">
        <v>0.21049999999999999</v>
      </c>
      <c r="G185" s="10">
        <v>1.1100000000000001</v>
      </c>
      <c r="H185" s="10">
        <v>3.4375E-3</v>
      </c>
      <c r="I185" s="10">
        <v>3</v>
      </c>
      <c r="J185" s="10">
        <f>SUM($E$2:E185)</f>
        <v>10795</v>
      </c>
      <c r="K185" s="10">
        <f>SUM($I$2:I185)</f>
        <v>763</v>
      </c>
      <c r="L185" s="10">
        <f>SLOPE($I$2:I185,$E$2:E185)</f>
        <v>3.5867987647433932E-3</v>
      </c>
    </row>
    <row r="186" spans="1:12" x14ac:dyDescent="0.25">
      <c r="A186" s="10" t="s">
        <v>286</v>
      </c>
      <c r="B186" s="10" t="s">
        <v>196</v>
      </c>
      <c r="C186" s="10">
        <v>66</v>
      </c>
      <c r="D186" s="10">
        <v>61</v>
      </c>
      <c r="E186" s="10">
        <v>72</v>
      </c>
      <c r="F186" s="10">
        <v>0.18060000000000001</v>
      </c>
      <c r="G186" s="10">
        <v>1.08</v>
      </c>
      <c r="H186" s="10">
        <v>2.7777777777777779E-3</v>
      </c>
      <c r="I186" s="10">
        <v>0</v>
      </c>
      <c r="J186" s="10">
        <f>SUM($E$2:E186)</f>
        <v>10867</v>
      </c>
      <c r="K186" s="10">
        <f>SUM($I$2:I186)</f>
        <v>763</v>
      </c>
      <c r="L186" s="10">
        <f>SLOPE($I$2:I186,$E$2:E186)</f>
        <v>3.5190740297083578E-3</v>
      </c>
    </row>
    <row r="187" spans="1:12" x14ac:dyDescent="0.25">
      <c r="A187" s="10" t="s">
        <v>286</v>
      </c>
      <c r="B187" s="10" t="s">
        <v>197</v>
      </c>
      <c r="C187" s="10">
        <v>61</v>
      </c>
      <c r="D187" s="10">
        <v>51</v>
      </c>
      <c r="E187" s="10">
        <v>66</v>
      </c>
      <c r="F187" s="10">
        <v>0.1212</v>
      </c>
      <c r="G187" s="10">
        <v>1.21</v>
      </c>
      <c r="H187" s="10">
        <v>1.9097222222222222E-3</v>
      </c>
      <c r="I187" s="10">
        <v>3</v>
      </c>
      <c r="J187" s="10">
        <f>SUM($E$2:E187)</f>
        <v>10933</v>
      </c>
      <c r="K187" s="10">
        <f>SUM($I$2:I187)</f>
        <v>766</v>
      </c>
      <c r="L187" s="10">
        <f>SLOPE($I$2:I187,$E$2:E187)</f>
        <v>3.5089647580531444E-3</v>
      </c>
    </row>
    <row r="188" spans="1:12" x14ac:dyDescent="0.25">
      <c r="A188" s="10" t="s">
        <v>286</v>
      </c>
      <c r="B188" s="10" t="s">
        <v>198</v>
      </c>
      <c r="C188" s="10">
        <v>56</v>
      </c>
      <c r="D188" s="10">
        <v>40</v>
      </c>
      <c r="E188" s="10">
        <v>65</v>
      </c>
      <c r="F188" s="10">
        <v>9.2299999999999993E-2</v>
      </c>
      <c r="G188" s="10">
        <v>1.34</v>
      </c>
      <c r="H188" s="10">
        <v>2.7083333333333334E-3</v>
      </c>
      <c r="I188" s="10">
        <v>1</v>
      </c>
      <c r="J188" s="10">
        <f>SUM($E$2:E188)</f>
        <v>10998</v>
      </c>
      <c r="K188" s="10">
        <f>SUM($I$2:I188)</f>
        <v>767</v>
      </c>
      <c r="L188" s="10">
        <f>SLOPE($I$2:I188,$E$2:E188)</f>
        <v>3.485309725976409E-3</v>
      </c>
    </row>
    <row r="189" spans="1:12" x14ac:dyDescent="0.25">
      <c r="A189" s="10" t="s">
        <v>286</v>
      </c>
      <c r="B189" s="10" t="s">
        <v>199</v>
      </c>
      <c r="C189" s="10">
        <v>56</v>
      </c>
      <c r="D189" s="10">
        <v>45</v>
      </c>
      <c r="E189" s="10">
        <v>63</v>
      </c>
      <c r="F189" s="10">
        <v>0.1429</v>
      </c>
      <c r="G189" s="10">
        <v>1.17</v>
      </c>
      <c r="H189" s="10">
        <v>2.4305555555555556E-3</v>
      </c>
      <c r="I189" s="10">
        <v>2</v>
      </c>
      <c r="J189" s="10">
        <f>SUM($E$2:E189)</f>
        <v>11061</v>
      </c>
      <c r="K189" s="10">
        <f>SUM($I$2:I189)</f>
        <v>769</v>
      </c>
      <c r="L189" s="10">
        <f>SLOPE($I$2:I189,$E$2:E189)</f>
        <v>3.4745787722073049E-3</v>
      </c>
    </row>
    <row r="190" spans="1:12" x14ac:dyDescent="0.25">
      <c r="A190" s="10" t="s">
        <v>286</v>
      </c>
      <c r="B190" s="10" t="s">
        <v>200</v>
      </c>
      <c r="C190" s="10">
        <v>51</v>
      </c>
      <c r="D190" s="10">
        <v>46</v>
      </c>
      <c r="E190" s="10">
        <v>60</v>
      </c>
      <c r="F190" s="10">
        <v>0.16669999999999999</v>
      </c>
      <c r="G190" s="10">
        <v>7.23</v>
      </c>
      <c r="H190" s="10">
        <v>6.1342592592592594E-3</v>
      </c>
      <c r="I190" s="10">
        <v>4</v>
      </c>
      <c r="J190" s="10">
        <f>SUM($E$2:E190)</f>
        <v>11121</v>
      </c>
      <c r="K190" s="10">
        <f>SUM($I$2:I190)</f>
        <v>773</v>
      </c>
      <c r="L190" s="10">
        <f>SLOPE($I$2:I190,$E$2:E190)</f>
        <v>3.4744454913859992E-3</v>
      </c>
    </row>
    <row r="191" spans="1:12" x14ac:dyDescent="0.25">
      <c r="A191" s="10" t="s">
        <v>286</v>
      </c>
      <c r="B191" s="10" t="s">
        <v>201</v>
      </c>
      <c r="C191" s="10">
        <v>14</v>
      </c>
      <c r="D191" s="10">
        <v>11</v>
      </c>
      <c r="E191" s="10">
        <v>16</v>
      </c>
      <c r="F191" s="10">
        <v>0.1875</v>
      </c>
      <c r="G191" s="10">
        <v>1</v>
      </c>
      <c r="H191" s="10">
        <v>3.1944444444444442E-3</v>
      </c>
      <c r="I191" s="10">
        <v>8</v>
      </c>
      <c r="J191" s="10">
        <f>SUM($E$2:E191)</f>
        <v>11137</v>
      </c>
      <c r="K191" s="10">
        <f>SUM($I$2:I191)</f>
        <v>781</v>
      </c>
      <c r="L191" s="10">
        <f>SLOPE($I$2:I191,$E$2:E191)</f>
        <v>3.2643134434505875E-3</v>
      </c>
    </row>
    <row r="192" spans="1:12" x14ac:dyDescent="0.25">
      <c r="A192" s="10" t="s">
        <v>286</v>
      </c>
      <c r="B192" s="10" t="s">
        <v>202</v>
      </c>
      <c r="C192" s="10">
        <v>33</v>
      </c>
      <c r="D192" s="10">
        <v>29</v>
      </c>
      <c r="E192" s="10">
        <v>38</v>
      </c>
      <c r="F192" s="10">
        <v>0.15790000000000001</v>
      </c>
      <c r="G192" s="10">
        <v>1.26</v>
      </c>
      <c r="H192" s="10">
        <v>3.0787037037037037E-3</v>
      </c>
      <c r="I192" s="10">
        <v>1</v>
      </c>
      <c r="J192" s="10">
        <f>SUM($E$2:E192)</f>
        <v>11175</v>
      </c>
      <c r="K192" s="10">
        <f>SUM($I$2:I192)</f>
        <v>782</v>
      </c>
      <c r="L192" s="10">
        <f>SLOPE($I$2:I192,$E$2:E192)</f>
        <v>3.3400917851074009E-3</v>
      </c>
    </row>
    <row r="193" spans="1:12" x14ac:dyDescent="0.25">
      <c r="A193" s="10" t="s">
        <v>286</v>
      </c>
      <c r="B193" s="10" t="s">
        <v>203</v>
      </c>
      <c r="C193" s="10">
        <v>65</v>
      </c>
      <c r="D193" s="10">
        <v>52</v>
      </c>
      <c r="E193" s="10">
        <v>73</v>
      </c>
      <c r="F193" s="10">
        <v>0.17810000000000001</v>
      </c>
      <c r="G193" s="10">
        <v>1.34</v>
      </c>
      <c r="H193" s="10">
        <v>1.4120370370370369E-3</v>
      </c>
      <c r="I193" s="10">
        <v>10</v>
      </c>
      <c r="J193" s="10">
        <f>SUM($E$2:E193)</f>
        <v>11248</v>
      </c>
      <c r="K193" s="10">
        <f>SUM($I$2:I193)</f>
        <v>792</v>
      </c>
      <c r="L193" s="10">
        <f>SLOPE($I$2:I193,$E$2:E193)</f>
        <v>3.4425970809949017E-3</v>
      </c>
    </row>
    <row r="194" spans="1:12" x14ac:dyDescent="0.25">
      <c r="A194" s="10" t="s">
        <v>286</v>
      </c>
      <c r="B194" s="10" t="s">
        <v>204</v>
      </c>
      <c r="C194" s="10">
        <v>54</v>
      </c>
      <c r="D194" s="10">
        <v>47</v>
      </c>
      <c r="E194" s="10">
        <v>63</v>
      </c>
      <c r="F194" s="10">
        <v>7.9399999999999998E-2</v>
      </c>
      <c r="G194" s="10">
        <v>1.06</v>
      </c>
      <c r="H194" s="10">
        <v>1.8055555555555557E-3</v>
      </c>
      <c r="I194" s="10">
        <v>0</v>
      </c>
      <c r="J194" s="10">
        <f>SUM($E$2:E194)</f>
        <v>11311</v>
      </c>
      <c r="K194" s="10">
        <f>SUM($I$2:I194)</f>
        <v>792</v>
      </c>
      <c r="L194" s="10">
        <f>SLOPE($I$2:I194,$E$2:E194)</f>
        <v>3.4205155029133918E-3</v>
      </c>
    </row>
    <row r="195" spans="1:12" x14ac:dyDescent="0.25">
      <c r="A195" s="10" t="s">
        <v>286</v>
      </c>
      <c r="B195" s="10" t="s">
        <v>205</v>
      </c>
      <c r="C195" s="10">
        <v>66</v>
      </c>
      <c r="D195" s="10">
        <v>57</v>
      </c>
      <c r="E195" s="10">
        <v>72</v>
      </c>
      <c r="F195" s="10">
        <v>0.18060000000000001</v>
      </c>
      <c r="G195" s="10">
        <v>1.06</v>
      </c>
      <c r="H195" s="10">
        <v>1.8634259259259261E-3</v>
      </c>
      <c r="I195" s="10">
        <v>2</v>
      </c>
      <c r="J195" s="10">
        <f>SUM($E$2:E195)</f>
        <v>11383</v>
      </c>
      <c r="K195" s="10">
        <f>SUM($I$2:I195)</f>
        <v>794</v>
      </c>
      <c r="L195" s="10">
        <f>SLOPE($I$2:I195,$E$2:E195)</f>
        <v>3.3857570908615233E-3</v>
      </c>
    </row>
    <row r="196" spans="1:12" x14ac:dyDescent="0.25">
      <c r="A196" s="10" t="s">
        <v>286</v>
      </c>
      <c r="B196" s="10" t="s">
        <v>206</v>
      </c>
      <c r="C196" s="10">
        <v>60</v>
      </c>
      <c r="D196" s="10">
        <v>53</v>
      </c>
      <c r="E196" s="10">
        <v>65</v>
      </c>
      <c r="F196" s="10">
        <v>0.1077</v>
      </c>
      <c r="G196" s="10">
        <v>1.26</v>
      </c>
      <c r="H196" s="10">
        <v>2.0833333333333333E-3</v>
      </c>
      <c r="I196" s="10">
        <v>6</v>
      </c>
      <c r="J196" s="10">
        <f>SUM($E$2:E196)</f>
        <v>11448</v>
      </c>
      <c r="K196" s="10">
        <f>SUM($I$2:I196)</f>
        <v>800</v>
      </c>
      <c r="L196" s="10">
        <f>SLOPE($I$2:I196,$E$2:E196)</f>
        <v>3.4001570360249361E-3</v>
      </c>
    </row>
    <row r="197" spans="1:12" x14ac:dyDescent="0.25">
      <c r="A197" s="10" t="s">
        <v>286</v>
      </c>
      <c r="B197" s="10" t="s">
        <v>207</v>
      </c>
      <c r="C197" s="10">
        <v>30</v>
      </c>
      <c r="D197" s="10">
        <v>22</v>
      </c>
      <c r="E197" s="10">
        <v>33</v>
      </c>
      <c r="F197" s="10">
        <v>0.1515</v>
      </c>
      <c r="G197" s="10">
        <v>0.94</v>
      </c>
      <c r="H197" s="10">
        <v>2.0138888888888888E-3</v>
      </c>
      <c r="I197" s="10">
        <v>7</v>
      </c>
      <c r="J197" s="10">
        <f>SUM($E$2:E197)</f>
        <v>11481</v>
      </c>
      <c r="K197" s="10">
        <f>SUM($I$2:I197)</f>
        <v>807</v>
      </c>
      <c r="L197" s="10">
        <f>SLOPE($I$2:I197,$E$2:E197)</f>
        <v>3.3075866933427196E-3</v>
      </c>
    </row>
    <row r="198" spans="1:12" x14ac:dyDescent="0.25">
      <c r="A198" s="10" t="s">
        <v>286</v>
      </c>
      <c r="B198" s="10" t="s">
        <v>208</v>
      </c>
      <c r="C198" s="10">
        <v>20</v>
      </c>
      <c r="D198" s="10">
        <v>17</v>
      </c>
      <c r="E198" s="10">
        <v>22</v>
      </c>
      <c r="F198" s="10">
        <v>9.0899999999999995E-2</v>
      </c>
      <c r="G198" s="10">
        <v>1.23</v>
      </c>
      <c r="H198" s="10">
        <v>1.5393518518518519E-3</v>
      </c>
      <c r="I198" s="10">
        <v>9</v>
      </c>
      <c r="J198" s="10">
        <f>SUM($E$2:E198)</f>
        <v>11503</v>
      </c>
      <c r="K198" s="10">
        <f>SUM($I$2:I198)</f>
        <v>816</v>
      </c>
      <c r="L198" s="10">
        <f>SLOPE($I$2:I198,$E$2:E198)</f>
        <v>3.0871490688622392E-3</v>
      </c>
    </row>
    <row r="199" spans="1:12" x14ac:dyDescent="0.25">
      <c r="A199" s="10" t="s">
        <v>286</v>
      </c>
      <c r="B199" s="10" t="s">
        <v>209</v>
      </c>
      <c r="C199" s="10">
        <v>30</v>
      </c>
      <c r="D199" s="10">
        <v>27</v>
      </c>
      <c r="E199" s="10">
        <v>31</v>
      </c>
      <c r="F199" s="10">
        <v>0.1613</v>
      </c>
      <c r="G199" s="10">
        <v>1.9</v>
      </c>
      <c r="H199" s="10">
        <v>1.5393518518518519E-3</v>
      </c>
      <c r="I199" s="10">
        <v>4</v>
      </c>
      <c r="J199" s="10">
        <f>SUM($E$2:E199)</f>
        <v>11534</v>
      </c>
      <c r="K199" s="10">
        <f>SUM($I$2:I199)</f>
        <v>820</v>
      </c>
      <c r="L199" s="10">
        <f>SLOPE($I$2:I199,$E$2:E199)</f>
        <v>3.089046805621705E-3</v>
      </c>
    </row>
    <row r="200" spans="1:12" x14ac:dyDescent="0.25">
      <c r="A200" s="10" t="s">
        <v>286</v>
      </c>
      <c r="B200" s="10" t="s">
        <v>210</v>
      </c>
      <c r="C200" s="10">
        <v>60</v>
      </c>
      <c r="D200" s="10">
        <v>49</v>
      </c>
      <c r="E200" s="10">
        <v>67</v>
      </c>
      <c r="F200" s="10">
        <v>0.1045</v>
      </c>
      <c r="G200" s="10">
        <v>1.1299999999999999</v>
      </c>
      <c r="H200" s="10">
        <v>1.6550925925925926E-3</v>
      </c>
      <c r="I200" s="10">
        <v>4</v>
      </c>
      <c r="J200" s="10">
        <f>SUM($E$2:E200)</f>
        <v>11601</v>
      </c>
      <c r="K200" s="10">
        <f>SUM($I$2:I200)</f>
        <v>824</v>
      </c>
      <c r="L200" s="10">
        <f>SLOPE($I$2:I200,$E$2:E200)</f>
        <v>3.0872738246642238E-3</v>
      </c>
    </row>
    <row r="201" spans="1:12" x14ac:dyDescent="0.25">
      <c r="A201" s="10" t="s">
        <v>286</v>
      </c>
      <c r="B201" s="10" t="s">
        <v>211</v>
      </c>
      <c r="C201" s="10">
        <v>49</v>
      </c>
      <c r="D201" s="10">
        <v>43</v>
      </c>
      <c r="E201" s="10">
        <v>53</v>
      </c>
      <c r="F201" s="10">
        <v>0.1321</v>
      </c>
      <c r="G201" s="10">
        <v>1.79</v>
      </c>
      <c r="H201" s="10">
        <v>3.3912037037037036E-3</v>
      </c>
      <c r="I201" s="10">
        <v>4</v>
      </c>
      <c r="J201" s="10">
        <f>SUM($E$2:E201)</f>
        <v>11654</v>
      </c>
      <c r="K201" s="10">
        <f>SUM($I$2:I201)</f>
        <v>828</v>
      </c>
      <c r="L201" s="10">
        <f>SLOPE($I$2:I201,$E$2:E201)</f>
        <v>3.0880663693361923E-3</v>
      </c>
    </row>
    <row r="202" spans="1:12" x14ac:dyDescent="0.25">
      <c r="A202" s="10" t="s">
        <v>286</v>
      </c>
      <c r="B202" s="10" t="s">
        <v>212</v>
      </c>
      <c r="C202" s="10">
        <v>49</v>
      </c>
      <c r="D202" s="10">
        <v>44</v>
      </c>
      <c r="E202" s="10">
        <v>60</v>
      </c>
      <c r="F202" s="10">
        <v>0.1167</v>
      </c>
      <c r="G202" s="10">
        <v>1.2</v>
      </c>
      <c r="H202" s="10">
        <v>2.8472222222222219E-3</v>
      </c>
      <c r="I202" s="10">
        <v>4</v>
      </c>
      <c r="J202" s="10">
        <f>SUM($E$2:E202)</f>
        <v>11714</v>
      </c>
      <c r="K202" s="10">
        <f>SUM($I$2:I202)</f>
        <v>832</v>
      </c>
      <c r="L202" s="10">
        <f>SLOPE($I$2:I202,$E$2:E202)</f>
        <v>3.0877637953144266E-3</v>
      </c>
    </row>
    <row r="203" spans="1:12" x14ac:dyDescent="0.25">
      <c r="A203" s="10" t="s">
        <v>286</v>
      </c>
      <c r="B203" s="10" t="s">
        <v>213</v>
      </c>
      <c r="C203" s="10">
        <v>55</v>
      </c>
      <c r="D203" s="10">
        <v>47</v>
      </c>
      <c r="E203" s="10">
        <v>58</v>
      </c>
      <c r="F203" s="10">
        <v>0.18970000000000001</v>
      </c>
      <c r="G203" s="10">
        <v>1.22</v>
      </c>
      <c r="H203" s="10">
        <v>2.3495370370370371E-3</v>
      </c>
      <c r="I203" s="10">
        <v>3</v>
      </c>
      <c r="J203" s="10">
        <f>SUM($E$2:E203)</f>
        <v>11772</v>
      </c>
      <c r="K203" s="10">
        <f>SUM($I$2:I203)</f>
        <v>835</v>
      </c>
      <c r="L203" s="10">
        <f>SLOPE($I$2:I203,$E$2:E203)</f>
        <v>3.0881454823355097E-3</v>
      </c>
    </row>
    <row r="204" spans="1:12" x14ac:dyDescent="0.25">
      <c r="A204" s="10" t="s">
        <v>286</v>
      </c>
      <c r="B204" s="10" t="s">
        <v>214</v>
      </c>
      <c r="C204" s="10">
        <v>49</v>
      </c>
      <c r="D204" s="10">
        <v>44</v>
      </c>
      <c r="E204" s="10">
        <v>56</v>
      </c>
      <c r="F204" s="10">
        <v>0.19639999999999999</v>
      </c>
      <c r="G204" s="10">
        <v>1.25</v>
      </c>
      <c r="H204" s="10">
        <v>1.4699074074074074E-3</v>
      </c>
      <c r="I204" s="10">
        <v>1</v>
      </c>
      <c r="J204" s="10">
        <f>SUM($E$2:E204)</f>
        <v>11828</v>
      </c>
      <c r="K204" s="10">
        <f>SUM($I$2:I204)</f>
        <v>836</v>
      </c>
      <c r="L204" s="10">
        <f>SLOPE($I$2:I204,$E$2:E204)</f>
        <v>3.0967137903571825E-3</v>
      </c>
    </row>
    <row r="205" spans="1:12" x14ac:dyDescent="0.25">
      <c r="A205" s="10" t="s">
        <v>286</v>
      </c>
      <c r="B205" s="10" t="s">
        <v>215</v>
      </c>
      <c r="C205" s="10">
        <v>24</v>
      </c>
      <c r="D205" s="10">
        <v>18</v>
      </c>
      <c r="E205" s="10">
        <v>25</v>
      </c>
      <c r="F205" s="10">
        <v>0.4</v>
      </c>
      <c r="G205" s="10">
        <v>1.64</v>
      </c>
      <c r="H205" s="10">
        <v>8.3333333333333339E-4</v>
      </c>
      <c r="I205" s="10">
        <v>4</v>
      </c>
      <c r="J205" s="10">
        <f>SUM($E$2:E205)</f>
        <v>11853</v>
      </c>
      <c r="K205" s="10">
        <f>SUM($I$2:I205)</f>
        <v>840</v>
      </c>
      <c r="L205" s="10">
        <f>SLOPE($I$2:I205,$E$2:E205)</f>
        <v>3.0973219411534786E-3</v>
      </c>
    </row>
    <row r="206" spans="1:12" x14ac:dyDescent="0.25">
      <c r="A206" s="10" t="s">
        <v>286</v>
      </c>
      <c r="B206" s="10" t="s">
        <v>216</v>
      </c>
      <c r="C206" s="10">
        <v>22</v>
      </c>
      <c r="D206" s="10">
        <v>18</v>
      </c>
      <c r="E206" s="10">
        <v>29</v>
      </c>
      <c r="F206" s="10">
        <v>0.2069</v>
      </c>
      <c r="G206" s="10">
        <v>1.1000000000000001</v>
      </c>
      <c r="H206" s="10">
        <v>2.1412037037037038E-3</v>
      </c>
      <c r="I206" s="10">
        <v>3</v>
      </c>
      <c r="J206" s="10">
        <f>SUM($E$2:E206)</f>
        <v>11882</v>
      </c>
      <c r="K206" s="10">
        <f>SUM($I$2:I206)</f>
        <v>843</v>
      </c>
      <c r="L206" s="10">
        <f>SLOPE($I$2:I206,$E$2:E206)</f>
        <v>3.1332252356384141E-3</v>
      </c>
    </row>
    <row r="207" spans="1:12" x14ac:dyDescent="0.25">
      <c r="A207" s="10" t="s">
        <v>286</v>
      </c>
      <c r="B207" s="10" t="s">
        <v>217</v>
      </c>
      <c r="C207" s="10">
        <v>49</v>
      </c>
      <c r="D207" s="10">
        <v>40</v>
      </c>
      <c r="E207" s="10">
        <v>54</v>
      </c>
      <c r="F207" s="10">
        <v>9.2600000000000002E-2</v>
      </c>
      <c r="G207" s="10">
        <v>1.1299999999999999</v>
      </c>
      <c r="H207" s="10">
        <v>2.7199074074074074E-3</v>
      </c>
      <c r="I207" s="10">
        <v>4</v>
      </c>
      <c r="J207" s="10">
        <f>SUM($E$2:E207)</f>
        <v>11936</v>
      </c>
      <c r="K207" s="10">
        <f>SUM($I$2:I207)</f>
        <v>847</v>
      </c>
      <c r="L207" s="10">
        <f>SLOPE($I$2:I207,$E$2:E207)</f>
        <v>3.1336997840030606E-3</v>
      </c>
    </row>
    <row r="208" spans="1:12" x14ac:dyDescent="0.25">
      <c r="A208" s="10" t="s">
        <v>286</v>
      </c>
      <c r="B208" s="10" t="s">
        <v>218</v>
      </c>
      <c r="C208" s="10">
        <v>48</v>
      </c>
      <c r="D208" s="10">
        <v>40</v>
      </c>
      <c r="E208" s="10">
        <v>59</v>
      </c>
      <c r="F208" s="10">
        <v>0.1017</v>
      </c>
      <c r="G208" s="10">
        <v>1.1399999999999999</v>
      </c>
      <c r="H208" s="10">
        <v>2.9398148148148148E-3</v>
      </c>
      <c r="I208" s="10">
        <v>1</v>
      </c>
      <c r="J208" s="10">
        <f>SUM($E$2:E208)</f>
        <v>11995</v>
      </c>
      <c r="K208" s="10">
        <f>SUM($I$2:I208)</f>
        <v>848</v>
      </c>
      <c r="L208" s="10">
        <f>SLOPE($I$2:I208,$E$2:E208)</f>
        <v>3.129741858705448E-3</v>
      </c>
    </row>
    <row r="209" spans="1:12" x14ac:dyDescent="0.25">
      <c r="A209" s="10" t="s">
        <v>286</v>
      </c>
      <c r="B209" s="10" t="s">
        <v>219</v>
      </c>
      <c r="C209" s="10">
        <v>67</v>
      </c>
      <c r="D209" s="10">
        <v>52</v>
      </c>
      <c r="E209" s="10">
        <v>73</v>
      </c>
      <c r="F209" s="10">
        <v>0.16439999999999999</v>
      </c>
      <c r="G209" s="10">
        <v>1.1599999999999999</v>
      </c>
      <c r="H209" s="10">
        <v>2.3148148148148151E-3</v>
      </c>
      <c r="I209" s="10">
        <v>3</v>
      </c>
      <c r="J209" s="10">
        <f>SUM($E$2:E209)</f>
        <v>12068</v>
      </c>
      <c r="K209" s="10">
        <f>SUM($I$2:I209)</f>
        <v>851</v>
      </c>
      <c r="L209" s="10">
        <f>SLOPE($I$2:I209,$E$2:E209)</f>
        <v>3.109075316553354E-3</v>
      </c>
    </row>
    <row r="210" spans="1:12" x14ac:dyDescent="0.25">
      <c r="A210" s="10" t="s">
        <v>286</v>
      </c>
      <c r="B210" s="10" t="s">
        <v>220</v>
      </c>
      <c r="C210" s="10">
        <v>64</v>
      </c>
      <c r="D210" s="10">
        <v>57</v>
      </c>
      <c r="E210" s="10">
        <v>73</v>
      </c>
      <c r="F210" s="10">
        <v>0.1918</v>
      </c>
      <c r="G210" s="10">
        <v>1.26</v>
      </c>
      <c r="H210" s="10">
        <v>2.1064814814814813E-3</v>
      </c>
      <c r="I210" s="10">
        <v>1</v>
      </c>
      <c r="J210" s="10">
        <f>SUM($E$2:E210)</f>
        <v>12141</v>
      </c>
      <c r="K210" s="10">
        <f>SUM($I$2:I210)</f>
        <v>852</v>
      </c>
      <c r="L210" s="10">
        <f>SLOPE($I$2:I210,$E$2:E210)</f>
        <v>3.0526613963029114E-3</v>
      </c>
    </row>
    <row r="211" spans="1:12" x14ac:dyDescent="0.25">
      <c r="A211" s="10" t="s">
        <v>286</v>
      </c>
      <c r="B211" s="10" t="s">
        <v>221</v>
      </c>
      <c r="C211" s="10">
        <v>27</v>
      </c>
      <c r="D211" s="10">
        <v>19</v>
      </c>
      <c r="E211" s="10">
        <v>30</v>
      </c>
      <c r="F211" s="10">
        <v>0.1</v>
      </c>
      <c r="G211" s="10">
        <v>1.33</v>
      </c>
      <c r="H211" s="10">
        <v>1.8865740740740742E-3</v>
      </c>
      <c r="I211" s="10">
        <v>4</v>
      </c>
      <c r="J211" s="10">
        <f>SUM($E$2:E211)</f>
        <v>12171</v>
      </c>
      <c r="K211" s="10">
        <f>SUM($I$2:I211)</f>
        <v>856</v>
      </c>
      <c r="L211" s="10">
        <f>SLOPE($I$2:I211,$E$2:E211)</f>
        <v>3.0523516392109949E-3</v>
      </c>
    </row>
    <row r="212" spans="1:12" x14ac:dyDescent="0.25">
      <c r="A212" s="10" t="s">
        <v>286</v>
      </c>
      <c r="B212" s="10" t="s">
        <v>222</v>
      </c>
      <c r="C212" s="10">
        <v>34</v>
      </c>
      <c r="D212" s="10">
        <v>32</v>
      </c>
      <c r="E212" s="10">
        <v>35</v>
      </c>
      <c r="F212" s="10">
        <v>0.62860000000000005</v>
      </c>
      <c r="G212" s="10">
        <v>1</v>
      </c>
      <c r="H212" s="10">
        <v>1.2384259259259258E-3</v>
      </c>
      <c r="I212" s="10">
        <v>1</v>
      </c>
      <c r="J212" s="10">
        <f>SUM($E$2:E212)</f>
        <v>12206</v>
      </c>
      <c r="K212" s="10">
        <f>SUM($I$2:I212)</f>
        <v>857</v>
      </c>
      <c r="L212" s="10">
        <f>SLOPE($I$2:I212,$E$2:E212)</f>
        <v>3.1350445079913083E-3</v>
      </c>
    </row>
    <row r="213" spans="1:12" x14ac:dyDescent="0.25">
      <c r="A213" s="10" t="s">
        <v>286</v>
      </c>
      <c r="B213" s="10" t="s">
        <v>223</v>
      </c>
      <c r="C213" s="10">
        <v>28</v>
      </c>
      <c r="D213" s="10">
        <v>26</v>
      </c>
      <c r="E213" s="10">
        <v>33</v>
      </c>
      <c r="F213" s="10">
        <v>9.0899999999999995E-2</v>
      </c>
      <c r="G213" s="10">
        <v>1.1499999999999999</v>
      </c>
      <c r="H213" s="10">
        <v>2.0717592592592593E-3</v>
      </c>
      <c r="I213" s="10">
        <v>3</v>
      </c>
      <c r="J213" s="10">
        <f>SUM($E$2:E213)</f>
        <v>12239</v>
      </c>
      <c r="K213" s="10">
        <f>SUM($I$2:I213)</f>
        <v>860</v>
      </c>
      <c r="L213" s="10">
        <f>SLOPE($I$2:I213,$E$2:E213)</f>
        <v>3.1643128199993812E-3</v>
      </c>
    </row>
    <row r="214" spans="1:12" x14ac:dyDescent="0.25">
      <c r="A214" s="10" t="s">
        <v>286</v>
      </c>
      <c r="B214" s="10" t="s">
        <v>224</v>
      </c>
      <c r="C214" s="10">
        <v>66</v>
      </c>
      <c r="D214" s="10">
        <v>54</v>
      </c>
      <c r="E214" s="10">
        <v>78</v>
      </c>
      <c r="F214" s="10">
        <v>0.1026</v>
      </c>
      <c r="G214" s="10">
        <v>1.23</v>
      </c>
      <c r="H214" s="10">
        <v>1.8981481481481482E-3</v>
      </c>
      <c r="I214" s="10">
        <v>2</v>
      </c>
      <c r="J214" s="10">
        <f>SUM($E$2:E214)</f>
        <v>12317</v>
      </c>
      <c r="K214" s="10">
        <f>SUM($I$2:I214)</f>
        <v>862</v>
      </c>
      <c r="L214" s="10">
        <f>SLOPE($I$2:I214,$E$2:E214)</f>
        <v>3.112867481271485E-3</v>
      </c>
    </row>
    <row r="215" spans="1:12" x14ac:dyDescent="0.25">
      <c r="A215" s="10" t="s">
        <v>286</v>
      </c>
      <c r="B215" s="10" t="s">
        <v>225</v>
      </c>
      <c r="C215" s="10">
        <v>57</v>
      </c>
      <c r="D215" s="10">
        <v>48</v>
      </c>
      <c r="E215" s="10">
        <v>63</v>
      </c>
      <c r="F215" s="10">
        <v>4.7600000000000003E-2</v>
      </c>
      <c r="G215" s="10">
        <v>1.1599999999999999</v>
      </c>
      <c r="H215" s="10">
        <v>2.7083333333333334E-3</v>
      </c>
      <c r="I215" s="10">
        <v>3</v>
      </c>
      <c r="J215" s="10">
        <f>SUM($E$2:E215)</f>
        <v>12380</v>
      </c>
      <c r="K215" s="10">
        <f>SUM($I$2:I215)</f>
        <v>865</v>
      </c>
      <c r="L215" s="10">
        <f>SLOPE($I$2:I215,$E$2:E215)</f>
        <v>3.1062851204247612E-3</v>
      </c>
    </row>
    <row r="216" spans="1:12" x14ac:dyDescent="0.25">
      <c r="A216" s="10" t="s">
        <v>286</v>
      </c>
      <c r="B216" s="10" t="s">
        <v>226</v>
      </c>
      <c r="C216" s="10">
        <v>54</v>
      </c>
      <c r="D216" s="10">
        <v>48</v>
      </c>
      <c r="E216" s="10">
        <v>65</v>
      </c>
      <c r="F216" s="10">
        <v>0.15379999999999999</v>
      </c>
      <c r="G216" s="10">
        <v>1.2</v>
      </c>
      <c r="H216" s="10">
        <v>1.736111111111111E-3</v>
      </c>
      <c r="I216" s="10">
        <v>2</v>
      </c>
      <c r="J216" s="10">
        <f>SUM($E$2:E216)</f>
        <v>12445</v>
      </c>
      <c r="K216" s="10">
        <f>SUM($I$2:I216)</f>
        <v>867</v>
      </c>
      <c r="L216" s="10">
        <f>SLOPE($I$2:I216,$E$2:E216)</f>
        <v>3.0886226871819906E-3</v>
      </c>
    </row>
    <row r="217" spans="1:12" x14ac:dyDescent="0.25">
      <c r="A217" s="10" t="s">
        <v>286</v>
      </c>
      <c r="B217" s="10" t="s">
        <v>227</v>
      </c>
      <c r="C217" s="10">
        <v>51</v>
      </c>
      <c r="D217" s="10">
        <v>42</v>
      </c>
      <c r="E217" s="10">
        <v>58</v>
      </c>
      <c r="F217" s="10">
        <v>0.1207</v>
      </c>
      <c r="G217" s="10">
        <v>0.88</v>
      </c>
      <c r="H217" s="10">
        <v>1.7476851851851852E-3</v>
      </c>
      <c r="I217" s="10">
        <v>1</v>
      </c>
      <c r="J217" s="10">
        <f>SUM($E$2:E217)</f>
        <v>12503</v>
      </c>
      <c r="K217" s="10">
        <f>SUM($I$2:I217)</f>
        <v>868</v>
      </c>
      <c r="L217" s="10">
        <f>SLOPE($I$2:I217,$E$2:E217)</f>
        <v>3.0882006224907314E-3</v>
      </c>
    </row>
    <row r="218" spans="1:12" x14ac:dyDescent="0.25">
      <c r="A218" s="10" t="s">
        <v>286</v>
      </c>
      <c r="B218" s="10" t="s">
        <v>228</v>
      </c>
      <c r="C218" s="10">
        <v>58</v>
      </c>
      <c r="D218" s="10">
        <v>54</v>
      </c>
      <c r="E218" s="10">
        <v>63</v>
      </c>
      <c r="F218" s="10">
        <v>0.28570000000000001</v>
      </c>
      <c r="G218" s="10">
        <v>1.1599999999999999</v>
      </c>
      <c r="H218" s="10">
        <v>2.2453703703703702E-3</v>
      </c>
      <c r="I218" s="10">
        <v>4</v>
      </c>
      <c r="J218" s="10">
        <f>SUM($E$2:E218)</f>
        <v>12566</v>
      </c>
      <c r="K218" s="10">
        <f>SUM($I$2:I218)</f>
        <v>872</v>
      </c>
      <c r="L218" s="10">
        <f>SLOPE($I$2:I218,$E$2:E218)</f>
        <v>3.087990520653212E-3</v>
      </c>
    </row>
    <row r="219" spans="1:12" x14ac:dyDescent="0.25">
      <c r="A219" s="10" t="s">
        <v>286</v>
      </c>
      <c r="B219" s="10" t="s">
        <v>229</v>
      </c>
      <c r="C219" s="10">
        <v>20</v>
      </c>
      <c r="D219" s="10">
        <v>17</v>
      </c>
      <c r="E219" s="10">
        <v>23</v>
      </c>
      <c r="F219" s="10">
        <v>0.1739</v>
      </c>
      <c r="G219" s="10">
        <v>1.04</v>
      </c>
      <c r="H219" s="10">
        <v>2.685185185185185E-3</v>
      </c>
      <c r="I219" s="10">
        <v>1</v>
      </c>
      <c r="J219" s="10">
        <f>SUM($E$2:E219)</f>
        <v>12589</v>
      </c>
      <c r="K219" s="10">
        <f>SUM($I$2:I219)</f>
        <v>873</v>
      </c>
      <c r="L219" s="10">
        <f>SLOPE($I$2:I219,$E$2:E219)</f>
        <v>3.2094132670643432E-3</v>
      </c>
    </row>
    <row r="220" spans="1:12" x14ac:dyDescent="0.25">
      <c r="A220" s="10" t="s">
        <v>286</v>
      </c>
      <c r="B220" s="10" t="s">
        <v>230</v>
      </c>
      <c r="C220" s="10">
        <v>20</v>
      </c>
      <c r="D220" s="10">
        <v>18</v>
      </c>
      <c r="E220" s="10">
        <v>21</v>
      </c>
      <c r="F220" s="10">
        <v>0.1429</v>
      </c>
      <c r="G220" s="10">
        <v>1.29</v>
      </c>
      <c r="H220" s="10">
        <v>1.2731481481481483E-3</v>
      </c>
      <c r="I220" s="10">
        <v>4</v>
      </c>
      <c r="J220" s="10">
        <f>SUM($E$2:E220)</f>
        <v>12610</v>
      </c>
      <c r="K220" s="10">
        <f>SUM($I$2:I220)</f>
        <v>877</v>
      </c>
      <c r="L220" s="10">
        <f>SLOPE($I$2:I220,$E$2:E220)</f>
        <v>3.2044432833477719E-3</v>
      </c>
    </row>
    <row r="221" spans="1:12" x14ac:dyDescent="0.25">
      <c r="A221" s="10" t="s">
        <v>286</v>
      </c>
      <c r="B221" s="10" t="s">
        <v>231</v>
      </c>
      <c r="C221" s="10">
        <v>41</v>
      </c>
      <c r="D221" s="10">
        <v>34</v>
      </c>
      <c r="E221" s="10">
        <v>46</v>
      </c>
      <c r="F221" s="10">
        <v>0.21740000000000001</v>
      </c>
      <c r="G221" s="10">
        <v>1.28</v>
      </c>
      <c r="H221" s="10">
        <v>4.6643518518518518E-3</v>
      </c>
      <c r="I221" s="10">
        <v>4</v>
      </c>
      <c r="J221" s="10">
        <f>SUM($E$2:E221)</f>
        <v>12656</v>
      </c>
      <c r="K221" s="10">
        <f>SUM($I$2:I221)</f>
        <v>881</v>
      </c>
      <c r="L221" s="10">
        <f>SLOPE($I$2:I221,$E$2:E221)</f>
        <v>3.2039937388321843E-3</v>
      </c>
    </row>
    <row r="222" spans="1:12" x14ac:dyDescent="0.25">
      <c r="A222" s="10" t="s">
        <v>286</v>
      </c>
      <c r="B222" s="10" t="s">
        <v>232</v>
      </c>
      <c r="C222" s="10">
        <v>32</v>
      </c>
      <c r="D222" s="10">
        <v>25</v>
      </c>
      <c r="E222" s="10">
        <v>33</v>
      </c>
      <c r="F222" s="10">
        <v>6.0600000000000001E-2</v>
      </c>
      <c r="G222" s="10">
        <v>1.06</v>
      </c>
      <c r="H222" s="10">
        <v>2.0601851851851853E-3</v>
      </c>
      <c r="I222" s="10">
        <v>3</v>
      </c>
      <c r="J222" s="10">
        <f>SUM($E$2:E222)</f>
        <v>12689</v>
      </c>
      <c r="K222" s="10">
        <f>SUM($I$2:I222)</f>
        <v>884</v>
      </c>
      <c r="L222" s="10">
        <f>SLOPE($I$2:I222,$E$2:E222)</f>
        <v>3.2310692283695707E-3</v>
      </c>
    </row>
    <row r="223" spans="1:12" x14ac:dyDescent="0.25">
      <c r="A223" s="10" t="s">
        <v>286</v>
      </c>
      <c r="B223" s="10" t="s">
        <v>233</v>
      </c>
      <c r="C223" s="10">
        <v>67</v>
      </c>
      <c r="D223" s="10">
        <v>57</v>
      </c>
      <c r="E223" s="10">
        <v>83</v>
      </c>
      <c r="F223" s="10">
        <v>0.1205</v>
      </c>
      <c r="G223" s="10">
        <v>1.06</v>
      </c>
      <c r="H223" s="10">
        <v>2.3379629629629631E-3</v>
      </c>
      <c r="I223" s="10">
        <v>1</v>
      </c>
      <c r="J223" s="10">
        <f>SUM($E$2:E223)</f>
        <v>12772</v>
      </c>
      <c r="K223" s="10">
        <f>SUM($I$2:I223)</f>
        <v>885</v>
      </c>
      <c r="L223" s="10">
        <f>SLOPE($I$2:I223,$E$2:E223)</f>
        <v>3.1371197429389572E-3</v>
      </c>
    </row>
    <row r="224" spans="1:12" x14ac:dyDescent="0.25">
      <c r="A224" s="10" t="s">
        <v>286</v>
      </c>
      <c r="B224" s="10" t="s">
        <v>234</v>
      </c>
      <c r="C224" s="10">
        <v>59</v>
      </c>
      <c r="D224" s="10">
        <v>49</v>
      </c>
      <c r="E224" s="10">
        <v>70</v>
      </c>
      <c r="F224" s="10">
        <v>0.1857</v>
      </c>
      <c r="G224" s="10">
        <v>1.2</v>
      </c>
      <c r="H224" s="10">
        <v>1.2962962962962963E-3</v>
      </c>
      <c r="I224" s="10">
        <v>3</v>
      </c>
      <c r="J224" s="10">
        <f>SUM($E$2:E224)</f>
        <v>12842</v>
      </c>
      <c r="K224" s="10">
        <f>SUM($I$2:I224)</f>
        <v>888</v>
      </c>
      <c r="L224" s="10">
        <f>SLOPE($I$2:I224,$E$2:E224)</f>
        <v>3.1218888615183785E-3</v>
      </c>
    </row>
    <row r="225" spans="1:12" x14ac:dyDescent="0.25">
      <c r="A225" s="10" t="s">
        <v>286</v>
      </c>
      <c r="B225" s="10" t="s">
        <v>235</v>
      </c>
      <c r="C225" s="10">
        <v>42</v>
      </c>
      <c r="D225" s="10">
        <v>36</v>
      </c>
      <c r="E225" s="10">
        <v>44</v>
      </c>
      <c r="F225" s="10">
        <v>0.20449999999999999</v>
      </c>
      <c r="G225" s="10">
        <v>1.1399999999999999</v>
      </c>
      <c r="H225" s="10">
        <v>1.3657407407407409E-3</v>
      </c>
      <c r="I225" s="10">
        <v>4</v>
      </c>
      <c r="J225" s="10">
        <f>SUM($E$2:E225)</f>
        <v>12886</v>
      </c>
      <c r="K225" s="10">
        <f>SUM($I$2:I225)</f>
        <v>892</v>
      </c>
      <c r="L225" s="10">
        <f>SLOPE($I$2:I225,$E$2:E225)</f>
        <v>3.1209122932224702E-3</v>
      </c>
    </row>
    <row r="226" spans="1:12" x14ac:dyDescent="0.25">
      <c r="A226" s="10" t="s">
        <v>286</v>
      </c>
      <c r="B226" s="10" t="s">
        <v>236</v>
      </c>
      <c r="C226" s="10">
        <v>30</v>
      </c>
      <c r="D226" s="10">
        <v>29</v>
      </c>
      <c r="E226" s="10">
        <v>33</v>
      </c>
      <c r="F226" s="10">
        <v>0.30299999999999999</v>
      </c>
      <c r="G226" s="10">
        <v>1.03</v>
      </c>
      <c r="H226" s="10">
        <v>1.8287037037037037E-3</v>
      </c>
      <c r="I226" s="10">
        <v>4</v>
      </c>
      <c r="J226" s="10">
        <f>SUM($E$2:E226)</f>
        <v>12919</v>
      </c>
      <c r="K226" s="10">
        <f>SUM($I$2:I226)</f>
        <v>896</v>
      </c>
      <c r="L226" s="10">
        <f>SLOPE($I$2:I226,$E$2:E226)</f>
        <v>3.1181569798939168E-3</v>
      </c>
    </row>
    <row r="227" spans="1:12" x14ac:dyDescent="0.25">
      <c r="A227" s="10" t="s">
        <v>286</v>
      </c>
      <c r="B227" s="10" t="s">
        <v>237</v>
      </c>
      <c r="C227" s="10">
        <v>29</v>
      </c>
      <c r="D227" s="10">
        <v>26</v>
      </c>
      <c r="E227" s="10">
        <v>31</v>
      </c>
      <c r="F227" s="10">
        <v>0.2581</v>
      </c>
      <c r="G227" s="10">
        <v>1.32</v>
      </c>
      <c r="H227" s="10">
        <v>2.6041666666666665E-3</v>
      </c>
      <c r="I227" s="10">
        <v>1</v>
      </c>
      <c r="J227" s="10">
        <f>SUM($E$2:E227)</f>
        <v>12950</v>
      </c>
      <c r="K227" s="10">
        <f>SUM($I$2:I227)</f>
        <v>897</v>
      </c>
      <c r="L227" s="10">
        <f>SLOPE($I$2:I227,$E$2:E227)</f>
        <v>3.2092454950677311E-3</v>
      </c>
    </row>
    <row r="228" spans="1:12" x14ac:dyDescent="0.25">
      <c r="A228" s="10" t="s">
        <v>286</v>
      </c>
      <c r="B228" s="10" t="s">
        <v>238</v>
      </c>
      <c r="C228" s="10">
        <v>61</v>
      </c>
      <c r="D228" s="10">
        <v>53</v>
      </c>
      <c r="E228" s="10">
        <v>66</v>
      </c>
      <c r="F228" s="10">
        <v>9.0899999999999995E-2</v>
      </c>
      <c r="G228" s="10">
        <v>1.1499999999999999</v>
      </c>
      <c r="H228" s="10">
        <v>2.1296296296296298E-3</v>
      </c>
      <c r="I228" s="10">
        <v>4</v>
      </c>
      <c r="J228" s="10">
        <f>SUM($E$2:E228)</f>
        <v>13016</v>
      </c>
      <c r="K228" s="10">
        <f>SUM($I$2:I228)</f>
        <v>901</v>
      </c>
      <c r="L228" s="10">
        <f>SLOPE($I$2:I228,$E$2:E228)</f>
        <v>3.2092771010660561E-3</v>
      </c>
    </row>
    <row r="229" spans="1:12" x14ac:dyDescent="0.25">
      <c r="A229" s="10" t="s">
        <v>286</v>
      </c>
      <c r="B229" s="10" t="s">
        <v>239</v>
      </c>
      <c r="C229" s="10">
        <v>51</v>
      </c>
      <c r="D229" s="10">
        <v>43</v>
      </c>
      <c r="E229" s="10">
        <v>60</v>
      </c>
      <c r="F229" s="10">
        <v>0.1167</v>
      </c>
      <c r="G229" s="10">
        <v>1.08</v>
      </c>
      <c r="H229" s="10">
        <v>2.4074074074074076E-3</v>
      </c>
      <c r="I229" s="10">
        <v>2</v>
      </c>
      <c r="J229" s="10">
        <f>SUM($E$2:E229)</f>
        <v>13076</v>
      </c>
      <c r="K229" s="10">
        <f>SUM($I$2:I229)</f>
        <v>903</v>
      </c>
      <c r="L229" s="10">
        <f>SLOPE($I$2:I229,$E$2:E229)</f>
        <v>3.2030205013592454E-3</v>
      </c>
    </row>
    <row r="230" spans="1:12" x14ac:dyDescent="0.25">
      <c r="A230" s="10" t="s">
        <v>286</v>
      </c>
      <c r="B230" s="10" t="s">
        <v>240</v>
      </c>
      <c r="C230" s="10">
        <v>91</v>
      </c>
      <c r="D230" s="10">
        <v>80</v>
      </c>
      <c r="E230" s="10">
        <v>104</v>
      </c>
      <c r="F230" s="10">
        <v>0.21149999999999999</v>
      </c>
      <c r="G230" s="10">
        <v>1.22</v>
      </c>
      <c r="H230" s="10">
        <v>2.1874999999999998E-3</v>
      </c>
      <c r="I230" s="10">
        <v>1</v>
      </c>
      <c r="J230" s="10">
        <f>SUM($E$2:E230)</f>
        <v>13180</v>
      </c>
      <c r="K230" s="10">
        <f>SUM($I$2:I230)</f>
        <v>904</v>
      </c>
      <c r="L230" s="10">
        <f>SLOPE($I$2:I230,$E$2:E230)</f>
        <v>3.0309729035726532E-3</v>
      </c>
    </row>
    <row r="231" spans="1:12" x14ac:dyDescent="0.25">
      <c r="A231" s="10" t="s">
        <v>286</v>
      </c>
      <c r="B231" s="10" t="s">
        <v>241</v>
      </c>
      <c r="C231" s="10">
        <v>78</v>
      </c>
      <c r="D231" s="10">
        <v>70</v>
      </c>
      <c r="E231" s="10">
        <v>94</v>
      </c>
      <c r="F231" s="10">
        <v>0.11700000000000001</v>
      </c>
      <c r="G231" s="10">
        <v>1.33</v>
      </c>
      <c r="H231" s="10">
        <v>3.2407407407407406E-3</v>
      </c>
      <c r="I231" s="10">
        <v>2</v>
      </c>
      <c r="J231" s="10">
        <f>SUM($E$2:E231)</f>
        <v>13274</v>
      </c>
      <c r="K231" s="10">
        <f>SUM($I$2:I231)</f>
        <v>906</v>
      </c>
      <c r="L231" s="10">
        <f>SLOPE($I$2:I231,$E$2:E231)</f>
        <v>2.9421594338356507E-3</v>
      </c>
    </row>
    <row r="232" spans="1:12" x14ac:dyDescent="0.25">
      <c r="A232" s="10" t="s">
        <v>286</v>
      </c>
      <c r="B232" s="10" t="s">
        <v>242</v>
      </c>
      <c r="C232" s="10">
        <v>63</v>
      </c>
      <c r="D232" s="10">
        <v>57</v>
      </c>
      <c r="E232" s="10">
        <v>66</v>
      </c>
      <c r="F232" s="10">
        <v>0.31819999999999998</v>
      </c>
      <c r="G232" s="10">
        <v>1.0900000000000001</v>
      </c>
      <c r="H232" s="10">
        <v>9.3750000000000007E-4</v>
      </c>
      <c r="I232" s="10">
        <v>4</v>
      </c>
      <c r="J232" s="10">
        <f>SUM($E$2:E232)</f>
        <v>13340</v>
      </c>
      <c r="K232" s="10">
        <f>SUM($I$2:I232)</f>
        <v>910</v>
      </c>
      <c r="L232" s="10">
        <f>SLOPE($I$2:I232,$E$2:E232)</f>
        <v>2.9425174440651657E-3</v>
      </c>
    </row>
    <row r="233" spans="1:12" x14ac:dyDescent="0.25">
      <c r="A233" s="10" t="s">
        <v>286</v>
      </c>
      <c r="B233" s="10" t="s">
        <v>243</v>
      </c>
      <c r="C233" s="10">
        <v>39</v>
      </c>
      <c r="D233" s="10">
        <v>29</v>
      </c>
      <c r="E233" s="10">
        <v>44</v>
      </c>
      <c r="F233" s="10">
        <v>0.15909999999999999</v>
      </c>
      <c r="G233" s="10">
        <v>1.0900000000000001</v>
      </c>
      <c r="H233" s="10">
        <v>1.4351851851851854E-3</v>
      </c>
      <c r="I233" s="10">
        <v>4</v>
      </c>
      <c r="J233" s="10">
        <f>SUM($E$2:E233)</f>
        <v>13384</v>
      </c>
      <c r="K233" s="10">
        <f>SUM($I$2:I233)</f>
        <v>914</v>
      </c>
      <c r="L233" s="10">
        <f>SLOPE($I$2:I233,$E$2:E233)</f>
        <v>2.9408726195805702E-3</v>
      </c>
    </row>
    <row r="234" spans="1:12" x14ac:dyDescent="0.25">
      <c r="A234" s="10" t="s">
        <v>286</v>
      </c>
      <c r="B234" s="10" t="s">
        <v>244</v>
      </c>
      <c r="C234" s="10">
        <v>35</v>
      </c>
      <c r="D234" s="10">
        <v>30</v>
      </c>
      <c r="E234" s="10">
        <v>40</v>
      </c>
      <c r="F234" s="10">
        <v>0.125</v>
      </c>
      <c r="G234" s="10">
        <v>2</v>
      </c>
      <c r="H234" s="10">
        <v>3.5532407407407405E-3</v>
      </c>
      <c r="I234" s="10">
        <v>1</v>
      </c>
      <c r="J234" s="10">
        <f>SUM($E$2:E234)</f>
        <v>13424</v>
      </c>
      <c r="K234" s="10">
        <f>SUM($I$2:I234)</f>
        <v>915</v>
      </c>
      <c r="L234" s="10">
        <f>SLOPE($I$2:I234,$E$2:E234)</f>
        <v>3.0013188897724473E-3</v>
      </c>
    </row>
    <row r="235" spans="1:12" x14ac:dyDescent="0.25">
      <c r="A235" s="10" t="s">
        <v>286</v>
      </c>
      <c r="B235" s="10" t="s">
        <v>245</v>
      </c>
      <c r="C235" s="10">
        <v>67</v>
      </c>
      <c r="D235" s="10">
        <v>56</v>
      </c>
      <c r="E235" s="10">
        <v>71</v>
      </c>
      <c r="F235" s="10">
        <v>0.18310000000000001</v>
      </c>
      <c r="G235" s="10">
        <v>1.1499999999999999</v>
      </c>
      <c r="H235" s="10">
        <v>1.423611111111111E-3</v>
      </c>
      <c r="I235" s="10">
        <v>2</v>
      </c>
      <c r="J235" s="10">
        <f>SUM($E$2:E235)</f>
        <v>13495</v>
      </c>
      <c r="K235" s="10">
        <f>SUM($I$2:I235)</f>
        <v>917</v>
      </c>
      <c r="L235" s="10">
        <f>SLOPE($I$2:I235,$E$2:E235)</f>
        <v>2.9701633349912267E-3</v>
      </c>
    </row>
    <row r="236" spans="1:12" x14ac:dyDescent="0.25">
      <c r="A236" s="10" t="s">
        <v>286</v>
      </c>
      <c r="B236" s="10" t="s">
        <v>246</v>
      </c>
      <c r="C236" s="10">
        <v>61</v>
      </c>
      <c r="D236" s="10">
        <v>54</v>
      </c>
      <c r="E236" s="10">
        <v>69</v>
      </c>
      <c r="F236" s="10">
        <v>0.1449</v>
      </c>
      <c r="G236" s="10">
        <v>1.3</v>
      </c>
      <c r="H236" s="10">
        <v>3.1597222222222222E-3</v>
      </c>
      <c r="I236" s="10">
        <v>4</v>
      </c>
      <c r="J236" s="10">
        <f>SUM($E$2:E236)</f>
        <v>13564</v>
      </c>
      <c r="K236" s="10">
        <f>SUM($I$2:I236)</f>
        <v>921</v>
      </c>
      <c r="L236" s="10">
        <f>SLOPE($I$2:I236,$E$2:E236)</f>
        <v>2.9708005515213542E-3</v>
      </c>
    </row>
    <row r="237" spans="1:12" x14ac:dyDescent="0.25">
      <c r="A237" s="10" t="s">
        <v>286</v>
      </c>
      <c r="B237" s="10" t="s">
        <v>247</v>
      </c>
      <c r="C237" s="10">
        <v>54</v>
      </c>
      <c r="D237" s="10">
        <v>46</v>
      </c>
      <c r="E237" s="10">
        <v>61</v>
      </c>
      <c r="F237" s="10">
        <v>9.8400000000000001E-2</v>
      </c>
      <c r="G237" s="10">
        <v>1.08</v>
      </c>
      <c r="H237" s="10">
        <v>1.5162037037037036E-3</v>
      </c>
      <c r="I237" s="10">
        <v>3</v>
      </c>
      <c r="J237" s="10">
        <f>SUM($E$2:E237)</f>
        <v>13625</v>
      </c>
      <c r="K237" s="10">
        <f>SUM($I$2:I237)</f>
        <v>924</v>
      </c>
      <c r="L237" s="10">
        <f>SLOPE($I$2:I237,$E$2:E237)</f>
        <v>2.9671954128337253E-3</v>
      </c>
    </row>
    <row r="238" spans="1:12" x14ac:dyDescent="0.25">
      <c r="A238" s="10" t="s">
        <v>286</v>
      </c>
      <c r="B238" s="10" t="s">
        <v>248</v>
      </c>
      <c r="C238" s="10">
        <v>41</v>
      </c>
      <c r="D238" s="10">
        <v>35</v>
      </c>
      <c r="E238" s="10">
        <v>47</v>
      </c>
      <c r="F238" s="10">
        <v>0.10639999999999999</v>
      </c>
      <c r="G238" s="10">
        <v>1.04</v>
      </c>
      <c r="H238" s="10">
        <v>7.9861111111111105E-4</v>
      </c>
      <c r="I238" s="10">
        <v>3</v>
      </c>
      <c r="J238" s="10">
        <f>SUM($E$2:E238)</f>
        <v>13672</v>
      </c>
      <c r="K238" s="10">
        <f>SUM($I$2:I238)</f>
        <v>927</v>
      </c>
      <c r="L238" s="10">
        <f>SLOPE($I$2:I238,$E$2:E238)</f>
        <v>2.9784104635176582E-3</v>
      </c>
    </row>
    <row r="239" spans="1:12" x14ac:dyDescent="0.25">
      <c r="A239" s="10" t="s">
        <v>286</v>
      </c>
      <c r="B239" s="10" t="s">
        <v>249</v>
      </c>
      <c r="C239" s="10">
        <v>42</v>
      </c>
      <c r="D239" s="10">
        <v>35</v>
      </c>
      <c r="E239" s="10">
        <v>44</v>
      </c>
      <c r="F239" s="10">
        <v>0.11360000000000001</v>
      </c>
      <c r="G239" s="10">
        <v>1.1599999999999999</v>
      </c>
      <c r="H239" s="10">
        <v>1.0763888888888889E-3</v>
      </c>
      <c r="I239" s="10">
        <v>0</v>
      </c>
      <c r="J239" s="10">
        <f>SUM($E$2:E239)</f>
        <v>13716</v>
      </c>
      <c r="K239" s="10">
        <f>SUM($I$2:I239)</f>
        <v>927</v>
      </c>
      <c r="L239" s="10">
        <f>SLOPE($I$2:I239,$E$2:E239)</f>
        <v>3.0410635085991039E-3</v>
      </c>
    </row>
    <row r="240" spans="1:12" x14ac:dyDescent="0.25">
      <c r="A240" s="10" t="s">
        <v>286</v>
      </c>
      <c r="B240" s="10" t="s">
        <v>250</v>
      </c>
      <c r="C240" s="10">
        <v>30</v>
      </c>
      <c r="D240" s="10">
        <v>25</v>
      </c>
      <c r="E240" s="10">
        <v>30</v>
      </c>
      <c r="F240" s="10">
        <v>0.36670000000000003</v>
      </c>
      <c r="G240" s="10">
        <v>1.07</v>
      </c>
      <c r="H240" s="10">
        <v>6.7129629629629625E-4</v>
      </c>
      <c r="I240" s="10">
        <v>0</v>
      </c>
      <c r="J240" s="10">
        <f>SUM($E$2:E240)</f>
        <v>13746</v>
      </c>
      <c r="K240" s="10">
        <f>SUM($I$2:I240)</f>
        <v>927</v>
      </c>
      <c r="L240" s="10">
        <f>SLOPE($I$2:I240,$E$2:E240)</f>
        <v>3.1654750003658728E-3</v>
      </c>
    </row>
    <row r="241" spans="1:12" x14ac:dyDescent="0.25">
      <c r="A241" s="10" t="s">
        <v>286</v>
      </c>
      <c r="B241" s="10" t="s">
        <v>251</v>
      </c>
      <c r="C241" s="10">
        <v>27</v>
      </c>
      <c r="D241" s="10">
        <v>24</v>
      </c>
      <c r="E241" s="10">
        <v>28</v>
      </c>
      <c r="F241" s="10">
        <v>0.17860000000000001</v>
      </c>
      <c r="G241" s="10">
        <v>1.18</v>
      </c>
      <c r="H241" s="10">
        <v>2.9629629629629628E-3</v>
      </c>
      <c r="I241" s="10">
        <v>3</v>
      </c>
      <c r="J241" s="10">
        <f>SUM($E$2:E241)</f>
        <v>13774</v>
      </c>
      <c r="K241" s="10">
        <f>SUM($I$2:I241)</f>
        <v>930</v>
      </c>
      <c r="L241" s="10">
        <f>SLOPE($I$2:I241,$E$2:E241)</f>
        <v>3.1928302968373084E-3</v>
      </c>
    </row>
    <row r="242" spans="1:12" x14ac:dyDescent="0.25">
      <c r="A242" s="10" t="s">
        <v>286</v>
      </c>
      <c r="B242" s="10" t="s">
        <v>252</v>
      </c>
      <c r="C242" s="10">
        <v>45</v>
      </c>
      <c r="D242" s="10">
        <v>38</v>
      </c>
      <c r="E242" s="10">
        <v>51</v>
      </c>
      <c r="F242" s="10">
        <v>0.17649999999999999</v>
      </c>
      <c r="G242" s="10">
        <v>1.22</v>
      </c>
      <c r="H242" s="10">
        <v>2.488425925925926E-3</v>
      </c>
      <c r="I242" s="10">
        <v>1</v>
      </c>
      <c r="J242" s="10">
        <f>SUM($E$2:E242)</f>
        <v>13825</v>
      </c>
      <c r="K242" s="10">
        <f>SUM($I$2:I242)</f>
        <v>931</v>
      </c>
      <c r="L242" s="10">
        <f>SLOPE($I$2:I242,$E$2:E242)</f>
        <v>3.2143655530394236E-3</v>
      </c>
    </row>
    <row r="243" spans="1:12" x14ac:dyDescent="0.25">
      <c r="A243" s="10" t="s">
        <v>286</v>
      </c>
      <c r="B243" s="10" t="s">
        <v>253</v>
      </c>
      <c r="C243" s="10">
        <v>60</v>
      </c>
      <c r="D243" s="10">
        <v>51</v>
      </c>
      <c r="E243" s="10">
        <v>69</v>
      </c>
      <c r="F243" s="10">
        <v>0.2029</v>
      </c>
      <c r="G243" s="10">
        <v>1.04</v>
      </c>
      <c r="H243" s="10">
        <v>1.5277777777777779E-3</v>
      </c>
      <c r="I243" s="10">
        <v>3</v>
      </c>
      <c r="J243" s="10">
        <f>SUM($E$2:E243)</f>
        <v>13894</v>
      </c>
      <c r="K243" s="10">
        <f>SUM($I$2:I243)</f>
        <v>934</v>
      </c>
      <c r="L243" s="10">
        <f>SLOPE($I$2:I243,$E$2:E243)</f>
        <v>3.2020015320341601E-3</v>
      </c>
    </row>
    <row r="244" spans="1:12" x14ac:dyDescent="0.25">
      <c r="A244" s="10" t="s">
        <v>286</v>
      </c>
      <c r="B244" s="10" t="s">
        <v>254</v>
      </c>
      <c r="C244" s="10">
        <v>46</v>
      </c>
      <c r="D244" s="10">
        <v>40</v>
      </c>
      <c r="E244" s="10">
        <v>47</v>
      </c>
      <c r="F244" s="10">
        <v>0.1489</v>
      </c>
      <c r="G244" s="10">
        <v>1.1100000000000001</v>
      </c>
      <c r="H244" s="10">
        <v>9.4907407407407408E-4</v>
      </c>
      <c r="I244" s="10">
        <v>4</v>
      </c>
      <c r="J244" s="10">
        <f>SUM($E$2:E244)</f>
        <v>13941</v>
      </c>
      <c r="K244" s="10">
        <f>SUM($I$2:I244)</f>
        <v>938</v>
      </c>
      <c r="L244" s="10">
        <f>SLOPE($I$2:I244,$E$2:E244)</f>
        <v>3.1998654683803259E-3</v>
      </c>
    </row>
    <row r="245" spans="1:12" x14ac:dyDescent="0.25">
      <c r="A245" s="10" t="s">
        <v>286</v>
      </c>
      <c r="B245" s="10" t="s">
        <v>255</v>
      </c>
      <c r="C245" s="10">
        <v>50</v>
      </c>
      <c r="D245" s="10">
        <v>43</v>
      </c>
      <c r="E245" s="10">
        <v>59</v>
      </c>
      <c r="F245" s="10">
        <v>0.23730000000000001</v>
      </c>
      <c r="G245" s="10">
        <v>1.64</v>
      </c>
      <c r="H245" s="10">
        <v>3.6226851851851854E-3</v>
      </c>
      <c r="I245" s="10">
        <v>0</v>
      </c>
      <c r="J245" s="10">
        <f>SUM($E$2:E245)</f>
        <v>14000</v>
      </c>
      <c r="K245" s="10">
        <f>SUM($I$2:I245)</f>
        <v>938</v>
      </c>
      <c r="L245" s="10">
        <f>SLOPE($I$2:I245,$E$2:E245)</f>
        <v>3.1924325475912404E-3</v>
      </c>
    </row>
    <row r="246" spans="1:12" x14ac:dyDescent="0.25">
      <c r="A246" s="10" t="s">
        <v>286</v>
      </c>
      <c r="B246" s="10" t="s">
        <v>256</v>
      </c>
      <c r="C246" s="10">
        <v>44</v>
      </c>
      <c r="D246" s="10">
        <v>37</v>
      </c>
      <c r="E246" s="10">
        <v>49</v>
      </c>
      <c r="F246" s="10">
        <v>0.1633</v>
      </c>
      <c r="G246" s="10">
        <v>1.29</v>
      </c>
      <c r="H246" s="10">
        <v>1.1921296296296296E-3</v>
      </c>
      <c r="I246" s="10">
        <v>0</v>
      </c>
      <c r="J246" s="10">
        <f>SUM($E$2:E246)</f>
        <v>14049</v>
      </c>
      <c r="K246" s="10">
        <f>SUM($I$2:I246)</f>
        <v>938</v>
      </c>
      <c r="L246" s="10">
        <f>SLOPE($I$2:I246,$E$2:E246)</f>
        <v>3.2301664180222072E-3</v>
      </c>
    </row>
    <row r="247" spans="1:12" x14ac:dyDescent="0.25">
      <c r="A247" s="10" t="s">
        <v>286</v>
      </c>
      <c r="B247" s="10" t="s">
        <v>257</v>
      </c>
      <c r="C247" s="10">
        <v>25</v>
      </c>
      <c r="D247" s="10">
        <v>23</v>
      </c>
      <c r="E247" s="10">
        <v>28</v>
      </c>
      <c r="F247" s="10">
        <v>0.21429999999999999</v>
      </c>
      <c r="G247" s="10">
        <v>1.36</v>
      </c>
      <c r="H247" s="10">
        <v>2.4421296296296296E-3</v>
      </c>
      <c r="I247" s="10">
        <v>0</v>
      </c>
      <c r="J247" s="10">
        <f>SUM($E$2:E247)</f>
        <v>14077</v>
      </c>
      <c r="K247" s="10">
        <f>SUM($I$2:I247)</f>
        <v>938</v>
      </c>
      <c r="L247" s="10">
        <f>SLOPE($I$2:I247,$E$2:E247)</f>
        <v>3.3593113864397784E-3</v>
      </c>
    </row>
    <row r="248" spans="1:12" x14ac:dyDescent="0.25">
      <c r="A248" s="10" t="s">
        <v>286</v>
      </c>
      <c r="B248" s="10" t="s">
        <v>258</v>
      </c>
      <c r="C248" s="10">
        <v>40</v>
      </c>
      <c r="D248" s="10">
        <v>35</v>
      </c>
      <c r="E248" s="10">
        <v>42</v>
      </c>
      <c r="F248" s="10">
        <v>0.35709999999999997</v>
      </c>
      <c r="G248" s="10">
        <v>1.1000000000000001</v>
      </c>
      <c r="H248" s="10">
        <v>1.0532407407407407E-3</v>
      </c>
      <c r="I248" s="10">
        <v>2</v>
      </c>
      <c r="J248" s="10">
        <f>SUM($E$2:E248)</f>
        <v>14119</v>
      </c>
      <c r="K248" s="10">
        <f>SUM($I$2:I248)</f>
        <v>940</v>
      </c>
      <c r="L248" s="10">
        <f>SLOPE($I$2:I248,$E$2:E248)</f>
        <v>3.3909198791500679E-3</v>
      </c>
    </row>
    <row r="249" spans="1:12" x14ac:dyDescent="0.25">
      <c r="A249" s="10" t="s">
        <v>286</v>
      </c>
      <c r="B249" s="10" t="s">
        <v>259</v>
      </c>
      <c r="C249" s="10">
        <v>39</v>
      </c>
      <c r="D249" s="10">
        <v>35</v>
      </c>
      <c r="E249" s="10">
        <v>43</v>
      </c>
      <c r="F249" s="10">
        <v>0.27910000000000001</v>
      </c>
      <c r="G249" s="10">
        <v>1.05</v>
      </c>
      <c r="H249" s="10">
        <v>1.4930555555555556E-3</v>
      </c>
      <c r="I249" s="10">
        <v>2</v>
      </c>
      <c r="J249" s="10">
        <f>SUM($E$2:E249)</f>
        <v>14162</v>
      </c>
      <c r="K249" s="10">
        <f>SUM($I$2:I249)</f>
        <v>942</v>
      </c>
      <c r="L249" s="10">
        <f>SLOPE($I$2:I249,$E$2:E249)</f>
        <v>3.420247214019297E-3</v>
      </c>
    </row>
    <row r="250" spans="1:12" x14ac:dyDescent="0.25">
      <c r="A250" s="10" t="s">
        <v>286</v>
      </c>
      <c r="B250" s="10" t="s">
        <v>260</v>
      </c>
      <c r="C250" s="10">
        <v>43</v>
      </c>
      <c r="D250" s="10">
        <v>35</v>
      </c>
      <c r="E250" s="10">
        <v>49</v>
      </c>
      <c r="F250" s="10">
        <v>0.1633</v>
      </c>
      <c r="G250" s="10">
        <v>1.1000000000000001</v>
      </c>
      <c r="H250" s="10">
        <v>1.3657407407407409E-3</v>
      </c>
      <c r="I250" s="10">
        <v>2</v>
      </c>
      <c r="J250" s="10">
        <f>SUM($E$2:E250)</f>
        <v>14211</v>
      </c>
      <c r="K250" s="10">
        <f>SUM($I$2:I250)</f>
        <v>944</v>
      </c>
      <c r="L250" s="10">
        <f>SLOPE($I$2:I250,$E$2:E250)</f>
        <v>3.4371544628524473E-3</v>
      </c>
    </row>
    <row r="251" spans="1:12" x14ac:dyDescent="0.25">
      <c r="A251" s="10" t="s">
        <v>286</v>
      </c>
      <c r="B251" s="10" t="s">
        <v>261</v>
      </c>
      <c r="C251" s="10">
        <v>58</v>
      </c>
      <c r="D251" s="10">
        <v>47</v>
      </c>
      <c r="E251" s="10">
        <v>62</v>
      </c>
      <c r="F251" s="10">
        <v>0.19350000000000001</v>
      </c>
      <c r="G251" s="10">
        <v>1.05</v>
      </c>
      <c r="H251" s="10">
        <v>1.2962962962962963E-3</v>
      </c>
      <c r="I251" s="10">
        <v>0</v>
      </c>
      <c r="J251" s="10">
        <f>SUM($E$2:E251)</f>
        <v>14273</v>
      </c>
      <c r="K251" s="10">
        <f>SUM($I$2:I251)</f>
        <v>944</v>
      </c>
      <c r="L251" s="10">
        <f>SLOPE($I$2:I251,$E$2:E251)</f>
        <v>3.4150469365504818E-3</v>
      </c>
    </row>
    <row r="252" spans="1:12" x14ac:dyDescent="0.25">
      <c r="A252" s="10" t="s">
        <v>286</v>
      </c>
      <c r="B252" s="10" t="s">
        <v>262</v>
      </c>
      <c r="C252" s="10">
        <v>46</v>
      </c>
      <c r="D252" s="10">
        <v>36</v>
      </c>
      <c r="E252" s="10">
        <v>57</v>
      </c>
      <c r="F252" s="10">
        <v>0.2281</v>
      </c>
      <c r="G252" s="10">
        <v>1.05</v>
      </c>
      <c r="H252" s="10">
        <v>1.1226851851851851E-3</v>
      </c>
      <c r="I252" s="10">
        <v>3</v>
      </c>
      <c r="J252" s="10">
        <f>SUM($E$2:E252)</f>
        <v>14330</v>
      </c>
      <c r="K252" s="10">
        <f>SUM($I$2:I252)</f>
        <v>947</v>
      </c>
      <c r="L252" s="10">
        <f>SLOPE($I$2:I252,$E$2:E252)</f>
        <v>3.4151310115722333E-3</v>
      </c>
    </row>
    <row r="253" spans="1:12" x14ac:dyDescent="0.25">
      <c r="A253" s="10" t="s">
        <v>286</v>
      </c>
      <c r="B253" s="10" t="s">
        <v>263</v>
      </c>
      <c r="C253" s="10">
        <v>39</v>
      </c>
      <c r="D253" s="10">
        <v>32</v>
      </c>
      <c r="E253" s="10">
        <v>43</v>
      </c>
      <c r="F253" s="10">
        <v>0.20930000000000001</v>
      </c>
      <c r="G253" s="10">
        <v>1.1599999999999999</v>
      </c>
      <c r="H253" s="10">
        <v>2.0717592592592593E-3</v>
      </c>
      <c r="I253" s="10">
        <v>1</v>
      </c>
      <c r="J253" s="10">
        <f>SUM($E$2:E253)</f>
        <v>14373</v>
      </c>
      <c r="K253" s="10">
        <f>SUM($I$2:I253)</f>
        <v>948</v>
      </c>
      <c r="L253" s="10">
        <f>SLOPE($I$2:I253,$E$2:E253)</f>
        <v>3.4603574061138559E-3</v>
      </c>
    </row>
    <row r="254" spans="1:12" x14ac:dyDescent="0.25">
      <c r="A254" s="10" t="s">
        <v>286</v>
      </c>
      <c r="B254" s="10" t="s">
        <v>264</v>
      </c>
      <c r="C254" s="10">
        <v>25</v>
      </c>
      <c r="D254" s="10">
        <v>22</v>
      </c>
      <c r="E254" s="10">
        <v>28</v>
      </c>
      <c r="F254" s="10">
        <v>0.32140000000000002</v>
      </c>
      <c r="G254" s="10">
        <v>1.21</v>
      </c>
      <c r="H254" s="10">
        <v>1.4120370370370369E-3</v>
      </c>
      <c r="I254" s="10">
        <v>1</v>
      </c>
      <c r="J254" s="10">
        <f>SUM($E$2:E254)</f>
        <v>14401</v>
      </c>
      <c r="K254" s="10">
        <f>SUM($I$2:I254)</f>
        <v>949</v>
      </c>
      <c r="L254" s="10">
        <f>SLOPE($I$2:I254,$E$2:E254)</f>
        <v>3.5512905246962967E-3</v>
      </c>
    </row>
    <row r="255" spans="1:12" x14ac:dyDescent="0.25">
      <c r="A255" s="10" t="s">
        <v>286</v>
      </c>
      <c r="B255" s="10" t="s">
        <v>265</v>
      </c>
      <c r="C255" s="10">
        <v>43</v>
      </c>
      <c r="D255" s="10">
        <v>40</v>
      </c>
      <c r="E255" s="10">
        <v>49</v>
      </c>
      <c r="F255" s="10">
        <v>0.10199999999999999</v>
      </c>
      <c r="G255" s="10">
        <v>1.41</v>
      </c>
      <c r="H255" s="10">
        <v>3.2291666666666666E-3</v>
      </c>
      <c r="I255" s="10">
        <v>1</v>
      </c>
      <c r="J255" s="10">
        <f>SUM($E$2:E255)</f>
        <v>14450</v>
      </c>
      <c r="K255" s="10">
        <f>SUM($I$2:I255)</f>
        <v>950</v>
      </c>
      <c r="L255" s="10">
        <f>SLOPE($I$2:I255,$E$2:E255)</f>
        <v>3.5766681739011546E-3</v>
      </c>
    </row>
    <row r="256" spans="1:12" x14ac:dyDescent="0.25">
      <c r="A256" s="10" t="s">
        <v>286</v>
      </c>
      <c r="B256" s="10" t="s">
        <v>266</v>
      </c>
      <c r="C256" s="10">
        <v>51</v>
      </c>
      <c r="D256" s="10">
        <v>44</v>
      </c>
      <c r="E256" s="10">
        <v>58</v>
      </c>
      <c r="F256" s="10">
        <v>0.1207</v>
      </c>
      <c r="G256" s="10">
        <v>1.1599999999999999</v>
      </c>
      <c r="H256" s="10">
        <v>2.3726851851851851E-3</v>
      </c>
      <c r="I256" s="10">
        <v>2</v>
      </c>
      <c r="J256" s="10">
        <f>SUM($E$2:E256)</f>
        <v>14508</v>
      </c>
      <c r="K256" s="10">
        <f>SUM($I$2:I256)</f>
        <v>952</v>
      </c>
      <c r="L256" s="10">
        <f>SLOPE($I$2:I256,$E$2:E256)</f>
        <v>3.5743896737241089E-3</v>
      </c>
    </row>
    <row r="257" spans="1:12" x14ac:dyDescent="0.25">
      <c r="A257" s="10" t="s">
        <v>286</v>
      </c>
      <c r="B257" s="10" t="s">
        <v>267</v>
      </c>
      <c r="C257" s="10">
        <v>70</v>
      </c>
      <c r="D257" s="10">
        <v>65</v>
      </c>
      <c r="E257" s="10">
        <v>74</v>
      </c>
      <c r="F257" s="10">
        <v>0.2432</v>
      </c>
      <c r="G257" s="10">
        <v>1.07</v>
      </c>
      <c r="H257" s="10">
        <v>1.7476851851851852E-3</v>
      </c>
      <c r="I257" s="10">
        <v>4</v>
      </c>
      <c r="J257" s="10">
        <f>SUM($E$2:E257)</f>
        <v>14582</v>
      </c>
      <c r="K257" s="10">
        <f>SUM($I$2:I257)</f>
        <v>956</v>
      </c>
      <c r="L257" s="10">
        <f>SLOPE($I$2:I257,$E$2:E257)</f>
        <v>3.5785250927138244E-3</v>
      </c>
    </row>
    <row r="258" spans="1:12" x14ac:dyDescent="0.25">
      <c r="A258" s="10" t="s">
        <v>286</v>
      </c>
      <c r="B258" s="10" t="s">
        <v>268</v>
      </c>
      <c r="C258" s="10">
        <v>68</v>
      </c>
      <c r="D258" s="10">
        <v>57</v>
      </c>
      <c r="E258" s="10">
        <v>80</v>
      </c>
      <c r="F258" s="10">
        <v>0.15</v>
      </c>
      <c r="G258" s="10">
        <v>1.1100000000000001</v>
      </c>
      <c r="H258" s="10">
        <v>2.9976851851851848E-3</v>
      </c>
      <c r="I258" s="10">
        <v>2</v>
      </c>
      <c r="J258" s="10">
        <f>SUM($E$2:E258)</f>
        <v>14662</v>
      </c>
      <c r="K258" s="10">
        <f>SUM($I$2:I258)</f>
        <v>958</v>
      </c>
      <c r="L258" s="10">
        <f>SLOPE($I$2:I258,$E$2:E258)</f>
        <v>3.5293183242994992E-3</v>
      </c>
    </row>
    <row r="259" spans="1:12" x14ac:dyDescent="0.25">
      <c r="A259" s="10" t="s">
        <v>286</v>
      </c>
      <c r="B259" s="10" t="s">
        <v>269</v>
      </c>
      <c r="C259" s="10">
        <v>57</v>
      </c>
      <c r="D259" s="10">
        <v>51</v>
      </c>
      <c r="E259" s="10">
        <v>62</v>
      </c>
      <c r="F259" s="10">
        <v>0.1129</v>
      </c>
      <c r="G259" s="10">
        <v>1.06</v>
      </c>
      <c r="H259" s="10">
        <v>2.4305555555555556E-3</v>
      </c>
      <c r="I259" s="10">
        <v>0</v>
      </c>
      <c r="J259" s="10">
        <f>SUM($E$2:E259)</f>
        <v>14724</v>
      </c>
      <c r="K259" s="10">
        <f>SUM($I$2:I259)</f>
        <v>958</v>
      </c>
      <c r="L259" s="10">
        <f>SLOPE($I$2:I259,$E$2:E259)</f>
        <v>3.5075282468780846E-3</v>
      </c>
    </row>
    <row r="260" spans="1:12" x14ac:dyDescent="0.25">
      <c r="A260" s="10" t="s">
        <v>286</v>
      </c>
      <c r="B260" s="10" t="s">
        <v>270</v>
      </c>
      <c r="C260" s="10">
        <v>61</v>
      </c>
      <c r="D260" s="10">
        <v>52</v>
      </c>
      <c r="E260" s="10">
        <v>71</v>
      </c>
      <c r="F260" s="10">
        <v>0.19719999999999999</v>
      </c>
      <c r="G260" s="10">
        <v>1.42</v>
      </c>
      <c r="H260" s="10">
        <v>2.2106481481481478E-3</v>
      </c>
      <c r="I260" s="10">
        <v>3</v>
      </c>
      <c r="J260" s="10">
        <f>SUM($E$2:E260)</f>
        <v>14795</v>
      </c>
      <c r="K260" s="10">
        <f>SUM($I$2:I260)</f>
        <v>961</v>
      </c>
      <c r="L260" s="10">
        <f>SLOPE($I$2:I260,$E$2:E260)</f>
        <v>3.4950519695756098E-3</v>
      </c>
    </row>
    <row r="261" spans="1:12" x14ac:dyDescent="0.25">
      <c r="A261" s="10" t="s">
        <v>286</v>
      </c>
      <c r="B261" s="10" t="s">
        <v>271</v>
      </c>
      <c r="C261" s="10">
        <v>23</v>
      </c>
      <c r="D261" s="10">
        <v>19</v>
      </c>
      <c r="E261" s="10">
        <v>25</v>
      </c>
      <c r="F261" s="10">
        <v>0.24</v>
      </c>
      <c r="G261" s="10">
        <v>1.1599999999999999</v>
      </c>
      <c r="H261" s="10">
        <v>2.5115740740740741E-3</v>
      </c>
      <c r="I261" s="10">
        <v>1</v>
      </c>
      <c r="J261" s="10">
        <f>SUM($E$2:E261)</f>
        <v>14820</v>
      </c>
      <c r="K261" s="10">
        <f>SUM($I$2:I261)</f>
        <v>962</v>
      </c>
      <c r="L261" s="10">
        <f>SLOPE($I$2:I261,$E$2:E261)</f>
        <v>3.5930274762311066E-3</v>
      </c>
    </row>
    <row r="262" spans="1:12" x14ac:dyDescent="0.25">
      <c r="A262" s="10" t="s">
        <v>286</v>
      </c>
      <c r="B262" s="10" t="s">
        <v>272</v>
      </c>
      <c r="C262" s="10">
        <v>36</v>
      </c>
      <c r="D262" s="10">
        <v>30</v>
      </c>
      <c r="E262" s="10">
        <v>41</v>
      </c>
      <c r="F262" s="10">
        <v>0.1951</v>
      </c>
      <c r="G262" s="10">
        <v>3.17</v>
      </c>
      <c r="H262" s="10">
        <v>2.9513888888888888E-3</v>
      </c>
      <c r="I262" s="10">
        <v>3</v>
      </c>
      <c r="J262" s="10">
        <f>SUM($E$2:E262)</f>
        <v>14861</v>
      </c>
      <c r="K262" s="10">
        <f>SUM($I$2:I262)</f>
        <v>965</v>
      </c>
      <c r="L262" s="10">
        <f>SLOPE($I$2:I262,$E$2:E262)</f>
        <v>3.605091894566538E-3</v>
      </c>
    </row>
    <row r="263" spans="1:12" x14ac:dyDescent="0.25">
      <c r="A263" s="10" t="s">
        <v>286</v>
      </c>
      <c r="B263" s="10" t="s">
        <v>273</v>
      </c>
      <c r="C263" s="10">
        <v>46</v>
      </c>
      <c r="D263" s="10">
        <v>42</v>
      </c>
      <c r="E263" s="10">
        <v>52</v>
      </c>
      <c r="F263" s="10">
        <v>0.1346</v>
      </c>
      <c r="G263" s="10">
        <v>1.29</v>
      </c>
      <c r="H263" s="10">
        <v>2.9166666666666668E-3</v>
      </c>
      <c r="I263" s="10">
        <v>8</v>
      </c>
      <c r="J263" s="10">
        <f>SUM($E$2:E263)</f>
        <v>14913</v>
      </c>
      <c r="K263" s="10">
        <f>SUM($I$2:I263)</f>
        <v>973</v>
      </c>
      <c r="L263" s="10">
        <f>SLOPE($I$2:I263,$E$2:E263)</f>
        <v>3.5800513101344822E-3</v>
      </c>
    </row>
    <row r="264" spans="1:12" x14ac:dyDescent="0.25">
      <c r="A264" s="10" t="s">
        <v>286</v>
      </c>
      <c r="B264" s="10" t="s">
        <v>274</v>
      </c>
      <c r="C264" s="10">
        <v>65</v>
      </c>
      <c r="D264" s="10">
        <v>54</v>
      </c>
      <c r="E264" s="10">
        <v>68</v>
      </c>
      <c r="F264" s="10">
        <v>0.2059</v>
      </c>
      <c r="G264" s="10">
        <v>1.07</v>
      </c>
      <c r="H264" s="10">
        <v>2.1990740740740742E-3</v>
      </c>
      <c r="I264" s="10">
        <v>2</v>
      </c>
      <c r="J264" s="10">
        <f>SUM($E$2:E264)</f>
        <v>14981</v>
      </c>
      <c r="K264" s="10">
        <f>SUM($I$2:I264)</f>
        <v>975</v>
      </c>
      <c r="L264" s="10">
        <f>SLOPE($I$2:I264,$E$2:E264)</f>
        <v>3.5572546153833395E-3</v>
      </c>
    </row>
    <row r="265" spans="1:12" x14ac:dyDescent="0.25">
      <c r="A265" s="10" t="s">
        <v>286</v>
      </c>
      <c r="B265" s="10" t="s">
        <v>275</v>
      </c>
      <c r="C265" s="10">
        <v>51</v>
      </c>
      <c r="D265" s="10">
        <v>43</v>
      </c>
      <c r="E265" s="10">
        <v>61</v>
      </c>
      <c r="F265" s="10">
        <v>0.1148</v>
      </c>
      <c r="G265" s="10">
        <v>1.28</v>
      </c>
      <c r="H265" s="10">
        <v>2.5000000000000001E-3</v>
      </c>
      <c r="I265" s="10">
        <v>0</v>
      </c>
      <c r="J265" s="10">
        <f>SUM($E$2:E265)</f>
        <v>15042</v>
      </c>
      <c r="K265" s="10">
        <f>SUM($I$2:I265)</f>
        <v>975</v>
      </c>
      <c r="L265" s="10">
        <f>SLOPE($I$2:I265,$E$2:E265)</f>
        <v>3.5396211258632983E-3</v>
      </c>
    </row>
    <row r="266" spans="1:12" x14ac:dyDescent="0.25">
      <c r="A266" s="10" t="s">
        <v>286</v>
      </c>
      <c r="B266" s="10" t="s">
        <v>276</v>
      </c>
      <c r="C266" s="10">
        <v>58</v>
      </c>
      <c r="D266" s="10">
        <v>46</v>
      </c>
      <c r="E266" s="10">
        <v>62</v>
      </c>
      <c r="F266" s="10">
        <v>0.1129</v>
      </c>
      <c r="G266" s="10">
        <v>1.1100000000000001</v>
      </c>
      <c r="H266" s="10">
        <v>2.2685185185185182E-3</v>
      </c>
      <c r="I266" s="10">
        <v>10</v>
      </c>
      <c r="J266" s="10">
        <f>SUM($E$2:E266)</f>
        <v>15104</v>
      </c>
      <c r="K266" s="10">
        <f>SUM($I$2:I266)</f>
        <v>985</v>
      </c>
      <c r="L266" s="10">
        <f>SLOPE($I$2:I266,$E$2:E266)</f>
        <v>3.5766856506170078E-3</v>
      </c>
    </row>
    <row r="267" spans="1:12" x14ac:dyDescent="0.25">
      <c r="A267" s="10" t="s">
        <v>286</v>
      </c>
      <c r="B267" s="10" t="s">
        <v>277</v>
      </c>
      <c r="C267" s="10">
        <v>42</v>
      </c>
      <c r="D267" s="10">
        <v>34</v>
      </c>
      <c r="E267" s="10">
        <v>47</v>
      </c>
      <c r="F267" s="10">
        <v>0.12770000000000001</v>
      </c>
      <c r="G267" s="10">
        <v>1.28</v>
      </c>
      <c r="H267" s="10">
        <v>1.3888888888888889E-3</v>
      </c>
      <c r="I267" s="10">
        <v>6</v>
      </c>
      <c r="J267" s="10">
        <f>SUM($E$2:E267)</f>
        <v>15151</v>
      </c>
      <c r="K267" s="10">
        <f>SUM($I$2:I267)</f>
        <v>991</v>
      </c>
      <c r="L267" s="10">
        <f>SLOPE($I$2:I267,$E$2:E267)</f>
        <v>3.5494909709168484E-3</v>
      </c>
    </row>
    <row r="268" spans="1:12" x14ac:dyDescent="0.25">
      <c r="A268" s="10" t="s">
        <v>286</v>
      </c>
      <c r="B268" s="10" t="s">
        <v>278</v>
      </c>
      <c r="C268" s="10">
        <v>22</v>
      </c>
      <c r="D268" s="10">
        <v>21</v>
      </c>
      <c r="E268" s="10">
        <v>22</v>
      </c>
      <c r="F268" s="10">
        <v>0.2273</v>
      </c>
      <c r="G268" s="10">
        <v>1.05</v>
      </c>
      <c r="H268" s="10">
        <v>1.0532407407407407E-3</v>
      </c>
      <c r="I268" s="10">
        <v>3</v>
      </c>
      <c r="J268" s="10">
        <f>SUM($E$2:E268)</f>
        <v>15173</v>
      </c>
      <c r="K268" s="10">
        <f>SUM($I$2:I268)</f>
        <v>994</v>
      </c>
      <c r="L268" s="10">
        <f>SLOPE($I$2:I268,$E$2:E268)</f>
        <v>3.5741257327644911E-3</v>
      </c>
    </row>
    <row r="269" spans="1:12" x14ac:dyDescent="0.25">
      <c r="A269" s="10" t="s">
        <v>286</v>
      </c>
      <c r="B269" s="10" t="s">
        <v>279</v>
      </c>
      <c r="C269" s="10">
        <v>25</v>
      </c>
      <c r="D269" s="10">
        <v>22</v>
      </c>
      <c r="E269" s="10">
        <v>26</v>
      </c>
      <c r="F269" s="10">
        <v>0.1154</v>
      </c>
      <c r="G269" s="10">
        <v>2.23</v>
      </c>
      <c r="H269" s="10">
        <v>2.9050925925925928E-3</v>
      </c>
      <c r="I269" s="10">
        <v>2</v>
      </c>
      <c r="J269" s="10">
        <f>SUM($E$2:E269)</f>
        <v>15199</v>
      </c>
      <c r="K269" s="10">
        <f>SUM($I$2:I269)</f>
        <v>996</v>
      </c>
      <c r="L269" s="10">
        <f>SLOPE($I$2:I269,$E$2:E269)</f>
        <v>3.6323068106427726E-3</v>
      </c>
    </row>
    <row r="270" spans="1:12" x14ac:dyDescent="0.25">
      <c r="A270" s="10" t="s">
        <v>286</v>
      </c>
      <c r="B270" s="10" t="s">
        <v>280</v>
      </c>
      <c r="C270" s="10">
        <v>66</v>
      </c>
      <c r="D270" s="10">
        <v>55</v>
      </c>
      <c r="E270" s="10">
        <v>72</v>
      </c>
      <c r="F270" s="10">
        <v>0.27779999999999999</v>
      </c>
      <c r="G270" s="10">
        <v>1.31</v>
      </c>
      <c r="H270" s="10">
        <v>1.4583333333333334E-3</v>
      </c>
      <c r="I270" s="10">
        <v>1</v>
      </c>
      <c r="J270" s="10">
        <f>SUM($E$2:E270)</f>
        <v>15271</v>
      </c>
      <c r="K270" s="10">
        <f>SUM($I$2:I270)</f>
        <v>997</v>
      </c>
      <c r="L270" s="10">
        <f>SLOPE($I$2:I270,$E$2:E270)</f>
        <v>3.5827275913641759E-3</v>
      </c>
    </row>
    <row r="271" spans="1:12" x14ac:dyDescent="0.25">
      <c r="A271" s="10" t="s">
        <v>286</v>
      </c>
      <c r="B271" s="10" t="s">
        <v>281</v>
      </c>
      <c r="C271" s="10">
        <v>59</v>
      </c>
      <c r="D271" s="10">
        <v>49</v>
      </c>
      <c r="E271" s="10">
        <v>67</v>
      </c>
      <c r="F271" s="10">
        <v>0.20899999999999999</v>
      </c>
      <c r="G271" s="10">
        <v>1.03</v>
      </c>
      <c r="H271" s="10">
        <v>1.4699074074074074E-3</v>
      </c>
      <c r="I271" s="10">
        <v>0</v>
      </c>
      <c r="J271" s="10">
        <f>SUM($E$2:E271)</f>
        <v>15338</v>
      </c>
      <c r="K271" s="10">
        <f>SUM($I$2:I271)</f>
        <v>997</v>
      </c>
      <c r="L271" s="10">
        <f>SLOPE($I$2:I271,$E$2:E271)</f>
        <v>3.5379305465607237E-3</v>
      </c>
    </row>
    <row r="272" spans="1:12" x14ac:dyDescent="0.25">
      <c r="A272" s="10" t="s">
        <v>286</v>
      </c>
      <c r="B272" s="10" t="s">
        <v>282</v>
      </c>
      <c r="C272" s="10">
        <v>67</v>
      </c>
      <c r="D272" s="10">
        <v>61</v>
      </c>
      <c r="E272" s="10">
        <v>76</v>
      </c>
      <c r="F272" s="10">
        <v>0.13159999999999999</v>
      </c>
      <c r="G272" s="10">
        <v>1.25</v>
      </c>
      <c r="H272" s="10">
        <v>1.3310185185185185E-3</v>
      </c>
      <c r="I272" s="10">
        <v>0</v>
      </c>
      <c r="J272" s="10">
        <f>SUM($E$2:E272)</f>
        <v>15414</v>
      </c>
      <c r="K272" s="10">
        <f>SUM($I$2:I272)</f>
        <v>997</v>
      </c>
      <c r="L272" s="10">
        <f>SLOPE($I$2:I272,$E$2:E272)</f>
        <v>3.4535321846356007E-3</v>
      </c>
    </row>
    <row r="273" spans="1:12" x14ac:dyDescent="0.25">
      <c r="A273" s="10" t="s">
        <v>286</v>
      </c>
      <c r="B273" s="10" t="s">
        <v>283</v>
      </c>
      <c r="C273" s="10">
        <v>92</v>
      </c>
      <c r="D273" s="10">
        <v>83</v>
      </c>
      <c r="E273" s="10">
        <v>105</v>
      </c>
      <c r="F273" s="10">
        <v>0.18099999999999999</v>
      </c>
      <c r="G273" s="10">
        <v>2.0299999999999998</v>
      </c>
      <c r="H273" s="10">
        <v>1.7939814814814815E-3</v>
      </c>
      <c r="I273" s="10">
        <v>0</v>
      </c>
      <c r="J273" s="10">
        <f>SUM($E$2:E273)</f>
        <v>15519</v>
      </c>
      <c r="K273" s="10">
        <f>SUM($I$2:I273)</f>
        <v>997</v>
      </c>
      <c r="L273" s="10">
        <f>SLOPE($I$2:I273,$E$2:E273)</f>
        <v>3.2377366223473808E-3</v>
      </c>
    </row>
    <row r="274" spans="1:12" x14ac:dyDescent="0.25">
      <c r="A274" s="10" t="s">
        <v>286</v>
      </c>
      <c r="B274" s="10" t="s">
        <v>284</v>
      </c>
      <c r="C274" s="10">
        <v>85</v>
      </c>
      <c r="D274" s="10">
        <v>77</v>
      </c>
      <c r="E274" s="10">
        <v>93</v>
      </c>
      <c r="F274" s="10">
        <v>0.33329999999999999</v>
      </c>
      <c r="G274" s="10">
        <v>2.41</v>
      </c>
      <c r="H274" s="10">
        <v>1.4004629629629629E-3</v>
      </c>
      <c r="I274" s="10">
        <v>1</v>
      </c>
      <c r="J274" s="10">
        <f>SUM($E$2:E274)</f>
        <v>15612</v>
      </c>
      <c r="K274" s="10">
        <f>SUM($I$2:I274)</f>
        <v>998</v>
      </c>
      <c r="L274" s="10">
        <f>SLOPE($I$2:I274,$E$2:E274)</f>
        <v>3.1212959487307078E-3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2A993-3378-4831-A4A1-1BA351B21A58}">
  <dimension ref="A1:B1119"/>
  <sheetViews>
    <sheetView workbookViewId="0">
      <selection activeCell="C8" sqref="C8"/>
    </sheetView>
  </sheetViews>
  <sheetFormatPr defaultRowHeight="15" x14ac:dyDescent="0.25"/>
  <cols>
    <col min="1" max="1" width="10.85546875" style="12" bestFit="1" customWidth="1"/>
    <col min="2" max="2" width="11.85546875" style="10" bestFit="1" customWidth="1"/>
  </cols>
  <sheetData>
    <row r="1" spans="1:2" x14ac:dyDescent="0.25">
      <c r="A1" s="5" t="s">
        <v>0</v>
      </c>
      <c r="B1" s="7" t="s">
        <v>11</v>
      </c>
    </row>
    <row r="2" spans="1:2" x14ac:dyDescent="0.25">
      <c r="A2" s="12" t="s">
        <v>12</v>
      </c>
      <c r="B2" s="10">
        <v>0</v>
      </c>
    </row>
    <row r="3" spans="1:2" x14ac:dyDescent="0.25">
      <c r="A3" s="12" t="s">
        <v>12</v>
      </c>
      <c r="B3" s="10">
        <v>0</v>
      </c>
    </row>
    <row r="4" spans="1:2" x14ac:dyDescent="0.25">
      <c r="A4" s="12" t="s">
        <v>12</v>
      </c>
      <c r="B4" s="10">
        <v>0</v>
      </c>
    </row>
    <row r="5" spans="1:2" x14ac:dyDescent="0.25">
      <c r="A5" s="12" t="s">
        <v>12</v>
      </c>
      <c r="B5" s="10">
        <v>0</v>
      </c>
    </row>
    <row r="6" spans="1:2" x14ac:dyDescent="0.25">
      <c r="A6" s="12" t="s">
        <v>13</v>
      </c>
      <c r="B6" s="10">
        <v>0</v>
      </c>
    </row>
    <row r="7" spans="1:2" x14ac:dyDescent="0.25">
      <c r="A7" s="12" t="s">
        <v>13</v>
      </c>
      <c r="B7" s="10">
        <v>0</v>
      </c>
    </row>
    <row r="8" spans="1:2" x14ac:dyDescent="0.25">
      <c r="A8" s="12" t="s">
        <v>13</v>
      </c>
      <c r="B8" s="10">
        <v>0</v>
      </c>
    </row>
    <row r="9" spans="1:2" x14ac:dyDescent="0.25">
      <c r="A9" s="12" t="s">
        <v>13</v>
      </c>
      <c r="B9" s="10">
        <v>0</v>
      </c>
    </row>
    <row r="10" spans="1:2" x14ac:dyDescent="0.25">
      <c r="A10" s="12" t="s">
        <v>14</v>
      </c>
      <c r="B10" s="10">
        <v>0</v>
      </c>
    </row>
    <row r="11" spans="1:2" x14ac:dyDescent="0.25">
      <c r="A11" s="12" t="s">
        <v>14</v>
      </c>
      <c r="B11" s="10">
        <v>0</v>
      </c>
    </row>
    <row r="12" spans="1:2" x14ac:dyDescent="0.25">
      <c r="A12" s="12" t="s">
        <v>14</v>
      </c>
      <c r="B12" s="10">
        <v>0</v>
      </c>
    </row>
    <row r="13" spans="1:2" x14ac:dyDescent="0.25">
      <c r="A13" s="12" t="s">
        <v>14</v>
      </c>
      <c r="B13" s="10">
        <v>0</v>
      </c>
    </row>
    <row r="14" spans="1:2" x14ac:dyDescent="0.25">
      <c r="A14" s="12" t="s">
        <v>15</v>
      </c>
      <c r="B14" s="10">
        <v>0</v>
      </c>
    </row>
    <row r="15" spans="1:2" x14ac:dyDescent="0.25">
      <c r="A15" s="12" t="s">
        <v>15</v>
      </c>
      <c r="B15" s="10">
        <v>0</v>
      </c>
    </row>
    <row r="16" spans="1:2" x14ac:dyDescent="0.25">
      <c r="A16" s="12" t="s">
        <v>15</v>
      </c>
      <c r="B16" s="10">
        <v>0</v>
      </c>
    </row>
    <row r="17" spans="1:2" x14ac:dyDescent="0.25">
      <c r="A17" s="12" t="s">
        <v>15</v>
      </c>
      <c r="B17" s="10">
        <v>0</v>
      </c>
    </row>
    <row r="18" spans="1:2" x14ac:dyDescent="0.25">
      <c r="A18" s="12" t="s">
        <v>16</v>
      </c>
      <c r="B18" s="10">
        <v>0</v>
      </c>
    </row>
    <row r="19" spans="1:2" x14ac:dyDescent="0.25">
      <c r="A19" s="12" t="s">
        <v>16</v>
      </c>
      <c r="B19" s="10">
        <v>0</v>
      </c>
    </row>
    <row r="20" spans="1:2" x14ac:dyDescent="0.25">
      <c r="A20" s="12" t="s">
        <v>16</v>
      </c>
      <c r="B20" s="10">
        <v>0</v>
      </c>
    </row>
    <row r="21" spans="1:2" x14ac:dyDescent="0.25">
      <c r="A21" s="12" t="s">
        <v>16</v>
      </c>
      <c r="B21" s="10">
        <v>0</v>
      </c>
    </row>
    <row r="22" spans="1:2" x14ac:dyDescent="0.25">
      <c r="A22" s="12" t="s">
        <v>17</v>
      </c>
      <c r="B22" s="10">
        <v>0</v>
      </c>
    </row>
    <row r="23" spans="1:2" x14ac:dyDescent="0.25">
      <c r="A23" s="12" t="s">
        <v>17</v>
      </c>
      <c r="B23" s="10">
        <v>0</v>
      </c>
    </row>
    <row r="24" spans="1:2" x14ac:dyDescent="0.25">
      <c r="A24" s="12" t="s">
        <v>17</v>
      </c>
      <c r="B24" s="10">
        <v>0</v>
      </c>
    </row>
    <row r="25" spans="1:2" x14ac:dyDescent="0.25">
      <c r="A25" s="12" t="s">
        <v>17</v>
      </c>
      <c r="B25" s="10">
        <v>0</v>
      </c>
    </row>
    <row r="26" spans="1:2" x14ac:dyDescent="0.25">
      <c r="A26" s="12" t="s">
        <v>18</v>
      </c>
      <c r="B26" s="10">
        <v>0</v>
      </c>
    </row>
    <row r="27" spans="1:2" x14ac:dyDescent="0.25">
      <c r="A27" s="12" t="s">
        <v>18</v>
      </c>
      <c r="B27" s="10">
        <v>0</v>
      </c>
    </row>
    <row r="28" spans="1:2" x14ac:dyDescent="0.25">
      <c r="A28" s="12" t="s">
        <v>18</v>
      </c>
      <c r="B28" s="10">
        <f ca="1">RANDBETWEEN(1,2)</f>
        <v>2</v>
      </c>
    </row>
    <row r="29" spans="1:2" x14ac:dyDescent="0.25">
      <c r="A29" s="12" t="s">
        <v>18</v>
      </c>
      <c r="B29" s="10">
        <f t="shared" ref="B29:B92" ca="1" si="0">RANDBETWEEN(1,2)</f>
        <v>1</v>
      </c>
    </row>
    <row r="30" spans="1:2" x14ac:dyDescent="0.25">
      <c r="A30" s="12" t="s">
        <v>19</v>
      </c>
      <c r="B30" s="10">
        <f t="shared" ca="1" si="0"/>
        <v>2</v>
      </c>
    </row>
    <row r="31" spans="1:2" x14ac:dyDescent="0.25">
      <c r="A31" s="12" t="s">
        <v>19</v>
      </c>
      <c r="B31" s="10">
        <f t="shared" ca="1" si="0"/>
        <v>1</v>
      </c>
    </row>
    <row r="32" spans="1:2" x14ac:dyDescent="0.25">
      <c r="A32" s="12" t="s">
        <v>19</v>
      </c>
      <c r="B32" s="10">
        <f t="shared" ca="1" si="0"/>
        <v>2</v>
      </c>
    </row>
    <row r="33" spans="1:2" x14ac:dyDescent="0.25">
      <c r="A33" s="12" t="s">
        <v>19</v>
      </c>
      <c r="B33" s="10">
        <f t="shared" ca="1" si="0"/>
        <v>1</v>
      </c>
    </row>
    <row r="34" spans="1:2" x14ac:dyDescent="0.25">
      <c r="A34" s="12" t="s">
        <v>20</v>
      </c>
      <c r="B34" s="10">
        <f t="shared" ca="1" si="0"/>
        <v>2</v>
      </c>
    </row>
    <row r="35" spans="1:2" x14ac:dyDescent="0.25">
      <c r="A35" s="12" t="s">
        <v>20</v>
      </c>
      <c r="B35" s="10">
        <f t="shared" ca="1" si="0"/>
        <v>2</v>
      </c>
    </row>
    <row r="36" spans="1:2" x14ac:dyDescent="0.25">
      <c r="A36" s="12" t="s">
        <v>20</v>
      </c>
      <c r="B36" s="10">
        <f t="shared" ca="1" si="0"/>
        <v>1</v>
      </c>
    </row>
    <row r="37" spans="1:2" x14ac:dyDescent="0.25">
      <c r="A37" s="12" t="s">
        <v>20</v>
      </c>
      <c r="B37" s="10">
        <f t="shared" ca="1" si="0"/>
        <v>1</v>
      </c>
    </row>
    <row r="38" spans="1:2" x14ac:dyDescent="0.25">
      <c r="A38" s="12" t="s">
        <v>21</v>
      </c>
      <c r="B38" s="10">
        <f t="shared" ca="1" si="0"/>
        <v>1</v>
      </c>
    </row>
    <row r="39" spans="1:2" x14ac:dyDescent="0.25">
      <c r="A39" s="12" t="s">
        <v>21</v>
      </c>
      <c r="B39" s="10">
        <f t="shared" ca="1" si="0"/>
        <v>1</v>
      </c>
    </row>
    <row r="40" spans="1:2" x14ac:dyDescent="0.25">
      <c r="A40" s="12" t="s">
        <v>21</v>
      </c>
      <c r="B40" s="10">
        <f t="shared" ca="1" si="0"/>
        <v>1</v>
      </c>
    </row>
    <row r="41" spans="1:2" x14ac:dyDescent="0.25">
      <c r="A41" s="12" t="s">
        <v>21</v>
      </c>
      <c r="B41" s="10">
        <f t="shared" ca="1" si="0"/>
        <v>2</v>
      </c>
    </row>
    <row r="42" spans="1:2" x14ac:dyDescent="0.25">
      <c r="A42" s="12" t="s">
        <v>22</v>
      </c>
      <c r="B42" s="10">
        <f t="shared" ca="1" si="0"/>
        <v>1</v>
      </c>
    </row>
    <row r="43" spans="1:2" x14ac:dyDescent="0.25">
      <c r="A43" s="12" t="s">
        <v>22</v>
      </c>
      <c r="B43" s="10">
        <f t="shared" ca="1" si="0"/>
        <v>2</v>
      </c>
    </row>
    <row r="44" spans="1:2" x14ac:dyDescent="0.25">
      <c r="A44" s="12" t="s">
        <v>22</v>
      </c>
      <c r="B44" s="10">
        <f t="shared" ca="1" si="0"/>
        <v>1</v>
      </c>
    </row>
    <row r="45" spans="1:2" x14ac:dyDescent="0.25">
      <c r="A45" s="12" t="s">
        <v>22</v>
      </c>
      <c r="B45" s="10">
        <f t="shared" ca="1" si="0"/>
        <v>1</v>
      </c>
    </row>
    <row r="46" spans="1:2" x14ac:dyDescent="0.25">
      <c r="A46" s="12" t="s">
        <v>23</v>
      </c>
      <c r="B46" s="10">
        <f t="shared" ca="1" si="0"/>
        <v>1</v>
      </c>
    </row>
    <row r="47" spans="1:2" x14ac:dyDescent="0.25">
      <c r="A47" s="12" t="s">
        <v>23</v>
      </c>
      <c r="B47" s="10">
        <f t="shared" ca="1" si="0"/>
        <v>1</v>
      </c>
    </row>
    <row r="48" spans="1:2" x14ac:dyDescent="0.25">
      <c r="A48" s="12" t="s">
        <v>23</v>
      </c>
      <c r="B48" s="10">
        <f t="shared" ca="1" si="0"/>
        <v>2</v>
      </c>
    </row>
    <row r="49" spans="1:2" x14ac:dyDescent="0.25">
      <c r="A49" s="12" t="s">
        <v>23</v>
      </c>
      <c r="B49" s="10">
        <f t="shared" ca="1" si="0"/>
        <v>2</v>
      </c>
    </row>
    <row r="50" spans="1:2" x14ac:dyDescent="0.25">
      <c r="A50" s="12" t="s">
        <v>24</v>
      </c>
      <c r="B50" s="10">
        <f t="shared" ca="1" si="0"/>
        <v>2</v>
      </c>
    </row>
    <row r="51" spans="1:2" x14ac:dyDescent="0.25">
      <c r="A51" s="12" t="s">
        <v>24</v>
      </c>
      <c r="B51" s="10">
        <f t="shared" ca="1" si="0"/>
        <v>1</v>
      </c>
    </row>
    <row r="52" spans="1:2" x14ac:dyDescent="0.25">
      <c r="A52" s="12" t="s">
        <v>24</v>
      </c>
      <c r="B52" s="10">
        <f t="shared" ca="1" si="0"/>
        <v>2</v>
      </c>
    </row>
    <row r="53" spans="1:2" x14ac:dyDescent="0.25">
      <c r="A53" s="12" t="s">
        <v>24</v>
      </c>
      <c r="B53" s="10">
        <f t="shared" ca="1" si="0"/>
        <v>2</v>
      </c>
    </row>
    <row r="54" spans="1:2" x14ac:dyDescent="0.25">
      <c r="A54" s="12" t="s">
        <v>25</v>
      </c>
      <c r="B54" s="10">
        <f t="shared" ca="1" si="0"/>
        <v>2</v>
      </c>
    </row>
    <row r="55" spans="1:2" x14ac:dyDescent="0.25">
      <c r="A55" s="12" t="s">
        <v>25</v>
      </c>
      <c r="B55" s="10">
        <f t="shared" ca="1" si="0"/>
        <v>1</v>
      </c>
    </row>
    <row r="56" spans="1:2" x14ac:dyDescent="0.25">
      <c r="A56" s="12" t="s">
        <v>25</v>
      </c>
      <c r="B56" s="10">
        <f t="shared" ca="1" si="0"/>
        <v>2</v>
      </c>
    </row>
    <row r="57" spans="1:2" x14ac:dyDescent="0.25">
      <c r="A57" s="12" t="s">
        <v>25</v>
      </c>
      <c r="B57" s="10">
        <f t="shared" ca="1" si="0"/>
        <v>1</v>
      </c>
    </row>
    <row r="58" spans="1:2" x14ac:dyDescent="0.25">
      <c r="A58" s="12" t="s">
        <v>26</v>
      </c>
      <c r="B58" s="10">
        <f t="shared" ca="1" si="0"/>
        <v>1</v>
      </c>
    </row>
    <row r="59" spans="1:2" x14ac:dyDescent="0.25">
      <c r="A59" s="12" t="s">
        <v>26</v>
      </c>
      <c r="B59" s="10">
        <f t="shared" ca="1" si="0"/>
        <v>2</v>
      </c>
    </row>
    <row r="60" spans="1:2" x14ac:dyDescent="0.25">
      <c r="A60" s="12" t="s">
        <v>26</v>
      </c>
      <c r="B60" s="10">
        <f t="shared" ca="1" si="0"/>
        <v>2</v>
      </c>
    </row>
    <row r="61" spans="1:2" x14ac:dyDescent="0.25">
      <c r="A61" s="12" t="s">
        <v>26</v>
      </c>
      <c r="B61" s="10">
        <f t="shared" ca="1" si="0"/>
        <v>1</v>
      </c>
    </row>
    <row r="62" spans="1:2" x14ac:dyDescent="0.25">
      <c r="A62" s="12" t="s">
        <v>27</v>
      </c>
      <c r="B62" s="10">
        <f t="shared" ca="1" si="0"/>
        <v>2</v>
      </c>
    </row>
    <row r="63" spans="1:2" x14ac:dyDescent="0.25">
      <c r="A63" s="12" t="s">
        <v>27</v>
      </c>
      <c r="B63" s="10">
        <f t="shared" ca="1" si="0"/>
        <v>2</v>
      </c>
    </row>
    <row r="64" spans="1:2" x14ac:dyDescent="0.25">
      <c r="A64" s="12" t="s">
        <v>27</v>
      </c>
      <c r="B64" s="10">
        <f t="shared" ca="1" si="0"/>
        <v>1</v>
      </c>
    </row>
    <row r="65" spans="1:2" x14ac:dyDescent="0.25">
      <c r="A65" s="12" t="s">
        <v>27</v>
      </c>
      <c r="B65" s="10">
        <f t="shared" ca="1" si="0"/>
        <v>2</v>
      </c>
    </row>
    <row r="66" spans="1:2" x14ac:dyDescent="0.25">
      <c r="A66" s="12" t="s">
        <v>28</v>
      </c>
      <c r="B66" s="10">
        <f t="shared" ca="1" si="0"/>
        <v>2</v>
      </c>
    </row>
    <row r="67" spans="1:2" x14ac:dyDescent="0.25">
      <c r="A67" s="12" t="s">
        <v>28</v>
      </c>
      <c r="B67" s="10">
        <f t="shared" ca="1" si="0"/>
        <v>1</v>
      </c>
    </row>
    <row r="68" spans="1:2" x14ac:dyDescent="0.25">
      <c r="A68" s="12" t="s">
        <v>28</v>
      </c>
      <c r="B68" s="10">
        <f t="shared" ca="1" si="0"/>
        <v>1</v>
      </c>
    </row>
    <row r="69" spans="1:2" x14ac:dyDescent="0.25">
      <c r="A69" s="12" t="s">
        <v>28</v>
      </c>
      <c r="B69" s="10">
        <f t="shared" ca="1" si="0"/>
        <v>1</v>
      </c>
    </row>
    <row r="70" spans="1:2" x14ac:dyDescent="0.25">
      <c r="A70" s="12" t="s">
        <v>28</v>
      </c>
      <c r="B70" s="10">
        <f t="shared" ca="1" si="0"/>
        <v>1</v>
      </c>
    </row>
    <row r="71" spans="1:2" x14ac:dyDescent="0.25">
      <c r="A71" s="12" t="s">
        <v>29</v>
      </c>
      <c r="B71" s="10">
        <f t="shared" ca="1" si="0"/>
        <v>2</v>
      </c>
    </row>
    <row r="72" spans="1:2" x14ac:dyDescent="0.25">
      <c r="A72" s="12" t="s">
        <v>29</v>
      </c>
      <c r="B72" s="10">
        <f t="shared" ca="1" si="0"/>
        <v>1</v>
      </c>
    </row>
    <row r="73" spans="1:2" x14ac:dyDescent="0.25">
      <c r="A73" s="12" t="s">
        <v>29</v>
      </c>
      <c r="B73" s="10">
        <f t="shared" ca="1" si="0"/>
        <v>2</v>
      </c>
    </row>
    <row r="74" spans="1:2" x14ac:dyDescent="0.25">
      <c r="A74" s="12" t="s">
        <v>29</v>
      </c>
      <c r="B74" s="10">
        <f t="shared" ca="1" si="0"/>
        <v>1</v>
      </c>
    </row>
    <row r="75" spans="1:2" x14ac:dyDescent="0.25">
      <c r="A75" s="12" t="s">
        <v>30</v>
      </c>
      <c r="B75" s="10">
        <f t="shared" ca="1" si="0"/>
        <v>1</v>
      </c>
    </row>
    <row r="76" spans="1:2" x14ac:dyDescent="0.25">
      <c r="A76" s="12" t="s">
        <v>30</v>
      </c>
      <c r="B76" s="10">
        <f t="shared" ca="1" si="0"/>
        <v>1</v>
      </c>
    </row>
    <row r="77" spans="1:2" x14ac:dyDescent="0.25">
      <c r="A77" s="12" t="s">
        <v>30</v>
      </c>
      <c r="B77" s="10">
        <f t="shared" ca="1" si="0"/>
        <v>2</v>
      </c>
    </row>
    <row r="78" spans="1:2" x14ac:dyDescent="0.25">
      <c r="A78" s="12" t="s">
        <v>30</v>
      </c>
      <c r="B78" s="10">
        <f t="shared" ca="1" si="0"/>
        <v>2</v>
      </c>
    </row>
    <row r="79" spans="1:2" x14ac:dyDescent="0.25">
      <c r="A79" s="12" t="s">
        <v>31</v>
      </c>
      <c r="B79" s="10">
        <f t="shared" ca="1" si="0"/>
        <v>1</v>
      </c>
    </row>
    <row r="80" spans="1:2" x14ac:dyDescent="0.25">
      <c r="A80" s="12" t="s">
        <v>31</v>
      </c>
      <c r="B80" s="10">
        <f t="shared" ca="1" si="0"/>
        <v>1</v>
      </c>
    </row>
    <row r="81" spans="1:2" x14ac:dyDescent="0.25">
      <c r="A81" s="12" t="s">
        <v>31</v>
      </c>
      <c r="B81" s="10">
        <f t="shared" ca="1" si="0"/>
        <v>1</v>
      </c>
    </row>
    <row r="82" spans="1:2" x14ac:dyDescent="0.25">
      <c r="A82" s="12" t="s">
        <v>31</v>
      </c>
      <c r="B82" s="10">
        <f t="shared" ca="1" si="0"/>
        <v>1</v>
      </c>
    </row>
    <row r="83" spans="1:2" x14ac:dyDescent="0.25">
      <c r="A83" s="12" t="s">
        <v>32</v>
      </c>
      <c r="B83" s="10">
        <f t="shared" ca="1" si="0"/>
        <v>1</v>
      </c>
    </row>
    <row r="84" spans="1:2" x14ac:dyDescent="0.25">
      <c r="A84" s="12" t="s">
        <v>32</v>
      </c>
      <c r="B84" s="10">
        <f t="shared" ca="1" si="0"/>
        <v>1</v>
      </c>
    </row>
    <row r="85" spans="1:2" x14ac:dyDescent="0.25">
      <c r="A85" s="12" t="s">
        <v>32</v>
      </c>
      <c r="B85" s="10">
        <f t="shared" ca="1" si="0"/>
        <v>1</v>
      </c>
    </row>
    <row r="86" spans="1:2" x14ac:dyDescent="0.25">
      <c r="A86" s="12" t="s">
        <v>32</v>
      </c>
      <c r="B86" s="10">
        <f t="shared" ca="1" si="0"/>
        <v>2</v>
      </c>
    </row>
    <row r="87" spans="1:2" x14ac:dyDescent="0.25">
      <c r="A87" s="12" t="s">
        <v>33</v>
      </c>
      <c r="B87" s="10">
        <f t="shared" ca="1" si="0"/>
        <v>2</v>
      </c>
    </row>
    <row r="88" spans="1:2" x14ac:dyDescent="0.25">
      <c r="A88" s="12" t="s">
        <v>33</v>
      </c>
      <c r="B88" s="10">
        <f t="shared" ca="1" si="0"/>
        <v>2</v>
      </c>
    </row>
    <row r="89" spans="1:2" x14ac:dyDescent="0.25">
      <c r="A89" s="12" t="s">
        <v>33</v>
      </c>
      <c r="B89" s="10">
        <f t="shared" ca="1" si="0"/>
        <v>2</v>
      </c>
    </row>
    <row r="90" spans="1:2" x14ac:dyDescent="0.25">
      <c r="A90" s="12" t="s">
        <v>33</v>
      </c>
      <c r="B90" s="10">
        <f t="shared" ca="1" si="0"/>
        <v>2</v>
      </c>
    </row>
    <row r="91" spans="1:2" x14ac:dyDescent="0.25">
      <c r="A91" s="12" t="s">
        <v>34</v>
      </c>
      <c r="B91" s="10">
        <f t="shared" ca="1" si="0"/>
        <v>2</v>
      </c>
    </row>
    <row r="92" spans="1:2" x14ac:dyDescent="0.25">
      <c r="A92" s="12" t="s">
        <v>34</v>
      </c>
      <c r="B92" s="10">
        <f t="shared" ca="1" si="0"/>
        <v>2</v>
      </c>
    </row>
    <row r="93" spans="1:2" x14ac:dyDescent="0.25">
      <c r="A93" s="12" t="s">
        <v>34</v>
      </c>
      <c r="B93" s="10">
        <f t="shared" ref="B93:B156" ca="1" si="1">RANDBETWEEN(1,2)</f>
        <v>1</v>
      </c>
    </row>
    <row r="94" spans="1:2" x14ac:dyDescent="0.25">
      <c r="A94" s="12" t="s">
        <v>34</v>
      </c>
      <c r="B94" s="10">
        <f t="shared" ca="1" si="1"/>
        <v>2</v>
      </c>
    </row>
    <row r="95" spans="1:2" x14ac:dyDescent="0.25">
      <c r="A95" s="12" t="s">
        <v>35</v>
      </c>
      <c r="B95" s="10">
        <f t="shared" ca="1" si="1"/>
        <v>1</v>
      </c>
    </row>
    <row r="96" spans="1:2" x14ac:dyDescent="0.25">
      <c r="A96" s="12" t="s">
        <v>35</v>
      </c>
      <c r="B96" s="10">
        <f t="shared" ca="1" si="1"/>
        <v>1</v>
      </c>
    </row>
    <row r="97" spans="1:2" x14ac:dyDescent="0.25">
      <c r="A97" s="12" t="s">
        <v>35</v>
      </c>
      <c r="B97" s="10">
        <f t="shared" ca="1" si="1"/>
        <v>2</v>
      </c>
    </row>
    <row r="98" spans="1:2" x14ac:dyDescent="0.25">
      <c r="A98" s="12" t="s">
        <v>35</v>
      </c>
      <c r="B98" s="10">
        <f t="shared" ca="1" si="1"/>
        <v>2</v>
      </c>
    </row>
    <row r="99" spans="1:2" x14ac:dyDescent="0.25">
      <c r="A99" s="12" t="s">
        <v>36</v>
      </c>
      <c r="B99" s="10">
        <f t="shared" ca="1" si="1"/>
        <v>1</v>
      </c>
    </row>
    <row r="100" spans="1:2" x14ac:dyDescent="0.25">
      <c r="A100" s="12" t="s">
        <v>36</v>
      </c>
      <c r="B100" s="10">
        <f t="shared" ca="1" si="1"/>
        <v>2</v>
      </c>
    </row>
    <row r="101" spans="1:2" x14ac:dyDescent="0.25">
      <c r="A101" s="12" t="s">
        <v>36</v>
      </c>
      <c r="B101" s="10">
        <f t="shared" ca="1" si="1"/>
        <v>2</v>
      </c>
    </row>
    <row r="102" spans="1:2" x14ac:dyDescent="0.25">
      <c r="A102" s="12" t="s">
        <v>36</v>
      </c>
      <c r="B102" s="10">
        <f t="shared" ca="1" si="1"/>
        <v>2</v>
      </c>
    </row>
    <row r="103" spans="1:2" x14ac:dyDescent="0.25">
      <c r="A103" s="12" t="s">
        <v>37</v>
      </c>
      <c r="B103" s="10">
        <f t="shared" ca="1" si="1"/>
        <v>2</v>
      </c>
    </row>
    <row r="104" spans="1:2" x14ac:dyDescent="0.25">
      <c r="A104" s="12" t="s">
        <v>37</v>
      </c>
      <c r="B104" s="10">
        <f t="shared" ca="1" si="1"/>
        <v>2</v>
      </c>
    </row>
    <row r="105" spans="1:2" x14ac:dyDescent="0.25">
      <c r="A105" s="12" t="s">
        <v>37</v>
      </c>
      <c r="B105" s="10">
        <f t="shared" ca="1" si="1"/>
        <v>2</v>
      </c>
    </row>
    <row r="106" spans="1:2" x14ac:dyDescent="0.25">
      <c r="A106" s="12" t="s">
        <v>37</v>
      </c>
      <c r="B106" s="10">
        <f t="shared" ca="1" si="1"/>
        <v>2</v>
      </c>
    </row>
    <row r="107" spans="1:2" x14ac:dyDescent="0.25">
      <c r="A107" s="12" t="s">
        <v>38</v>
      </c>
      <c r="B107" s="10">
        <f t="shared" ca="1" si="1"/>
        <v>2</v>
      </c>
    </row>
    <row r="108" spans="1:2" x14ac:dyDescent="0.25">
      <c r="A108" s="12" t="s">
        <v>38</v>
      </c>
      <c r="B108" s="10">
        <f t="shared" ca="1" si="1"/>
        <v>2</v>
      </c>
    </row>
    <row r="109" spans="1:2" x14ac:dyDescent="0.25">
      <c r="A109" s="12" t="s">
        <v>38</v>
      </c>
      <c r="B109" s="10">
        <f t="shared" ca="1" si="1"/>
        <v>2</v>
      </c>
    </row>
    <row r="110" spans="1:2" x14ac:dyDescent="0.25">
      <c r="A110" s="12" t="s">
        <v>38</v>
      </c>
      <c r="B110" s="10">
        <f t="shared" ca="1" si="1"/>
        <v>2</v>
      </c>
    </row>
    <row r="111" spans="1:2" x14ac:dyDescent="0.25">
      <c r="A111" s="12" t="s">
        <v>38</v>
      </c>
      <c r="B111" s="10">
        <f t="shared" ca="1" si="1"/>
        <v>1</v>
      </c>
    </row>
    <row r="112" spans="1:2" x14ac:dyDescent="0.25">
      <c r="A112" s="12" t="s">
        <v>39</v>
      </c>
      <c r="B112" s="10">
        <f t="shared" ca="1" si="1"/>
        <v>1</v>
      </c>
    </row>
    <row r="113" spans="1:2" x14ac:dyDescent="0.25">
      <c r="A113" s="12" t="s">
        <v>39</v>
      </c>
      <c r="B113" s="10">
        <f t="shared" ca="1" si="1"/>
        <v>1</v>
      </c>
    </row>
    <row r="114" spans="1:2" x14ac:dyDescent="0.25">
      <c r="A114" s="12" t="s">
        <v>39</v>
      </c>
      <c r="B114" s="10">
        <f t="shared" ca="1" si="1"/>
        <v>1</v>
      </c>
    </row>
    <row r="115" spans="1:2" x14ac:dyDescent="0.25">
      <c r="A115" s="12" t="s">
        <v>39</v>
      </c>
      <c r="B115" s="10">
        <f t="shared" ca="1" si="1"/>
        <v>1</v>
      </c>
    </row>
    <row r="116" spans="1:2" x14ac:dyDescent="0.25">
      <c r="A116" s="12" t="s">
        <v>39</v>
      </c>
      <c r="B116" s="10">
        <f t="shared" ca="1" si="1"/>
        <v>2</v>
      </c>
    </row>
    <row r="117" spans="1:2" x14ac:dyDescent="0.25">
      <c r="A117" s="12" t="s">
        <v>40</v>
      </c>
      <c r="B117" s="10">
        <f t="shared" ca="1" si="1"/>
        <v>2</v>
      </c>
    </row>
    <row r="118" spans="1:2" x14ac:dyDescent="0.25">
      <c r="A118" s="12" t="s">
        <v>40</v>
      </c>
      <c r="B118" s="10">
        <f t="shared" ca="1" si="1"/>
        <v>1</v>
      </c>
    </row>
    <row r="119" spans="1:2" x14ac:dyDescent="0.25">
      <c r="A119" s="12" t="s">
        <v>40</v>
      </c>
      <c r="B119" s="10">
        <f t="shared" ca="1" si="1"/>
        <v>2</v>
      </c>
    </row>
    <row r="120" spans="1:2" x14ac:dyDescent="0.25">
      <c r="A120" s="12" t="s">
        <v>40</v>
      </c>
      <c r="B120" s="10">
        <f t="shared" ca="1" si="1"/>
        <v>2</v>
      </c>
    </row>
    <row r="121" spans="1:2" x14ac:dyDescent="0.25">
      <c r="A121" s="12" t="s">
        <v>40</v>
      </c>
      <c r="B121" s="10">
        <f t="shared" ca="1" si="1"/>
        <v>1</v>
      </c>
    </row>
    <row r="122" spans="1:2" x14ac:dyDescent="0.25">
      <c r="A122" s="12" t="s">
        <v>41</v>
      </c>
      <c r="B122" s="10">
        <f t="shared" ca="1" si="1"/>
        <v>1</v>
      </c>
    </row>
    <row r="123" spans="1:2" x14ac:dyDescent="0.25">
      <c r="A123" s="12" t="s">
        <v>41</v>
      </c>
      <c r="B123" s="10">
        <f t="shared" ca="1" si="1"/>
        <v>1</v>
      </c>
    </row>
    <row r="124" spans="1:2" x14ac:dyDescent="0.25">
      <c r="A124" s="12" t="s">
        <v>41</v>
      </c>
      <c r="B124" s="10">
        <f t="shared" ca="1" si="1"/>
        <v>1</v>
      </c>
    </row>
    <row r="125" spans="1:2" x14ac:dyDescent="0.25">
      <c r="A125" s="12" t="s">
        <v>41</v>
      </c>
      <c r="B125" s="10">
        <f t="shared" ca="1" si="1"/>
        <v>2</v>
      </c>
    </row>
    <row r="126" spans="1:2" x14ac:dyDescent="0.25">
      <c r="A126" s="12" t="s">
        <v>42</v>
      </c>
      <c r="B126" s="10">
        <f t="shared" ca="1" si="1"/>
        <v>1</v>
      </c>
    </row>
    <row r="127" spans="1:2" x14ac:dyDescent="0.25">
      <c r="A127" s="12" t="s">
        <v>42</v>
      </c>
      <c r="B127" s="10">
        <f t="shared" ca="1" si="1"/>
        <v>1</v>
      </c>
    </row>
    <row r="128" spans="1:2" x14ac:dyDescent="0.25">
      <c r="A128" s="12" t="s">
        <v>42</v>
      </c>
      <c r="B128" s="10">
        <f t="shared" ca="1" si="1"/>
        <v>2</v>
      </c>
    </row>
    <row r="129" spans="1:2" x14ac:dyDescent="0.25">
      <c r="A129" s="12" t="s">
        <v>42</v>
      </c>
      <c r="B129" s="10">
        <f t="shared" ca="1" si="1"/>
        <v>2</v>
      </c>
    </row>
    <row r="130" spans="1:2" x14ac:dyDescent="0.25">
      <c r="A130" s="12" t="s">
        <v>43</v>
      </c>
      <c r="B130" s="10">
        <f t="shared" ca="1" si="1"/>
        <v>2</v>
      </c>
    </row>
    <row r="131" spans="1:2" x14ac:dyDescent="0.25">
      <c r="A131" s="12" t="s">
        <v>43</v>
      </c>
      <c r="B131" s="10">
        <f t="shared" ca="1" si="1"/>
        <v>1</v>
      </c>
    </row>
    <row r="132" spans="1:2" x14ac:dyDescent="0.25">
      <c r="A132" s="12" t="s">
        <v>43</v>
      </c>
      <c r="B132" s="10">
        <f t="shared" ca="1" si="1"/>
        <v>2</v>
      </c>
    </row>
    <row r="133" spans="1:2" x14ac:dyDescent="0.25">
      <c r="A133" s="12" t="s">
        <v>43</v>
      </c>
      <c r="B133" s="10">
        <f t="shared" ca="1" si="1"/>
        <v>1</v>
      </c>
    </row>
    <row r="134" spans="1:2" x14ac:dyDescent="0.25">
      <c r="A134" s="12" t="s">
        <v>44</v>
      </c>
      <c r="B134" s="10">
        <f t="shared" ca="1" si="1"/>
        <v>2</v>
      </c>
    </row>
    <row r="135" spans="1:2" x14ac:dyDescent="0.25">
      <c r="A135" s="12" t="s">
        <v>44</v>
      </c>
      <c r="B135" s="10">
        <f t="shared" ca="1" si="1"/>
        <v>2</v>
      </c>
    </row>
    <row r="136" spans="1:2" x14ac:dyDescent="0.25">
      <c r="A136" s="12" t="s">
        <v>44</v>
      </c>
      <c r="B136" s="10">
        <f t="shared" ca="1" si="1"/>
        <v>2</v>
      </c>
    </row>
    <row r="137" spans="1:2" x14ac:dyDescent="0.25">
      <c r="A137" s="12" t="s">
        <v>44</v>
      </c>
      <c r="B137" s="10">
        <f t="shared" ca="1" si="1"/>
        <v>2</v>
      </c>
    </row>
    <row r="138" spans="1:2" x14ac:dyDescent="0.25">
      <c r="A138" s="12" t="s">
        <v>45</v>
      </c>
      <c r="B138" s="10">
        <f t="shared" ca="1" si="1"/>
        <v>1</v>
      </c>
    </row>
    <row r="139" spans="1:2" x14ac:dyDescent="0.25">
      <c r="A139" s="12" t="s">
        <v>45</v>
      </c>
      <c r="B139" s="10">
        <f t="shared" ca="1" si="1"/>
        <v>2</v>
      </c>
    </row>
    <row r="140" spans="1:2" x14ac:dyDescent="0.25">
      <c r="A140" s="12" t="s">
        <v>45</v>
      </c>
      <c r="B140" s="10">
        <f t="shared" ca="1" si="1"/>
        <v>2</v>
      </c>
    </row>
    <row r="141" spans="1:2" x14ac:dyDescent="0.25">
      <c r="A141" s="12" t="s">
        <v>45</v>
      </c>
      <c r="B141" s="10">
        <f t="shared" ca="1" si="1"/>
        <v>2</v>
      </c>
    </row>
    <row r="142" spans="1:2" x14ac:dyDescent="0.25">
      <c r="A142" s="12" t="s">
        <v>46</v>
      </c>
      <c r="B142" s="10">
        <f t="shared" ca="1" si="1"/>
        <v>2</v>
      </c>
    </row>
    <row r="143" spans="1:2" x14ac:dyDescent="0.25">
      <c r="A143" s="12" t="s">
        <v>46</v>
      </c>
      <c r="B143" s="10">
        <f t="shared" ca="1" si="1"/>
        <v>1</v>
      </c>
    </row>
    <row r="144" spans="1:2" x14ac:dyDescent="0.25">
      <c r="A144" s="12" t="s">
        <v>46</v>
      </c>
      <c r="B144" s="10">
        <f t="shared" ca="1" si="1"/>
        <v>2</v>
      </c>
    </row>
    <row r="145" spans="1:2" x14ac:dyDescent="0.25">
      <c r="A145" s="12" t="s">
        <v>46</v>
      </c>
      <c r="B145" s="10">
        <f t="shared" ca="1" si="1"/>
        <v>2</v>
      </c>
    </row>
    <row r="146" spans="1:2" x14ac:dyDescent="0.25">
      <c r="A146" s="12" t="s">
        <v>47</v>
      </c>
      <c r="B146" s="10">
        <f t="shared" ca="1" si="1"/>
        <v>1</v>
      </c>
    </row>
    <row r="147" spans="1:2" x14ac:dyDescent="0.25">
      <c r="A147" s="12" t="s">
        <v>47</v>
      </c>
      <c r="B147" s="10">
        <f t="shared" ca="1" si="1"/>
        <v>1</v>
      </c>
    </row>
    <row r="148" spans="1:2" x14ac:dyDescent="0.25">
      <c r="A148" s="12" t="s">
        <v>47</v>
      </c>
      <c r="B148" s="10">
        <f t="shared" ca="1" si="1"/>
        <v>1</v>
      </c>
    </row>
    <row r="149" spans="1:2" x14ac:dyDescent="0.25">
      <c r="A149" s="12" t="s">
        <v>47</v>
      </c>
      <c r="B149" s="10">
        <f t="shared" ca="1" si="1"/>
        <v>1</v>
      </c>
    </row>
    <row r="150" spans="1:2" x14ac:dyDescent="0.25">
      <c r="A150" s="12" t="s">
        <v>48</v>
      </c>
      <c r="B150" s="10">
        <f t="shared" ca="1" si="1"/>
        <v>2</v>
      </c>
    </row>
    <row r="151" spans="1:2" x14ac:dyDescent="0.25">
      <c r="A151" s="12" t="s">
        <v>48</v>
      </c>
      <c r="B151" s="10">
        <f t="shared" ca="1" si="1"/>
        <v>2</v>
      </c>
    </row>
    <row r="152" spans="1:2" x14ac:dyDescent="0.25">
      <c r="A152" s="12" t="s">
        <v>48</v>
      </c>
      <c r="B152" s="10">
        <f t="shared" ca="1" si="1"/>
        <v>2</v>
      </c>
    </row>
    <row r="153" spans="1:2" x14ac:dyDescent="0.25">
      <c r="A153" s="12" t="s">
        <v>48</v>
      </c>
      <c r="B153" s="10">
        <f t="shared" ca="1" si="1"/>
        <v>1</v>
      </c>
    </row>
    <row r="154" spans="1:2" x14ac:dyDescent="0.25">
      <c r="A154" s="12" t="s">
        <v>49</v>
      </c>
      <c r="B154" s="10">
        <f t="shared" ca="1" si="1"/>
        <v>2</v>
      </c>
    </row>
    <row r="155" spans="1:2" x14ac:dyDescent="0.25">
      <c r="A155" s="12" t="s">
        <v>49</v>
      </c>
      <c r="B155" s="10">
        <f t="shared" ca="1" si="1"/>
        <v>2</v>
      </c>
    </row>
    <row r="156" spans="1:2" x14ac:dyDescent="0.25">
      <c r="A156" s="12" t="s">
        <v>49</v>
      </c>
      <c r="B156" s="10">
        <f t="shared" ca="1" si="1"/>
        <v>2</v>
      </c>
    </row>
    <row r="157" spans="1:2" x14ac:dyDescent="0.25">
      <c r="A157" s="12" t="s">
        <v>49</v>
      </c>
      <c r="B157" s="10">
        <f t="shared" ref="B157:B170" ca="1" si="2">RANDBETWEEN(1,2)</f>
        <v>2</v>
      </c>
    </row>
    <row r="158" spans="1:2" x14ac:dyDescent="0.25">
      <c r="A158" s="12" t="s">
        <v>50</v>
      </c>
      <c r="B158" s="10">
        <f t="shared" ca="1" si="2"/>
        <v>2</v>
      </c>
    </row>
    <row r="159" spans="1:2" x14ac:dyDescent="0.25">
      <c r="A159" s="12" t="s">
        <v>50</v>
      </c>
      <c r="B159" s="10">
        <f t="shared" ca="1" si="2"/>
        <v>1</v>
      </c>
    </row>
    <row r="160" spans="1:2" x14ac:dyDescent="0.25">
      <c r="A160" s="12" t="s">
        <v>50</v>
      </c>
      <c r="B160" s="10">
        <f t="shared" ca="1" si="2"/>
        <v>1</v>
      </c>
    </row>
    <row r="161" spans="1:2" x14ac:dyDescent="0.25">
      <c r="A161" s="12" t="s">
        <v>50</v>
      </c>
      <c r="B161" s="10">
        <f t="shared" ca="1" si="2"/>
        <v>2</v>
      </c>
    </row>
    <row r="162" spans="1:2" x14ac:dyDescent="0.25">
      <c r="A162" s="12" t="s">
        <v>51</v>
      </c>
      <c r="B162" s="10">
        <f t="shared" ca="1" si="2"/>
        <v>1</v>
      </c>
    </row>
    <row r="163" spans="1:2" x14ac:dyDescent="0.25">
      <c r="A163" s="12" t="s">
        <v>51</v>
      </c>
      <c r="B163" s="10">
        <f t="shared" ca="1" si="2"/>
        <v>1</v>
      </c>
    </row>
    <row r="164" spans="1:2" x14ac:dyDescent="0.25">
      <c r="A164" s="12" t="s">
        <v>51</v>
      </c>
      <c r="B164" s="10">
        <f t="shared" ca="1" si="2"/>
        <v>2</v>
      </c>
    </row>
    <row r="165" spans="1:2" x14ac:dyDescent="0.25">
      <c r="A165" s="12" t="s">
        <v>51</v>
      </c>
      <c r="B165" s="10">
        <f t="shared" ca="1" si="2"/>
        <v>1</v>
      </c>
    </row>
    <row r="166" spans="1:2" x14ac:dyDescent="0.25">
      <c r="A166" s="12" t="s">
        <v>52</v>
      </c>
      <c r="B166" s="10">
        <f t="shared" ca="1" si="2"/>
        <v>1</v>
      </c>
    </row>
    <row r="167" spans="1:2" x14ac:dyDescent="0.25">
      <c r="A167" s="12" t="s">
        <v>52</v>
      </c>
      <c r="B167" s="10">
        <f t="shared" ca="1" si="2"/>
        <v>2</v>
      </c>
    </row>
    <row r="168" spans="1:2" x14ac:dyDescent="0.25">
      <c r="A168" s="12" t="s">
        <v>52</v>
      </c>
      <c r="B168" s="10">
        <f t="shared" ca="1" si="2"/>
        <v>1</v>
      </c>
    </row>
    <row r="169" spans="1:2" x14ac:dyDescent="0.25">
      <c r="A169" s="12" t="s">
        <v>52</v>
      </c>
      <c r="B169" s="10">
        <f t="shared" ca="1" si="2"/>
        <v>1</v>
      </c>
    </row>
    <row r="170" spans="1:2" x14ac:dyDescent="0.25">
      <c r="A170" s="12" t="s">
        <v>53</v>
      </c>
      <c r="B170" s="10">
        <f t="shared" ca="1" si="2"/>
        <v>1</v>
      </c>
    </row>
    <row r="171" spans="1:2" x14ac:dyDescent="0.25">
      <c r="A171" s="12" t="s">
        <v>53</v>
      </c>
      <c r="B171" s="10">
        <f ca="1">RANDBETWEEN(0,10)</f>
        <v>0</v>
      </c>
    </row>
    <row r="172" spans="1:2" x14ac:dyDescent="0.25">
      <c r="A172" s="12" t="s">
        <v>53</v>
      </c>
      <c r="B172" s="10">
        <f ca="1">RANDBETWEEN(1,9)</f>
        <v>3</v>
      </c>
    </row>
    <row r="173" spans="1:2" x14ac:dyDescent="0.25">
      <c r="A173" s="12" t="s">
        <v>53</v>
      </c>
      <c r="B173" s="10">
        <f ca="1">RANDBETWEEN(0,10)</f>
        <v>6</v>
      </c>
    </row>
    <row r="174" spans="1:2" x14ac:dyDescent="0.25">
      <c r="A174" s="12" t="s">
        <v>54</v>
      </c>
      <c r="B174" s="10">
        <f ca="1">RANDBETWEEN(0,10)</f>
        <v>5</v>
      </c>
    </row>
    <row r="175" spans="1:2" x14ac:dyDescent="0.25">
      <c r="A175" s="12" t="s">
        <v>54</v>
      </c>
      <c r="B175" s="10">
        <f ca="1">RANDBETWEEN(0,10)</f>
        <v>8</v>
      </c>
    </row>
    <row r="176" spans="1:2" x14ac:dyDescent="0.25">
      <c r="A176" s="12" t="s">
        <v>54</v>
      </c>
      <c r="B176" s="10">
        <f ca="1">RANDBETWEEN(1,9)</f>
        <v>7</v>
      </c>
    </row>
    <row r="177" spans="1:2" x14ac:dyDescent="0.25">
      <c r="A177" s="12" t="s">
        <v>54</v>
      </c>
      <c r="B177" s="10">
        <f ca="1">RANDBETWEEN(0,10)</f>
        <v>1</v>
      </c>
    </row>
    <row r="178" spans="1:2" x14ac:dyDescent="0.25">
      <c r="A178" s="12" t="s">
        <v>55</v>
      </c>
      <c r="B178" s="10">
        <f ca="1">RANDBETWEEN(0,10)</f>
        <v>10</v>
      </c>
    </row>
    <row r="179" spans="1:2" x14ac:dyDescent="0.25">
      <c r="A179" s="12" t="s">
        <v>55</v>
      </c>
      <c r="B179" s="10">
        <f ca="1">RANDBETWEEN(0,10)</f>
        <v>8</v>
      </c>
    </row>
    <row r="180" spans="1:2" x14ac:dyDescent="0.25">
      <c r="A180" s="12" t="s">
        <v>55</v>
      </c>
      <c r="B180" s="10">
        <f ca="1">RANDBETWEEN(1,9)</f>
        <v>5</v>
      </c>
    </row>
    <row r="181" spans="1:2" x14ac:dyDescent="0.25">
      <c r="A181" s="12" t="s">
        <v>55</v>
      </c>
      <c r="B181" s="10">
        <f ca="1">RANDBETWEEN(0,10)</f>
        <v>4</v>
      </c>
    </row>
    <row r="182" spans="1:2" x14ac:dyDescent="0.25">
      <c r="A182" s="12" t="s">
        <v>55</v>
      </c>
      <c r="B182" s="10">
        <f ca="1">RANDBETWEEN(0,10)</f>
        <v>4</v>
      </c>
    </row>
    <row r="183" spans="1:2" x14ac:dyDescent="0.25">
      <c r="A183" s="12" t="s">
        <v>56</v>
      </c>
      <c r="B183" s="10">
        <f ca="1">RANDBETWEEN(0,10)</f>
        <v>6</v>
      </c>
    </row>
    <row r="184" spans="1:2" x14ac:dyDescent="0.25">
      <c r="A184" s="12" t="s">
        <v>56</v>
      </c>
      <c r="B184" s="10">
        <f ca="1">RANDBETWEEN(0,10)</f>
        <v>0</v>
      </c>
    </row>
    <row r="185" spans="1:2" x14ac:dyDescent="0.25">
      <c r="A185" s="12" t="s">
        <v>56</v>
      </c>
      <c r="B185" s="10">
        <f ca="1">RANDBETWEEN(1,9)</f>
        <v>1</v>
      </c>
    </row>
    <row r="186" spans="1:2" x14ac:dyDescent="0.25">
      <c r="A186" s="12" t="s">
        <v>56</v>
      </c>
      <c r="B186" s="10">
        <f ca="1">RANDBETWEEN(0,10)</f>
        <v>7</v>
      </c>
    </row>
    <row r="187" spans="1:2" x14ac:dyDescent="0.25">
      <c r="A187" s="12" t="s">
        <v>57</v>
      </c>
      <c r="B187" s="10">
        <f ca="1">RANDBETWEEN(0,10)</f>
        <v>5</v>
      </c>
    </row>
    <row r="188" spans="1:2" x14ac:dyDescent="0.25">
      <c r="A188" s="12" t="s">
        <v>57</v>
      </c>
      <c r="B188" s="10">
        <f ca="1">RANDBETWEEN(0,10)</f>
        <v>7</v>
      </c>
    </row>
    <row r="189" spans="1:2" x14ac:dyDescent="0.25">
      <c r="A189" s="12" t="s">
        <v>57</v>
      </c>
      <c r="B189" s="10">
        <f ca="1">RANDBETWEEN(1,9)</f>
        <v>5</v>
      </c>
    </row>
    <row r="190" spans="1:2" x14ac:dyDescent="0.25">
      <c r="A190" s="12" t="s">
        <v>57</v>
      </c>
      <c r="B190" s="10">
        <f ca="1">RANDBETWEEN(0,10)</f>
        <v>7</v>
      </c>
    </row>
    <row r="191" spans="1:2" x14ac:dyDescent="0.25">
      <c r="A191" s="12" t="s">
        <v>58</v>
      </c>
      <c r="B191" s="10">
        <f ca="1">RANDBETWEEN(0,10)</f>
        <v>0</v>
      </c>
    </row>
    <row r="192" spans="1:2" x14ac:dyDescent="0.25">
      <c r="A192" s="12" t="s">
        <v>58</v>
      </c>
      <c r="B192" s="10">
        <f ca="1">RANDBETWEEN(0,10)</f>
        <v>7</v>
      </c>
    </row>
    <row r="193" spans="1:2" x14ac:dyDescent="0.25">
      <c r="A193" s="12" t="s">
        <v>58</v>
      </c>
      <c r="B193" s="10">
        <f ca="1">RANDBETWEEN(1,9)</f>
        <v>1</v>
      </c>
    </row>
    <row r="194" spans="1:2" x14ac:dyDescent="0.25">
      <c r="A194" s="12" t="s">
        <v>58</v>
      </c>
      <c r="B194" s="10">
        <f ca="1">RANDBETWEEN(0,10)</f>
        <v>3</v>
      </c>
    </row>
    <row r="195" spans="1:2" x14ac:dyDescent="0.25">
      <c r="A195" s="12" t="s">
        <v>58</v>
      </c>
      <c r="B195" s="10">
        <f ca="1">RANDBETWEEN(0,10)</f>
        <v>8</v>
      </c>
    </row>
    <row r="196" spans="1:2" x14ac:dyDescent="0.25">
      <c r="A196" s="12" t="s">
        <v>59</v>
      </c>
      <c r="B196" s="10">
        <f ca="1">RANDBETWEEN(0,10)</f>
        <v>1</v>
      </c>
    </row>
    <row r="197" spans="1:2" x14ac:dyDescent="0.25">
      <c r="A197" s="12" t="s">
        <v>59</v>
      </c>
      <c r="B197" s="10">
        <f ca="1">RANDBETWEEN(0,10)</f>
        <v>10</v>
      </c>
    </row>
    <row r="198" spans="1:2" x14ac:dyDescent="0.25">
      <c r="A198" s="12" t="s">
        <v>59</v>
      </c>
      <c r="B198" s="10">
        <f ca="1">RANDBETWEEN(1,9)</f>
        <v>6</v>
      </c>
    </row>
    <row r="199" spans="1:2" x14ac:dyDescent="0.25">
      <c r="A199" s="12" t="s">
        <v>59</v>
      </c>
      <c r="B199" s="10">
        <f ca="1">RANDBETWEEN(0,10)</f>
        <v>8</v>
      </c>
    </row>
    <row r="200" spans="1:2" x14ac:dyDescent="0.25">
      <c r="A200" s="12" t="s">
        <v>60</v>
      </c>
      <c r="B200" s="10">
        <f ca="1">RANDBETWEEN(0,10)</f>
        <v>9</v>
      </c>
    </row>
    <row r="201" spans="1:2" x14ac:dyDescent="0.25">
      <c r="A201" s="12" t="s">
        <v>60</v>
      </c>
      <c r="B201" s="10">
        <f ca="1">RANDBETWEEN(0,10)</f>
        <v>7</v>
      </c>
    </row>
    <row r="202" spans="1:2" x14ac:dyDescent="0.25">
      <c r="A202" s="12" t="s">
        <v>60</v>
      </c>
      <c r="B202" s="10">
        <f ca="1">RANDBETWEEN(1,9)</f>
        <v>6</v>
      </c>
    </row>
    <row r="203" spans="1:2" x14ac:dyDescent="0.25">
      <c r="A203" s="12" t="s">
        <v>60</v>
      </c>
      <c r="B203" s="10">
        <f ca="1">RANDBETWEEN(0,10)</f>
        <v>3</v>
      </c>
    </row>
    <row r="204" spans="1:2" x14ac:dyDescent="0.25">
      <c r="A204" s="12" t="s">
        <v>61</v>
      </c>
      <c r="B204" s="10">
        <f ca="1">RANDBETWEEN(0,10)</f>
        <v>7</v>
      </c>
    </row>
    <row r="205" spans="1:2" x14ac:dyDescent="0.25">
      <c r="A205" s="12" t="s">
        <v>61</v>
      </c>
      <c r="B205" s="10">
        <f ca="1">RANDBETWEEN(0,10)</f>
        <v>9</v>
      </c>
    </row>
    <row r="206" spans="1:2" x14ac:dyDescent="0.25">
      <c r="A206" s="12" t="s">
        <v>61</v>
      </c>
      <c r="B206" s="10">
        <f ca="1">RANDBETWEEN(1,9)</f>
        <v>1</v>
      </c>
    </row>
    <row r="207" spans="1:2" x14ac:dyDescent="0.25">
      <c r="A207" s="12" t="s">
        <v>61</v>
      </c>
      <c r="B207" s="10">
        <f ca="1">RANDBETWEEN(0,10)</f>
        <v>7</v>
      </c>
    </row>
    <row r="208" spans="1:2" x14ac:dyDescent="0.25">
      <c r="A208" s="12" t="s">
        <v>61</v>
      </c>
      <c r="B208" s="10">
        <f ca="1">RANDBETWEEN(0,10)</f>
        <v>6</v>
      </c>
    </row>
    <row r="209" spans="1:2" x14ac:dyDescent="0.25">
      <c r="A209" s="12" t="s">
        <v>62</v>
      </c>
      <c r="B209" s="10">
        <f ca="1">RANDBETWEEN(0,10)</f>
        <v>5</v>
      </c>
    </row>
    <row r="210" spans="1:2" x14ac:dyDescent="0.25">
      <c r="A210" s="12" t="s">
        <v>62</v>
      </c>
      <c r="B210" s="10">
        <f ca="1">RANDBETWEEN(0,10)</f>
        <v>6</v>
      </c>
    </row>
    <row r="211" spans="1:2" x14ac:dyDescent="0.25">
      <c r="A211" s="12" t="s">
        <v>62</v>
      </c>
      <c r="B211" s="10">
        <f ca="1">RANDBETWEEN(1,9)</f>
        <v>9</v>
      </c>
    </row>
    <row r="212" spans="1:2" x14ac:dyDescent="0.25">
      <c r="A212" s="12" t="s">
        <v>62</v>
      </c>
      <c r="B212" s="10">
        <f ca="1">RANDBETWEEN(0,10)</f>
        <v>2</v>
      </c>
    </row>
    <row r="213" spans="1:2" x14ac:dyDescent="0.25">
      <c r="A213" s="12" t="s">
        <v>63</v>
      </c>
      <c r="B213" s="10">
        <f ca="1">RANDBETWEEN(0,10)</f>
        <v>9</v>
      </c>
    </row>
    <row r="214" spans="1:2" x14ac:dyDescent="0.25">
      <c r="A214" s="12" t="s">
        <v>63</v>
      </c>
      <c r="B214" s="10">
        <f ca="1">RANDBETWEEN(0,10)</f>
        <v>9</v>
      </c>
    </row>
    <row r="215" spans="1:2" x14ac:dyDescent="0.25">
      <c r="A215" s="12" t="s">
        <v>63</v>
      </c>
      <c r="B215" s="10">
        <f ca="1">RANDBETWEEN(1,9)</f>
        <v>3</v>
      </c>
    </row>
    <row r="216" spans="1:2" x14ac:dyDescent="0.25">
      <c r="A216" s="12" t="s">
        <v>63</v>
      </c>
      <c r="B216" s="10">
        <f ca="1">RANDBETWEEN(0,10)</f>
        <v>0</v>
      </c>
    </row>
    <row r="217" spans="1:2" x14ac:dyDescent="0.25">
      <c r="A217" s="12" t="s">
        <v>64</v>
      </c>
      <c r="B217" s="10">
        <f ca="1">RANDBETWEEN(0,10)</f>
        <v>3</v>
      </c>
    </row>
    <row r="218" spans="1:2" x14ac:dyDescent="0.25">
      <c r="A218" s="12" t="s">
        <v>64</v>
      </c>
      <c r="B218" s="10">
        <f ca="1">RANDBETWEEN(0,10)</f>
        <v>1</v>
      </c>
    </row>
    <row r="219" spans="1:2" x14ac:dyDescent="0.25">
      <c r="A219" s="12" t="s">
        <v>64</v>
      </c>
      <c r="B219" s="10">
        <f ca="1">RANDBETWEEN(1,9)</f>
        <v>6</v>
      </c>
    </row>
    <row r="220" spans="1:2" x14ac:dyDescent="0.25">
      <c r="A220" s="12" t="s">
        <v>64</v>
      </c>
      <c r="B220" s="10">
        <f ca="1">RANDBETWEEN(0,10)</f>
        <v>10</v>
      </c>
    </row>
    <row r="221" spans="1:2" x14ac:dyDescent="0.25">
      <c r="A221" s="12" t="s">
        <v>65</v>
      </c>
      <c r="B221" s="10">
        <f ca="1">RANDBETWEEN(0,10)</f>
        <v>4</v>
      </c>
    </row>
    <row r="222" spans="1:2" x14ac:dyDescent="0.25">
      <c r="A222" s="12" t="s">
        <v>65</v>
      </c>
      <c r="B222" s="10">
        <f ca="1">RANDBETWEEN(0,10)</f>
        <v>3</v>
      </c>
    </row>
    <row r="223" spans="1:2" x14ac:dyDescent="0.25">
      <c r="A223" s="12" t="s">
        <v>65</v>
      </c>
      <c r="B223" s="10">
        <f ca="1">RANDBETWEEN(1,9)</f>
        <v>6</v>
      </c>
    </row>
    <row r="224" spans="1:2" x14ac:dyDescent="0.25">
      <c r="A224" s="12" t="s">
        <v>65</v>
      </c>
      <c r="B224" s="10">
        <f ca="1">RANDBETWEEN(0,10)</f>
        <v>6</v>
      </c>
    </row>
    <row r="225" spans="1:2" x14ac:dyDescent="0.25">
      <c r="A225" s="12" t="s">
        <v>66</v>
      </c>
      <c r="B225" s="10">
        <f ca="1">RANDBETWEEN(0,10)</f>
        <v>1</v>
      </c>
    </row>
    <row r="226" spans="1:2" x14ac:dyDescent="0.25">
      <c r="A226" s="12" t="s">
        <v>66</v>
      </c>
      <c r="B226" s="10">
        <f ca="1">RANDBETWEEN(0,10)</f>
        <v>3</v>
      </c>
    </row>
    <row r="227" spans="1:2" x14ac:dyDescent="0.25">
      <c r="A227" s="12" t="s">
        <v>66</v>
      </c>
      <c r="B227" s="10">
        <f ca="1">RANDBETWEEN(5,16)</f>
        <v>5</v>
      </c>
    </row>
    <row r="228" spans="1:2" x14ac:dyDescent="0.25">
      <c r="A228" s="12" t="s">
        <v>66</v>
      </c>
      <c r="B228" s="10">
        <f ca="1">RANDBETWEEN(0,10)</f>
        <v>7</v>
      </c>
    </row>
    <row r="229" spans="1:2" x14ac:dyDescent="0.25">
      <c r="A229" s="12" t="s">
        <v>67</v>
      </c>
      <c r="B229" s="10">
        <f ca="1">RANDBETWEEN(0,10)</f>
        <v>6</v>
      </c>
    </row>
    <row r="230" spans="1:2" x14ac:dyDescent="0.25">
      <c r="A230" s="12" t="s">
        <v>67</v>
      </c>
      <c r="B230" s="10">
        <f ca="1">RANDBETWEEN(0,10)</f>
        <v>9</v>
      </c>
    </row>
    <row r="231" spans="1:2" x14ac:dyDescent="0.25">
      <c r="A231" s="12" t="s">
        <v>67</v>
      </c>
      <c r="B231" s="10">
        <f ca="1">RANDBETWEEN(1,9)</f>
        <v>3</v>
      </c>
    </row>
    <row r="232" spans="1:2" x14ac:dyDescent="0.25">
      <c r="A232" s="12" t="s">
        <v>67</v>
      </c>
      <c r="B232" s="10">
        <f ca="1">RANDBETWEEN(0,10)</f>
        <v>0</v>
      </c>
    </row>
    <row r="233" spans="1:2" x14ac:dyDescent="0.25">
      <c r="A233" s="12" t="s">
        <v>68</v>
      </c>
      <c r="B233" s="10">
        <f ca="1">RANDBETWEEN(0,10)</f>
        <v>1</v>
      </c>
    </row>
    <row r="234" spans="1:2" x14ac:dyDescent="0.25">
      <c r="A234" s="12" t="s">
        <v>68</v>
      </c>
      <c r="B234" s="10">
        <f ca="1">RANDBETWEEN(0,10)</f>
        <v>4</v>
      </c>
    </row>
    <row r="235" spans="1:2" x14ac:dyDescent="0.25">
      <c r="A235" s="12" t="s">
        <v>68</v>
      </c>
      <c r="B235" s="10">
        <f ca="1">RANDBETWEEN(1,9)</f>
        <v>5</v>
      </c>
    </row>
    <row r="236" spans="1:2" x14ac:dyDescent="0.25">
      <c r="A236" s="12" t="s">
        <v>68</v>
      </c>
      <c r="B236" s="10">
        <f ca="1">RANDBETWEEN(0,10)</f>
        <v>9</v>
      </c>
    </row>
    <row r="237" spans="1:2" x14ac:dyDescent="0.25">
      <c r="A237" s="12" t="s">
        <v>69</v>
      </c>
      <c r="B237" s="10">
        <f ca="1">RANDBETWEEN(0,10)</f>
        <v>1</v>
      </c>
    </row>
    <row r="238" spans="1:2" x14ac:dyDescent="0.25">
      <c r="A238" s="12" t="s">
        <v>69</v>
      </c>
      <c r="B238" s="10">
        <f ca="1">RANDBETWEEN(0,10)</f>
        <v>6</v>
      </c>
    </row>
    <row r="239" spans="1:2" x14ac:dyDescent="0.25">
      <c r="A239" s="12" t="s">
        <v>69</v>
      </c>
      <c r="B239" s="10">
        <f ca="1">RANDBETWEEN(1,9)</f>
        <v>3</v>
      </c>
    </row>
    <row r="240" spans="1:2" x14ac:dyDescent="0.25">
      <c r="A240" s="12" t="s">
        <v>69</v>
      </c>
      <c r="B240" s="10">
        <f ca="1">RANDBETWEEN(0,10)</f>
        <v>3</v>
      </c>
    </row>
    <row r="241" spans="1:2" x14ac:dyDescent="0.25">
      <c r="A241" s="12" t="s">
        <v>70</v>
      </c>
      <c r="B241" s="10">
        <f ca="1">RANDBETWEEN(0,10)</f>
        <v>2</v>
      </c>
    </row>
    <row r="242" spans="1:2" x14ac:dyDescent="0.25">
      <c r="A242" s="12" t="s">
        <v>70</v>
      </c>
      <c r="B242" s="10">
        <f ca="1">RANDBETWEEN(0,10)</f>
        <v>0</v>
      </c>
    </row>
    <row r="243" spans="1:2" x14ac:dyDescent="0.25">
      <c r="A243" s="12" t="s">
        <v>70</v>
      </c>
      <c r="B243" s="10">
        <f ca="1">RANDBETWEEN(1,9)</f>
        <v>3</v>
      </c>
    </row>
    <row r="244" spans="1:2" x14ac:dyDescent="0.25">
      <c r="A244" s="12" t="s">
        <v>70</v>
      </c>
      <c r="B244" s="10">
        <f ca="1">RANDBETWEEN(0,10)</f>
        <v>2</v>
      </c>
    </row>
    <row r="245" spans="1:2" x14ac:dyDescent="0.25">
      <c r="A245" s="12" t="s">
        <v>71</v>
      </c>
      <c r="B245" s="10">
        <f ca="1">RANDBETWEEN(0,10)</f>
        <v>9</v>
      </c>
    </row>
    <row r="246" spans="1:2" x14ac:dyDescent="0.25">
      <c r="A246" s="12" t="s">
        <v>71</v>
      </c>
      <c r="B246" s="10">
        <f ca="1">RANDBETWEEN(0,10)</f>
        <v>10</v>
      </c>
    </row>
    <row r="247" spans="1:2" x14ac:dyDescent="0.25">
      <c r="A247" s="12" t="s">
        <v>71</v>
      </c>
      <c r="B247" s="10">
        <f ca="1">RANDBETWEEN(1,9)</f>
        <v>6</v>
      </c>
    </row>
    <row r="248" spans="1:2" x14ac:dyDescent="0.25">
      <c r="A248" s="12" t="s">
        <v>71</v>
      </c>
      <c r="B248" s="10">
        <f ca="1">RANDBETWEEN(0,10)</f>
        <v>2</v>
      </c>
    </row>
    <row r="249" spans="1:2" x14ac:dyDescent="0.25">
      <c r="A249" s="12" t="s">
        <v>72</v>
      </c>
      <c r="B249" s="10">
        <f ca="1">RANDBETWEEN(0,10)</f>
        <v>9</v>
      </c>
    </row>
    <row r="250" spans="1:2" x14ac:dyDescent="0.25">
      <c r="A250" s="12" t="s">
        <v>72</v>
      </c>
      <c r="B250" s="10">
        <f ca="1">RANDBETWEEN(0,10)</f>
        <v>0</v>
      </c>
    </row>
    <row r="251" spans="1:2" x14ac:dyDescent="0.25">
      <c r="A251" s="12" t="s">
        <v>72</v>
      </c>
      <c r="B251" s="10">
        <f ca="1">RANDBETWEEN(5,16)</f>
        <v>6</v>
      </c>
    </row>
    <row r="252" spans="1:2" x14ac:dyDescent="0.25">
      <c r="A252" s="12" t="s">
        <v>72</v>
      </c>
      <c r="B252" s="10">
        <f ca="1">RANDBETWEEN(0,10)</f>
        <v>9</v>
      </c>
    </row>
    <row r="253" spans="1:2" x14ac:dyDescent="0.25">
      <c r="A253" s="12" t="s">
        <v>73</v>
      </c>
      <c r="B253" s="10">
        <f ca="1">RANDBETWEEN(0,10)</f>
        <v>9</v>
      </c>
    </row>
    <row r="254" spans="1:2" x14ac:dyDescent="0.25">
      <c r="A254" s="12" t="s">
        <v>73</v>
      </c>
      <c r="B254" s="10">
        <f ca="1">RANDBETWEEN(0,10)</f>
        <v>9</v>
      </c>
    </row>
    <row r="255" spans="1:2" x14ac:dyDescent="0.25">
      <c r="A255" s="12" t="s">
        <v>73</v>
      </c>
      <c r="B255" s="10">
        <f ca="1">RANDBETWEEN(1,9)</f>
        <v>3</v>
      </c>
    </row>
    <row r="256" spans="1:2" x14ac:dyDescent="0.25">
      <c r="A256" s="12" t="s">
        <v>73</v>
      </c>
      <c r="B256" s="10">
        <f ca="1">RANDBETWEEN(0,10)</f>
        <v>8</v>
      </c>
    </row>
    <row r="257" spans="1:2" x14ac:dyDescent="0.25">
      <c r="A257" s="12" t="s">
        <v>74</v>
      </c>
      <c r="B257" s="10">
        <f ca="1">RANDBETWEEN(0,10)</f>
        <v>8</v>
      </c>
    </row>
    <row r="258" spans="1:2" x14ac:dyDescent="0.25">
      <c r="A258" s="12" t="s">
        <v>74</v>
      </c>
      <c r="B258" s="10">
        <f ca="1">RANDBETWEEN(0,10)</f>
        <v>2</v>
      </c>
    </row>
    <row r="259" spans="1:2" x14ac:dyDescent="0.25">
      <c r="A259" s="12" t="s">
        <v>74</v>
      </c>
      <c r="B259" s="10">
        <f ca="1">RANDBETWEEN(1,9)</f>
        <v>8</v>
      </c>
    </row>
    <row r="260" spans="1:2" x14ac:dyDescent="0.25">
      <c r="A260" s="12" t="s">
        <v>74</v>
      </c>
      <c r="B260" s="10">
        <f ca="1">RANDBETWEEN(0,10)</f>
        <v>5</v>
      </c>
    </row>
    <row r="261" spans="1:2" x14ac:dyDescent="0.25">
      <c r="A261" s="12" t="s">
        <v>75</v>
      </c>
      <c r="B261" s="10">
        <f ca="1">RANDBETWEEN(0,10)</f>
        <v>1</v>
      </c>
    </row>
    <row r="262" spans="1:2" x14ac:dyDescent="0.25">
      <c r="A262" s="12" t="s">
        <v>75</v>
      </c>
      <c r="B262" s="10">
        <f ca="1">RANDBETWEEN(0,10)</f>
        <v>3</v>
      </c>
    </row>
    <row r="263" spans="1:2" x14ac:dyDescent="0.25">
      <c r="A263" s="12" t="s">
        <v>75</v>
      </c>
      <c r="B263" s="10">
        <f ca="1">RANDBETWEEN(1,9)</f>
        <v>8</v>
      </c>
    </row>
    <row r="264" spans="1:2" x14ac:dyDescent="0.25">
      <c r="A264" s="12" t="s">
        <v>75</v>
      </c>
      <c r="B264" s="10">
        <f ca="1">RANDBETWEEN(0,10)</f>
        <v>1</v>
      </c>
    </row>
    <row r="265" spans="1:2" x14ac:dyDescent="0.25">
      <c r="A265" s="12" t="s">
        <v>76</v>
      </c>
      <c r="B265" s="10">
        <f ca="1">RANDBETWEEN(0,10)</f>
        <v>0</v>
      </c>
    </row>
    <row r="266" spans="1:2" x14ac:dyDescent="0.25">
      <c r="A266" s="12" t="s">
        <v>76</v>
      </c>
      <c r="B266" s="10">
        <f ca="1">RANDBETWEEN(0,10)</f>
        <v>2</v>
      </c>
    </row>
    <row r="267" spans="1:2" x14ac:dyDescent="0.25">
      <c r="A267" s="12" t="s">
        <v>76</v>
      </c>
      <c r="B267" s="10">
        <f ca="1">RANDBETWEEN(1,9)</f>
        <v>6</v>
      </c>
    </row>
    <row r="268" spans="1:2" x14ac:dyDescent="0.25">
      <c r="A268" s="12" t="s">
        <v>76</v>
      </c>
      <c r="B268" s="10">
        <f ca="1">RANDBETWEEN(0,10)</f>
        <v>1</v>
      </c>
    </row>
    <row r="269" spans="1:2" x14ac:dyDescent="0.25">
      <c r="A269" s="12" t="s">
        <v>77</v>
      </c>
      <c r="B269" s="10">
        <f ca="1">RANDBETWEEN(0,10)</f>
        <v>4</v>
      </c>
    </row>
    <row r="270" spans="1:2" x14ac:dyDescent="0.25">
      <c r="A270" s="12" t="s">
        <v>77</v>
      </c>
      <c r="B270" s="10">
        <f ca="1">RANDBETWEEN(0,10)</f>
        <v>1</v>
      </c>
    </row>
    <row r="271" spans="1:2" x14ac:dyDescent="0.25">
      <c r="A271" s="12" t="s">
        <v>77</v>
      </c>
      <c r="B271" s="10">
        <f ca="1">RANDBETWEEN(1,9)</f>
        <v>7</v>
      </c>
    </row>
    <row r="272" spans="1:2" x14ac:dyDescent="0.25">
      <c r="A272" s="12" t="s">
        <v>77</v>
      </c>
      <c r="B272" s="10">
        <f ca="1">RANDBETWEEN(0,10)</f>
        <v>2</v>
      </c>
    </row>
    <row r="273" spans="1:2" x14ac:dyDescent="0.25">
      <c r="A273" s="12" t="s">
        <v>78</v>
      </c>
      <c r="B273" s="10">
        <f ca="1">RANDBETWEEN(0,10)</f>
        <v>0</v>
      </c>
    </row>
    <row r="274" spans="1:2" x14ac:dyDescent="0.25">
      <c r="A274" s="12" t="s">
        <v>78</v>
      </c>
      <c r="B274" s="10">
        <f ca="1">RANDBETWEEN(0,10)</f>
        <v>3</v>
      </c>
    </row>
    <row r="275" spans="1:2" x14ac:dyDescent="0.25">
      <c r="A275" s="12" t="s">
        <v>78</v>
      </c>
      <c r="B275" s="10">
        <f ca="1">RANDBETWEEN(5,16)</f>
        <v>15</v>
      </c>
    </row>
    <row r="276" spans="1:2" x14ac:dyDescent="0.25">
      <c r="A276" s="12" t="s">
        <v>78</v>
      </c>
      <c r="B276" s="10">
        <f ca="1">RANDBETWEEN(0,10)</f>
        <v>9</v>
      </c>
    </row>
    <row r="277" spans="1:2" x14ac:dyDescent="0.25">
      <c r="A277" s="12" t="s">
        <v>79</v>
      </c>
      <c r="B277" s="10">
        <f ca="1">RANDBETWEEN(0,10)</f>
        <v>6</v>
      </c>
    </row>
    <row r="278" spans="1:2" x14ac:dyDescent="0.25">
      <c r="A278" s="12" t="s">
        <v>79</v>
      </c>
      <c r="B278" s="10">
        <f ca="1">RANDBETWEEN(0,10)</f>
        <v>8</v>
      </c>
    </row>
    <row r="279" spans="1:2" x14ac:dyDescent="0.25">
      <c r="A279" s="12" t="s">
        <v>79</v>
      </c>
      <c r="B279" s="10">
        <f ca="1">RANDBETWEEN(5,16)</f>
        <v>15</v>
      </c>
    </row>
    <row r="280" spans="1:2" x14ac:dyDescent="0.25">
      <c r="A280" s="12" t="s">
        <v>79</v>
      </c>
      <c r="B280" s="10">
        <f ca="1">RANDBETWEEN(0,10)</f>
        <v>10</v>
      </c>
    </row>
    <row r="281" spans="1:2" x14ac:dyDescent="0.25">
      <c r="A281" s="12" t="s">
        <v>80</v>
      </c>
      <c r="B281" s="10">
        <f ca="1">RANDBETWEEN(0,10)</f>
        <v>6</v>
      </c>
    </row>
    <row r="282" spans="1:2" x14ac:dyDescent="0.25">
      <c r="A282" s="12" t="s">
        <v>80</v>
      </c>
      <c r="B282" s="10">
        <f ca="1">RANDBETWEEN(0,10)</f>
        <v>6</v>
      </c>
    </row>
    <row r="283" spans="1:2" x14ac:dyDescent="0.25">
      <c r="A283" s="12" t="s">
        <v>80</v>
      </c>
      <c r="B283" s="10">
        <f ca="1">RANDBETWEEN(1,9)</f>
        <v>2</v>
      </c>
    </row>
    <row r="284" spans="1:2" x14ac:dyDescent="0.25">
      <c r="A284" s="12" t="s">
        <v>80</v>
      </c>
      <c r="B284" s="10">
        <f ca="1">RANDBETWEEN(0,10)</f>
        <v>9</v>
      </c>
    </row>
    <row r="285" spans="1:2" x14ac:dyDescent="0.25">
      <c r="A285" s="12" t="s">
        <v>81</v>
      </c>
      <c r="B285" s="10">
        <f ca="1">RANDBETWEEN(0,10)</f>
        <v>9</v>
      </c>
    </row>
    <row r="286" spans="1:2" x14ac:dyDescent="0.25">
      <c r="A286" s="12" t="s">
        <v>81</v>
      </c>
      <c r="B286" s="10">
        <f ca="1">RANDBETWEEN(0,10)</f>
        <v>7</v>
      </c>
    </row>
    <row r="287" spans="1:2" x14ac:dyDescent="0.25">
      <c r="A287" s="12" t="s">
        <v>81</v>
      </c>
      <c r="B287" s="10">
        <f ca="1">RANDBETWEEN(1,9)</f>
        <v>4</v>
      </c>
    </row>
    <row r="288" spans="1:2" x14ac:dyDescent="0.25">
      <c r="A288" s="12" t="s">
        <v>81</v>
      </c>
      <c r="B288" s="10">
        <f ca="1">RANDBETWEEN(0,10)</f>
        <v>4</v>
      </c>
    </row>
    <row r="289" spans="1:2" x14ac:dyDescent="0.25">
      <c r="A289" s="12" t="s">
        <v>82</v>
      </c>
      <c r="B289" s="10">
        <f ca="1">RANDBETWEEN(0,10)</f>
        <v>2</v>
      </c>
    </row>
    <row r="290" spans="1:2" x14ac:dyDescent="0.25">
      <c r="A290" s="12" t="s">
        <v>82</v>
      </c>
      <c r="B290" s="10">
        <f ca="1">RANDBETWEEN(0,10)</f>
        <v>5</v>
      </c>
    </row>
    <row r="291" spans="1:2" x14ac:dyDescent="0.25">
      <c r="A291" s="12" t="s">
        <v>82</v>
      </c>
      <c r="B291" s="10">
        <f ca="1">RANDBETWEEN(1,9)</f>
        <v>6</v>
      </c>
    </row>
    <row r="292" spans="1:2" x14ac:dyDescent="0.25">
      <c r="A292" s="12" t="s">
        <v>82</v>
      </c>
      <c r="B292" s="10">
        <f ca="1">RANDBETWEEN(0,10)</f>
        <v>4</v>
      </c>
    </row>
    <row r="293" spans="1:2" x14ac:dyDescent="0.25">
      <c r="A293" s="12" t="s">
        <v>82</v>
      </c>
      <c r="B293" s="10">
        <f ca="1">RANDBETWEEN(0,10)</f>
        <v>0</v>
      </c>
    </row>
    <row r="294" spans="1:2" x14ac:dyDescent="0.25">
      <c r="A294" s="12" t="s">
        <v>83</v>
      </c>
      <c r="B294" s="10">
        <f ca="1">RANDBETWEEN(0,10)</f>
        <v>9</v>
      </c>
    </row>
    <row r="295" spans="1:2" x14ac:dyDescent="0.25">
      <c r="A295" s="12" t="s">
        <v>83</v>
      </c>
      <c r="B295" s="10">
        <f ca="1">RANDBETWEEN(0,10)</f>
        <v>6</v>
      </c>
    </row>
    <row r="296" spans="1:2" x14ac:dyDescent="0.25">
      <c r="A296" s="12" t="s">
        <v>83</v>
      </c>
      <c r="B296" s="10">
        <f ca="1">RANDBETWEEN(1,9)</f>
        <v>7</v>
      </c>
    </row>
    <row r="297" spans="1:2" x14ac:dyDescent="0.25">
      <c r="A297" s="12" t="s">
        <v>83</v>
      </c>
      <c r="B297" s="10">
        <f ca="1">RANDBETWEEN(0,10)</f>
        <v>0</v>
      </c>
    </row>
    <row r="298" spans="1:2" x14ac:dyDescent="0.25">
      <c r="A298" s="12" t="s">
        <v>83</v>
      </c>
      <c r="B298" s="10">
        <f ca="1">RANDBETWEEN(0,10)</f>
        <v>5</v>
      </c>
    </row>
    <row r="299" spans="1:2" x14ac:dyDescent="0.25">
      <c r="A299" s="12" t="s">
        <v>84</v>
      </c>
      <c r="B299" s="10">
        <f ca="1">RANDBETWEEN(0,10)</f>
        <v>9</v>
      </c>
    </row>
    <row r="300" spans="1:2" x14ac:dyDescent="0.25">
      <c r="A300" s="12" t="s">
        <v>84</v>
      </c>
      <c r="B300" s="10">
        <f ca="1">RANDBETWEEN(0,10)</f>
        <v>2</v>
      </c>
    </row>
    <row r="301" spans="1:2" x14ac:dyDescent="0.25">
      <c r="A301" s="12" t="s">
        <v>84</v>
      </c>
      <c r="B301" s="10">
        <f ca="1">RANDBETWEEN(1,9)</f>
        <v>2</v>
      </c>
    </row>
    <row r="302" spans="1:2" x14ac:dyDescent="0.25">
      <c r="A302" s="12" t="s">
        <v>84</v>
      </c>
      <c r="B302" s="10">
        <f ca="1">RANDBETWEEN(0,10)</f>
        <v>2</v>
      </c>
    </row>
    <row r="303" spans="1:2" x14ac:dyDescent="0.25">
      <c r="A303" s="12" t="s">
        <v>85</v>
      </c>
      <c r="B303" s="10">
        <f ca="1">RANDBETWEEN(0,10)</f>
        <v>0</v>
      </c>
    </row>
    <row r="304" spans="1:2" x14ac:dyDescent="0.25">
      <c r="A304" s="12" t="s">
        <v>85</v>
      </c>
      <c r="B304" s="10">
        <f ca="1">RANDBETWEEN(0,10)</f>
        <v>2</v>
      </c>
    </row>
    <row r="305" spans="1:2" x14ac:dyDescent="0.25">
      <c r="A305" s="12" t="s">
        <v>85</v>
      </c>
      <c r="B305" s="10">
        <f ca="1">RANDBETWEEN(1,9)</f>
        <v>9</v>
      </c>
    </row>
    <row r="306" spans="1:2" x14ac:dyDescent="0.25">
      <c r="A306" s="12" t="s">
        <v>85</v>
      </c>
      <c r="B306" s="10">
        <f ca="1">RANDBETWEEN(0,10)</f>
        <v>5</v>
      </c>
    </row>
    <row r="307" spans="1:2" x14ac:dyDescent="0.25">
      <c r="A307" s="12" t="s">
        <v>86</v>
      </c>
      <c r="B307" s="10">
        <f ca="1">RANDBETWEEN(0,10)</f>
        <v>10</v>
      </c>
    </row>
    <row r="308" spans="1:2" x14ac:dyDescent="0.25">
      <c r="A308" s="12" t="s">
        <v>86</v>
      </c>
      <c r="B308" s="10">
        <f ca="1">RANDBETWEEN(0,10)</f>
        <v>9</v>
      </c>
    </row>
    <row r="309" spans="1:2" x14ac:dyDescent="0.25">
      <c r="A309" s="12" t="s">
        <v>86</v>
      </c>
      <c r="B309" s="10">
        <f ca="1">RANDBETWEEN(5,16)</f>
        <v>7</v>
      </c>
    </row>
    <row r="310" spans="1:2" x14ac:dyDescent="0.25">
      <c r="A310" s="12" t="s">
        <v>86</v>
      </c>
      <c r="B310" s="10">
        <f ca="1">RANDBETWEEN(0,10)</f>
        <v>7</v>
      </c>
    </row>
    <row r="311" spans="1:2" x14ac:dyDescent="0.25">
      <c r="A311" s="12" t="s">
        <v>87</v>
      </c>
      <c r="B311" s="10">
        <f ca="1">RANDBETWEEN(0,10)</f>
        <v>7</v>
      </c>
    </row>
    <row r="312" spans="1:2" x14ac:dyDescent="0.25">
      <c r="A312" s="12" t="s">
        <v>87</v>
      </c>
      <c r="B312" s="10">
        <f ca="1">RANDBETWEEN(0,10)</f>
        <v>7</v>
      </c>
    </row>
    <row r="313" spans="1:2" x14ac:dyDescent="0.25">
      <c r="A313" s="12" t="s">
        <v>87</v>
      </c>
      <c r="B313" s="10">
        <f ca="1">RANDBETWEEN(1,9)</f>
        <v>1</v>
      </c>
    </row>
    <row r="314" spans="1:2" x14ac:dyDescent="0.25">
      <c r="A314" s="12" t="s">
        <v>87</v>
      </c>
      <c r="B314" s="10">
        <f ca="1">RANDBETWEEN(0,10)</f>
        <v>0</v>
      </c>
    </row>
    <row r="315" spans="1:2" x14ac:dyDescent="0.25">
      <c r="A315" s="12" t="s">
        <v>88</v>
      </c>
      <c r="B315" s="10">
        <f ca="1">RANDBETWEEN(0,10)</f>
        <v>3</v>
      </c>
    </row>
    <row r="316" spans="1:2" x14ac:dyDescent="0.25">
      <c r="A316" s="12" t="s">
        <v>88</v>
      </c>
      <c r="B316" s="10">
        <f ca="1">RANDBETWEEN(0,10)</f>
        <v>4</v>
      </c>
    </row>
    <row r="317" spans="1:2" x14ac:dyDescent="0.25">
      <c r="A317" s="12" t="s">
        <v>88</v>
      </c>
      <c r="B317" s="10">
        <f ca="1">RANDBETWEEN(1,9)</f>
        <v>5</v>
      </c>
    </row>
    <row r="318" spans="1:2" x14ac:dyDescent="0.25">
      <c r="A318" s="12" t="s">
        <v>88</v>
      </c>
      <c r="B318" s="10">
        <f ca="1">RANDBETWEEN(0,10)</f>
        <v>8</v>
      </c>
    </row>
    <row r="319" spans="1:2" x14ac:dyDescent="0.25">
      <c r="A319" s="12" t="s">
        <v>88</v>
      </c>
      <c r="B319" s="10">
        <f ca="1">RANDBETWEEN(0,10)</f>
        <v>6</v>
      </c>
    </row>
    <row r="320" spans="1:2" x14ac:dyDescent="0.25">
      <c r="A320" s="12" t="s">
        <v>89</v>
      </c>
      <c r="B320" s="10">
        <f ca="1">RANDBETWEEN(0,10)</f>
        <v>7</v>
      </c>
    </row>
    <row r="321" spans="1:2" x14ac:dyDescent="0.25">
      <c r="A321" s="12" t="s">
        <v>89</v>
      </c>
      <c r="B321" s="10">
        <f ca="1">RANDBETWEEN(0,10)</f>
        <v>5</v>
      </c>
    </row>
    <row r="322" spans="1:2" x14ac:dyDescent="0.25">
      <c r="A322" s="12" t="s">
        <v>89</v>
      </c>
      <c r="B322" s="10">
        <f ca="1">RANDBETWEEN(1,9)</f>
        <v>4</v>
      </c>
    </row>
    <row r="323" spans="1:2" x14ac:dyDescent="0.25">
      <c r="A323" s="12" t="s">
        <v>89</v>
      </c>
      <c r="B323" s="10">
        <f ca="1">RANDBETWEEN(0,10)</f>
        <v>5</v>
      </c>
    </row>
    <row r="324" spans="1:2" x14ac:dyDescent="0.25">
      <c r="A324" s="12" t="s">
        <v>90</v>
      </c>
      <c r="B324" s="10">
        <f ca="1">RANDBETWEEN(0,10)</f>
        <v>3</v>
      </c>
    </row>
    <row r="325" spans="1:2" x14ac:dyDescent="0.25">
      <c r="A325" s="12" t="s">
        <v>90</v>
      </c>
      <c r="B325" s="10">
        <f ca="1">RANDBETWEEN(0,10)</f>
        <v>6</v>
      </c>
    </row>
    <row r="326" spans="1:2" x14ac:dyDescent="0.25">
      <c r="A326" s="12" t="s">
        <v>90</v>
      </c>
      <c r="B326" s="10">
        <f ca="1">RANDBETWEEN(1,9)</f>
        <v>8</v>
      </c>
    </row>
    <row r="327" spans="1:2" x14ac:dyDescent="0.25">
      <c r="A327" s="12" t="s">
        <v>90</v>
      </c>
      <c r="B327" s="10">
        <f ca="1">RANDBETWEEN(0,10)</f>
        <v>7</v>
      </c>
    </row>
    <row r="328" spans="1:2" x14ac:dyDescent="0.25">
      <c r="A328" s="12" t="s">
        <v>91</v>
      </c>
      <c r="B328" s="10">
        <f ca="1">RANDBETWEEN(0,10)</f>
        <v>1</v>
      </c>
    </row>
    <row r="329" spans="1:2" x14ac:dyDescent="0.25">
      <c r="A329" s="12" t="s">
        <v>91</v>
      </c>
      <c r="B329" s="10">
        <f ca="1">RANDBETWEEN(0,10)</f>
        <v>10</v>
      </c>
    </row>
    <row r="330" spans="1:2" x14ac:dyDescent="0.25">
      <c r="A330" s="12" t="s">
        <v>91</v>
      </c>
      <c r="B330" s="10">
        <f ca="1">RANDBETWEEN(1,9)</f>
        <v>5</v>
      </c>
    </row>
    <row r="331" spans="1:2" x14ac:dyDescent="0.25">
      <c r="A331" s="12" t="s">
        <v>91</v>
      </c>
      <c r="B331" s="10">
        <f ca="1">RANDBETWEEN(0,10)</f>
        <v>5</v>
      </c>
    </row>
    <row r="332" spans="1:2" x14ac:dyDescent="0.25">
      <c r="A332" s="12" t="s">
        <v>92</v>
      </c>
      <c r="B332" s="10">
        <f ca="1">RANDBETWEEN(0,10)</f>
        <v>7</v>
      </c>
    </row>
    <row r="333" spans="1:2" x14ac:dyDescent="0.25">
      <c r="A333" s="12" t="s">
        <v>92</v>
      </c>
      <c r="B333" s="10">
        <f ca="1">RANDBETWEEN(0,10)</f>
        <v>2</v>
      </c>
    </row>
    <row r="334" spans="1:2" x14ac:dyDescent="0.25">
      <c r="A334" s="12" t="s">
        <v>92</v>
      </c>
      <c r="B334" s="10">
        <f ca="1">RANDBETWEEN(5,16)</f>
        <v>12</v>
      </c>
    </row>
    <row r="335" spans="1:2" x14ac:dyDescent="0.25">
      <c r="A335" s="12" t="s">
        <v>92</v>
      </c>
      <c r="B335" s="10">
        <f ca="1">RANDBETWEEN(0,10)</f>
        <v>3</v>
      </c>
    </row>
    <row r="336" spans="1:2" x14ac:dyDescent="0.25">
      <c r="A336" s="12" t="s">
        <v>92</v>
      </c>
      <c r="B336" s="10">
        <f ca="1">RANDBETWEEN(0,10)</f>
        <v>2</v>
      </c>
    </row>
    <row r="337" spans="1:2" x14ac:dyDescent="0.25">
      <c r="A337" s="12" t="s">
        <v>93</v>
      </c>
      <c r="B337" s="10">
        <f ca="1">RANDBETWEEN(0,10)</f>
        <v>10</v>
      </c>
    </row>
    <row r="338" spans="1:2" x14ac:dyDescent="0.25">
      <c r="A338" s="12" t="s">
        <v>93</v>
      </c>
      <c r="B338" s="10">
        <f ca="1">RANDBETWEEN(0,10)</f>
        <v>9</v>
      </c>
    </row>
    <row r="339" spans="1:2" x14ac:dyDescent="0.25">
      <c r="A339" s="12" t="s">
        <v>93</v>
      </c>
      <c r="B339" s="10">
        <f ca="1">RANDBETWEEN(5,16)</f>
        <v>13</v>
      </c>
    </row>
    <row r="340" spans="1:2" x14ac:dyDescent="0.25">
      <c r="A340" s="12" t="s">
        <v>93</v>
      </c>
      <c r="B340" s="10">
        <f ca="1">RANDBETWEEN(0,10)</f>
        <v>10</v>
      </c>
    </row>
    <row r="341" spans="1:2" x14ac:dyDescent="0.25">
      <c r="A341" s="12" t="s">
        <v>94</v>
      </c>
      <c r="B341" s="10">
        <f ca="1">RANDBETWEEN(0,10)</f>
        <v>9</v>
      </c>
    </row>
    <row r="342" spans="1:2" x14ac:dyDescent="0.25">
      <c r="A342" s="12" t="s">
        <v>94</v>
      </c>
      <c r="B342" s="10">
        <f ca="1">RANDBETWEEN(0,10)</f>
        <v>3</v>
      </c>
    </row>
    <row r="343" spans="1:2" x14ac:dyDescent="0.25">
      <c r="A343" s="12" t="s">
        <v>94</v>
      </c>
      <c r="B343" s="10">
        <f ca="1">RANDBETWEEN(1,9)</f>
        <v>7</v>
      </c>
    </row>
    <row r="344" spans="1:2" x14ac:dyDescent="0.25">
      <c r="A344" s="12" t="s">
        <v>94</v>
      </c>
      <c r="B344" s="10">
        <f ca="1">RANDBETWEEN(0,10)</f>
        <v>10</v>
      </c>
    </row>
    <row r="345" spans="1:2" x14ac:dyDescent="0.25">
      <c r="A345" s="12" t="s">
        <v>95</v>
      </c>
      <c r="B345" s="10">
        <f ca="1">RANDBETWEEN(0,10)</f>
        <v>5</v>
      </c>
    </row>
    <row r="346" spans="1:2" x14ac:dyDescent="0.25">
      <c r="A346" s="12" t="s">
        <v>95</v>
      </c>
      <c r="B346" s="10">
        <f ca="1">RANDBETWEEN(0,10)</f>
        <v>1</v>
      </c>
    </row>
    <row r="347" spans="1:2" x14ac:dyDescent="0.25">
      <c r="A347" s="12" t="s">
        <v>95</v>
      </c>
      <c r="B347" s="10">
        <f ca="1">RANDBETWEEN(1,9)</f>
        <v>4</v>
      </c>
    </row>
    <row r="348" spans="1:2" x14ac:dyDescent="0.25">
      <c r="A348" s="12" t="s">
        <v>95</v>
      </c>
      <c r="B348" s="10">
        <f ca="1">RANDBETWEEN(0,10)</f>
        <v>6</v>
      </c>
    </row>
    <row r="349" spans="1:2" x14ac:dyDescent="0.25">
      <c r="A349" s="12" t="s">
        <v>96</v>
      </c>
      <c r="B349" s="10">
        <f ca="1">RANDBETWEEN(0,10)</f>
        <v>6</v>
      </c>
    </row>
    <row r="350" spans="1:2" x14ac:dyDescent="0.25">
      <c r="A350" s="12" t="s">
        <v>96</v>
      </c>
      <c r="B350" s="10">
        <f ca="1">RANDBETWEEN(0,10)</f>
        <v>2</v>
      </c>
    </row>
    <row r="351" spans="1:2" x14ac:dyDescent="0.25">
      <c r="A351" s="12" t="s">
        <v>96</v>
      </c>
      <c r="B351" s="10">
        <f ca="1">RANDBETWEEN(1,9)</f>
        <v>1</v>
      </c>
    </row>
    <row r="352" spans="1:2" x14ac:dyDescent="0.25">
      <c r="A352" s="12" t="s">
        <v>96</v>
      </c>
      <c r="B352" s="10">
        <f ca="1">RANDBETWEEN(0,10)</f>
        <v>7</v>
      </c>
    </row>
    <row r="353" spans="1:2" x14ac:dyDescent="0.25">
      <c r="A353" s="12" t="s">
        <v>97</v>
      </c>
      <c r="B353" s="10">
        <f ca="1">RANDBETWEEN(0,10)</f>
        <v>10</v>
      </c>
    </row>
    <row r="354" spans="1:2" x14ac:dyDescent="0.25">
      <c r="A354" s="12" t="s">
        <v>97</v>
      </c>
      <c r="B354" s="10">
        <f ca="1">RANDBETWEEN(0,10)</f>
        <v>9</v>
      </c>
    </row>
    <row r="355" spans="1:2" x14ac:dyDescent="0.25">
      <c r="A355" s="12" t="s">
        <v>97</v>
      </c>
      <c r="B355" s="10">
        <f ca="1">RANDBETWEEN(1,9)</f>
        <v>4</v>
      </c>
    </row>
    <row r="356" spans="1:2" x14ac:dyDescent="0.25">
      <c r="A356" s="12" t="s">
        <v>97</v>
      </c>
      <c r="B356" s="10">
        <f ca="1">RANDBETWEEN(0,10)</f>
        <v>2</v>
      </c>
    </row>
    <row r="357" spans="1:2" x14ac:dyDescent="0.25">
      <c r="A357" s="12" t="s">
        <v>98</v>
      </c>
      <c r="B357" s="10">
        <f ca="1">RANDBETWEEN(0,10)</f>
        <v>10</v>
      </c>
    </row>
    <row r="358" spans="1:2" x14ac:dyDescent="0.25">
      <c r="A358" s="12" t="s">
        <v>98</v>
      </c>
      <c r="B358" s="10">
        <f ca="1">RANDBETWEEN(0,10)</f>
        <v>8</v>
      </c>
    </row>
    <row r="359" spans="1:2" x14ac:dyDescent="0.25">
      <c r="A359" s="12" t="s">
        <v>98</v>
      </c>
      <c r="B359" s="10">
        <f ca="1">RANDBETWEEN(1,9)</f>
        <v>7</v>
      </c>
    </row>
    <row r="360" spans="1:2" x14ac:dyDescent="0.25">
      <c r="A360" s="12" t="s">
        <v>98</v>
      </c>
      <c r="B360" s="10">
        <f ca="1">RANDBETWEEN(0,10)</f>
        <v>6</v>
      </c>
    </row>
    <row r="361" spans="1:2" x14ac:dyDescent="0.25">
      <c r="A361" s="12" t="s">
        <v>99</v>
      </c>
      <c r="B361" s="10">
        <f ca="1">RANDBETWEEN(0,10)</f>
        <v>6</v>
      </c>
    </row>
    <row r="362" spans="1:2" x14ac:dyDescent="0.25">
      <c r="A362" s="12" t="s">
        <v>99</v>
      </c>
      <c r="B362" s="10">
        <f ca="1">RANDBETWEEN(0,10)</f>
        <v>4</v>
      </c>
    </row>
    <row r="363" spans="1:2" x14ac:dyDescent="0.25">
      <c r="A363" s="12" t="s">
        <v>99</v>
      </c>
      <c r="B363" s="10">
        <f ca="1">RANDBETWEEN(5,16)</f>
        <v>9</v>
      </c>
    </row>
    <row r="364" spans="1:2" x14ac:dyDescent="0.25">
      <c r="A364" s="12" t="s">
        <v>99</v>
      </c>
      <c r="B364" s="10">
        <f ca="1">RANDBETWEEN(0,10)</f>
        <v>10</v>
      </c>
    </row>
    <row r="365" spans="1:2" x14ac:dyDescent="0.25">
      <c r="A365" s="12" t="s">
        <v>100</v>
      </c>
      <c r="B365" s="10">
        <f ca="1">RANDBETWEEN(0,10)</f>
        <v>7</v>
      </c>
    </row>
    <row r="366" spans="1:2" x14ac:dyDescent="0.25">
      <c r="A366" s="12" t="s">
        <v>100</v>
      </c>
      <c r="B366" s="10">
        <f ca="1">RANDBETWEEN(0,10)</f>
        <v>3</v>
      </c>
    </row>
    <row r="367" spans="1:2" x14ac:dyDescent="0.25">
      <c r="A367" s="12" t="s">
        <v>100</v>
      </c>
      <c r="B367" s="10">
        <f ca="1">RANDBETWEEN(5,16)</f>
        <v>12</v>
      </c>
    </row>
    <row r="368" spans="1:2" x14ac:dyDescent="0.25">
      <c r="A368" s="12" t="s">
        <v>100</v>
      </c>
      <c r="B368" s="10">
        <f ca="1">RANDBETWEEN(0,10)</f>
        <v>5</v>
      </c>
    </row>
    <row r="369" spans="1:2" x14ac:dyDescent="0.25">
      <c r="A369" s="12" t="s">
        <v>101</v>
      </c>
      <c r="B369" s="10">
        <f ca="1">RANDBETWEEN(0,10)</f>
        <v>4</v>
      </c>
    </row>
    <row r="370" spans="1:2" x14ac:dyDescent="0.25">
      <c r="A370" s="12" t="s">
        <v>101</v>
      </c>
      <c r="B370" s="10">
        <f ca="1">RANDBETWEEN(0,10)</f>
        <v>6</v>
      </c>
    </row>
    <row r="371" spans="1:2" x14ac:dyDescent="0.25">
      <c r="A371" s="12" t="s">
        <v>101</v>
      </c>
      <c r="B371" s="10">
        <f ca="1">RANDBETWEEN(1,9)</f>
        <v>6</v>
      </c>
    </row>
    <row r="372" spans="1:2" x14ac:dyDescent="0.25">
      <c r="A372" s="12" t="s">
        <v>101</v>
      </c>
      <c r="B372" s="10">
        <f ca="1">RANDBETWEEN(0,10)</f>
        <v>4</v>
      </c>
    </row>
    <row r="373" spans="1:2" x14ac:dyDescent="0.25">
      <c r="A373" s="12" t="s">
        <v>102</v>
      </c>
      <c r="B373" s="10">
        <f ca="1">RANDBETWEEN(0,10)</f>
        <v>8</v>
      </c>
    </row>
    <row r="374" spans="1:2" x14ac:dyDescent="0.25">
      <c r="A374" s="12" t="s">
        <v>102</v>
      </c>
      <c r="B374" s="10">
        <f ca="1">RANDBETWEEN(0,10)</f>
        <v>1</v>
      </c>
    </row>
    <row r="375" spans="1:2" x14ac:dyDescent="0.25">
      <c r="A375" s="12" t="s">
        <v>102</v>
      </c>
      <c r="B375" s="10">
        <f ca="1">RANDBETWEEN(1,9)</f>
        <v>4</v>
      </c>
    </row>
    <row r="376" spans="1:2" x14ac:dyDescent="0.25">
      <c r="A376" s="12" t="s">
        <v>102</v>
      </c>
      <c r="B376" s="10">
        <f ca="1">RANDBETWEEN(0,10)</f>
        <v>9</v>
      </c>
    </row>
    <row r="377" spans="1:2" x14ac:dyDescent="0.25">
      <c r="A377" s="12" t="s">
        <v>103</v>
      </c>
      <c r="B377" s="10">
        <f ca="1">RANDBETWEEN(0,10)</f>
        <v>6</v>
      </c>
    </row>
    <row r="378" spans="1:2" x14ac:dyDescent="0.25">
      <c r="A378" s="12" t="s">
        <v>103</v>
      </c>
      <c r="B378" s="10">
        <f ca="1">RANDBETWEEN(0,10)</f>
        <v>5</v>
      </c>
    </row>
    <row r="379" spans="1:2" x14ac:dyDescent="0.25">
      <c r="A379" s="12" t="s">
        <v>103</v>
      </c>
      <c r="B379" s="10">
        <f ca="1">RANDBETWEEN(1,9)</f>
        <v>5</v>
      </c>
    </row>
    <row r="380" spans="1:2" x14ac:dyDescent="0.25">
      <c r="A380" s="12" t="s">
        <v>103</v>
      </c>
      <c r="B380" s="10">
        <f ca="1">RANDBETWEEN(0,10)</f>
        <v>2</v>
      </c>
    </row>
    <row r="381" spans="1:2" x14ac:dyDescent="0.25">
      <c r="A381" s="12" t="s">
        <v>104</v>
      </c>
      <c r="B381" s="10">
        <f ca="1">RANDBETWEEN(0,10)</f>
        <v>3</v>
      </c>
    </row>
    <row r="382" spans="1:2" x14ac:dyDescent="0.25">
      <c r="A382" s="12" t="s">
        <v>104</v>
      </c>
      <c r="B382" s="10">
        <f ca="1">RANDBETWEEN(0,10)</f>
        <v>3</v>
      </c>
    </row>
    <row r="383" spans="1:2" x14ac:dyDescent="0.25">
      <c r="A383" s="12" t="s">
        <v>104</v>
      </c>
      <c r="B383" s="10">
        <f ca="1">RANDBETWEEN(1,9)</f>
        <v>4</v>
      </c>
    </row>
    <row r="384" spans="1:2" x14ac:dyDescent="0.25">
      <c r="A384" s="12" t="s">
        <v>104</v>
      </c>
      <c r="B384" s="10">
        <f ca="1">RANDBETWEEN(0,10)</f>
        <v>9</v>
      </c>
    </row>
    <row r="385" spans="1:2" x14ac:dyDescent="0.25">
      <c r="A385" s="12" t="s">
        <v>105</v>
      </c>
      <c r="B385" s="10">
        <f ca="1">RANDBETWEEN(0,10)</f>
        <v>0</v>
      </c>
    </row>
    <row r="386" spans="1:2" x14ac:dyDescent="0.25">
      <c r="A386" s="12" t="s">
        <v>105</v>
      </c>
      <c r="B386" s="10">
        <f ca="1">RANDBETWEEN(0,10)</f>
        <v>4</v>
      </c>
    </row>
    <row r="387" spans="1:2" x14ac:dyDescent="0.25">
      <c r="A387" s="12" t="s">
        <v>105</v>
      </c>
      <c r="B387" s="10">
        <f ca="1">RANDBETWEEN(1,9)</f>
        <v>3</v>
      </c>
    </row>
    <row r="388" spans="1:2" x14ac:dyDescent="0.25">
      <c r="A388" s="12" t="s">
        <v>105</v>
      </c>
      <c r="B388" s="10">
        <f ca="1">RANDBETWEEN(0,10)</f>
        <v>8</v>
      </c>
    </row>
    <row r="389" spans="1:2" x14ac:dyDescent="0.25">
      <c r="A389" s="12" t="s">
        <v>106</v>
      </c>
      <c r="B389" s="10">
        <f ca="1">RANDBETWEEN(0,10)</f>
        <v>5</v>
      </c>
    </row>
    <row r="390" spans="1:2" x14ac:dyDescent="0.25">
      <c r="A390" s="12" t="s">
        <v>106</v>
      </c>
      <c r="B390" s="10">
        <f ca="1">RANDBETWEEN(0,10)</f>
        <v>4</v>
      </c>
    </row>
    <row r="391" spans="1:2" x14ac:dyDescent="0.25">
      <c r="A391" s="12" t="s">
        <v>106</v>
      </c>
      <c r="B391" s="10">
        <f ca="1">RANDBETWEEN(5,16)</f>
        <v>5</v>
      </c>
    </row>
    <row r="392" spans="1:2" x14ac:dyDescent="0.25">
      <c r="A392" s="12" t="s">
        <v>106</v>
      </c>
      <c r="B392" s="10">
        <f ca="1">RANDBETWEEN(0,10)</f>
        <v>8</v>
      </c>
    </row>
    <row r="393" spans="1:2" x14ac:dyDescent="0.25">
      <c r="A393" s="12" t="s">
        <v>107</v>
      </c>
      <c r="B393" s="10">
        <f ca="1">RANDBETWEEN(0,10)</f>
        <v>0</v>
      </c>
    </row>
    <row r="394" spans="1:2" x14ac:dyDescent="0.25">
      <c r="A394" s="12" t="s">
        <v>107</v>
      </c>
      <c r="B394" s="10">
        <f ca="1">RANDBETWEEN(0,10)</f>
        <v>3</v>
      </c>
    </row>
    <row r="395" spans="1:2" x14ac:dyDescent="0.25">
      <c r="A395" s="12" t="s">
        <v>107</v>
      </c>
      <c r="B395" s="10">
        <f ca="1">RANDBETWEEN(5,16)</f>
        <v>16</v>
      </c>
    </row>
    <row r="396" spans="1:2" x14ac:dyDescent="0.25">
      <c r="A396" s="12" t="s">
        <v>107</v>
      </c>
      <c r="B396" s="10">
        <f ca="1">RANDBETWEEN(0,10)</f>
        <v>3</v>
      </c>
    </row>
    <row r="397" spans="1:2" x14ac:dyDescent="0.25">
      <c r="A397" s="12" t="s">
        <v>108</v>
      </c>
      <c r="B397" s="10">
        <f ca="1">RANDBETWEEN(0,10)</f>
        <v>10</v>
      </c>
    </row>
    <row r="398" spans="1:2" x14ac:dyDescent="0.25">
      <c r="A398" s="12" t="s">
        <v>108</v>
      </c>
      <c r="B398" s="10">
        <f ca="1">RANDBETWEEN(0,10)</f>
        <v>8</v>
      </c>
    </row>
    <row r="399" spans="1:2" x14ac:dyDescent="0.25">
      <c r="A399" s="12" t="s">
        <v>108</v>
      </c>
      <c r="B399" s="10">
        <f ca="1">RANDBETWEEN(5,16)</f>
        <v>13</v>
      </c>
    </row>
    <row r="400" spans="1:2" x14ac:dyDescent="0.25">
      <c r="A400" s="12" t="s">
        <v>108</v>
      </c>
      <c r="B400" s="10">
        <f ca="1">RANDBETWEEN(0,10)</f>
        <v>6</v>
      </c>
    </row>
    <row r="401" spans="1:2" x14ac:dyDescent="0.25">
      <c r="A401" s="12" t="s">
        <v>109</v>
      </c>
      <c r="B401" s="10">
        <f ca="1">RANDBETWEEN(0,10)</f>
        <v>2</v>
      </c>
    </row>
    <row r="402" spans="1:2" x14ac:dyDescent="0.25">
      <c r="A402" s="12" t="s">
        <v>109</v>
      </c>
      <c r="B402" s="10">
        <f ca="1">RANDBETWEEN(0,10)</f>
        <v>2</v>
      </c>
    </row>
    <row r="403" spans="1:2" x14ac:dyDescent="0.25">
      <c r="A403" s="12" t="s">
        <v>109</v>
      </c>
      <c r="B403" s="10">
        <f ca="1">RANDBETWEEN(1,9)</f>
        <v>9</v>
      </c>
    </row>
    <row r="404" spans="1:2" x14ac:dyDescent="0.25">
      <c r="A404" s="12" t="s">
        <v>109</v>
      </c>
      <c r="B404" s="10">
        <f ca="1">RANDBETWEEN(0,10)</f>
        <v>6</v>
      </c>
    </row>
    <row r="405" spans="1:2" x14ac:dyDescent="0.25">
      <c r="A405" s="12" t="s">
        <v>110</v>
      </c>
      <c r="B405" s="10">
        <f ca="1">RANDBETWEEN(0,10)</f>
        <v>2</v>
      </c>
    </row>
    <row r="406" spans="1:2" x14ac:dyDescent="0.25">
      <c r="A406" s="12" t="s">
        <v>110</v>
      </c>
      <c r="B406" s="10">
        <f ca="1">RANDBETWEEN(0,10)</f>
        <v>10</v>
      </c>
    </row>
    <row r="407" spans="1:2" x14ac:dyDescent="0.25">
      <c r="A407" s="12" t="s">
        <v>110</v>
      </c>
      <c r="B407" s="10">
        <f ca="1">RANDBETWEEN(1,9)</f>
        <v>1</v>
      </c>
    </row>
    <row r="408" spans="1:2" x14ac:dyDescent="0.25">
      <c r="A408" s="12" t="s">
        <v>110</v>
      </c>
      <c r="B408" s="10">
        <f ca="1">RANDBETWEEN(0,10)</f>
        <v>2</v>
      </c>
    </row>
    <row r="409" spans="1:2" x14ac:dyDescent="0.25">
      <c r="A409" s="12" t="s">
        <v>111</v>
      </c>
      <c r="B409" s="10">
        <f ca="1">RANDBETWEEN(0,10)</f>
        <v>1</v>
      </c>
    </row>
    <row r="410" spans="1:2" x14ac:dyDescent="0.25">
      <c r="A410" s="12" t="s">
        <v>111</v>
      </c>
      <c r="B410" s="10">
        <f ca="1">RANDBETWEEN(0,10)</f>
        <v>1</v>
      </c>
    </row>
    <row r="411" spans="1:2" x14ac:dyDescent="0.25">
      <c r="A411" s="12" t="s">
        <v>111</v>
      </c>
      <c r="B411" s="10">
        <f ca="1">RANDBETWEEN(1,9)</f>
        <v>7</v>
      </c>
    </row>
    <row r="412" spans="1:2" x14ac:dyDescent="0.25">
      <c r="A412" s="12" t="s">
        <v>111</v>
      </c>
      <c r="B412" s="10">
        <f ca="1">RANDBETWEEN(0,10)</f>
        <v>3</v>
      </c>
    </row>
    <row r="413" spans="1:2" x14ac:dyDescent="0.25">
      <c r="A413" s="12" t="s">
        <v>112</v>
      </c>
      <c r="B413" s="10">
        <f ca="1">RANDBETWEEN(0,10)</f>
        <v>6</v>
      </c>
    </row>
    <row r="414" spans="1:2" x14ac:dyDescent="0.25">
      <c r="A414" s="12" t="s">
        <v>112</v>
      </c>
      <c r="B414" s="10">
        <f ca="1">RANDBETWEEN(0,10)</f>
        <v>4</v>
      </c>
    </row>
    <row r="415" spans="1:2" x14ac:dyDescent="0.25">
      <c r="A415" s="12" t="s">
        <v>112</v>
      </c>
      <c r="B415" s="10">
        <f ca="1">RANDBETWEEN(1,9)</f>
        <v>7</v>
      </c>
    </row>
    <row r="416" spans="1:2" x14ac:dyDescent="0.25">
      <c r="A416" s="12" t="s">
        <v>112</v>
      </c>
      <c r="B416" s="10">
        <f ca="1">RANDBETWEEN(0,10)</f>
        <v>5</v>
      </c>
    </row>
    <row r="417" spans="1:2" x14ac:dyDescent="0.25">
      <c r="A417" s="12" t="s">
        <v>113</v>
      </c>
      <c r="B417" s="10">
        <f ca="1">RANDBETWEEN(0,10)</f>
        <v>7</v>
      </c>
    </row>
    <row r="418" spans="1:2" x14ac:dyDescent="0.25">
      <c r="A418" s="12" t="s">
        <v>113</v>
      </c>
      <c r="B418" s="10">
        <f ca="1">RANDBETWEEN(0,10)</f>
        <v>1</v>
      </c>
    </row>
    <row r="419" spans="1:2" x14ac:dyDescent="0.25">
      <c r="A419" s="12" t="s">
        <v>113</v>
      </c>
      <c r="B419" s="10">
        <f ca="1">RANDBETWEEN(5,16)</f>
        <v>6</v>
      </c>
    </row>
    <row r="420" spans="1:2" x14ac:dyDescent="0.25">
      <c r="A420" s="12" t="s">
        <v>113</v>
      </c>
      <c r="B420" s="10">
        <f ca="1">RANDBETWEEN(0,10)</f>
        <v>6</v>
      </c>
    </row>
    <row r="421" spans="1:2" x14ac:dyDescent="0.25">
      <c r="A421" s="12" t="s">
        <v>114</v>
      </c>
      <c r="B421" s="10">
        <f ca="1">RANDBETWEEN(0,10)</f>
        <v>2</v>
      </c>
    </row>
    <row r="422" spans="1:2" x14ac:dyDescent="0.25">
      <c r="A422" s="12" t="s">
        <v>114</v>
      </c>
      <c r="B422" s="10">
        <f ca="1">RANDBETWEEN(0,10)</f>
        <v>4</v>
      </c>
    </row>
    <row r="423" spans="1:2" x14ac:dyDescent="0.25">
      <c r="A423" s="12" t="s">
        <v>114</v>
      </c>
      <c r="B423" s="10">
        <f ca="1">RANDBETWEEN(1,9)</f>
        <v>1</v>
      </c>
    </row>
    <row r="424" spans="1:2" x14ac:dyDescent="0.25">
      <c r="A424" s="12" t="s">
        <v>114</v>
      </c>
      <c r="B424" s="10">
        <f ca="1">RANDBETWEEN(0,10)</f>
        <v>6</v>
      </c>
    </row>
    <row r="425" spans="1:2" x14ac:dyDescent="0.25">
      <c r="A425" s="12" t="s">
        <v>115</v>
      </c>
      <c r="B425" s="10">
        <f ca="1">RANDBETWEEN(0,10)</f>
        <v>2</v>
      </c>
    </row>
    <row r="426" spans="1:2" x14ac:dyDescent="0.25">
      <c r="A426" s="12" t="s">
        <v>115</v>
      </c>
      <c r="B426" s="10">
        <f ca="1">RANDBETWEEN(0,10)</f>
        <v>5</v>
      </c>
    </row>
    <row r="427" spans="1:2" x14ac:dyDescent="0.25">
      <c r="A427" s="12" t="s">
        <v>115</v>
      </c>
      <c r="B427" s="10">
        <f ca="1">RANDBETWEEN(1,9)</f>
        <v>6</v>
      </c>
    </row>
    <row r="428" spans="1:2" x14ac:dyDescent="0.25">
      <c r="A428" s="12" t="s">
        <v>115</v>
      </c>
      <c r="B428" s="10">
        <f ca="1">RANDBETWEEN(0,10)</f>
        <v>4</v>
      </c>
    </row>
    <row r="429" spans="1:2" x14ac:dyDescent="0.25">
      <c r="A429" s="12" t="s">
        <v>116</v>
      </c>
      <c r="B429" s="10">
        <f ca="1">RANDBETWEEN(0,10)</f>
        <v>10</v>
      </c>
    </row>
    <row r="430" spans="1:2" x14ac:dyDescent="0.25">
      <c r="A430" s="12" t="s">
        <v>116</v>
      </c>
      <c r="B430" s="10">
        <f ca="1">RANDBETWEEN(0,10)</f>
        <v>0</v>
      </c>
    </row>
    <row r="431" spans="1:2" x14ac:dyDescent="0.25">
      <c r="A431" s="12" t="s">
        <v>116</v>
      </c>
      <c r="B431" s="10">
        <f ca="1">RANDBETWEEN(1,9)</f>
        <v>7</v>
      </c>
    </row>
    <row r="432" spans="1:2" x14ac:dyDescent="0.25">
      <c r="A432" s="12" t="s">
        <v>116</v>
      </c>
      <c r="B432" s="10">
        <f ca="1">RANDBETWEEN(0,10)</f>
        <v>8</v>
      </c>
    </row>
    <row r="433" spans="1:2" x14ac:dyDescent="0.25">
      <c r="A433" s="12" t="s">
        <v>117</v>
      </c>
      <c r="B433" s="10">
        <f ca="1">RANDBETWEEN(0,10)</f>
        <v>3</v>
      </c>
    </row>
    <row r="434" spans="1:2" x14ac:dyDescent="0.25">
      <c r="A434" s="12" t="s">
        <v>117</v>
      </c>
      <c r="B434" s="10">
        <f ca="1">RANDBETWEEN(0,10)</f>
        <v>4</v>
      </c>
    </row>
    <row r="435" spans="1:2" x14ac:dyDescent="0.25">
      <c r="A435" s="12" t="s">
        <v>117</v>
      </c>
      <c r="B435" s="10">
        <f ca="1">RANDBETWEEN(1,9)</f>
        <v>3</v>
      </c>
    </row>
    <row r="436" spans="1:2" x14ac:dyDescent="0.25">
      <c r="A436" s="12" t="s">
        <v>117</v>
      </c>
      <c r="B436" s="10">
        <f ca="1">RANDBETWEEN(0,10)</f>
        <v>10</v>
      </c>
    </row>
    <row r="437" spans="1:2" x14ac:dyDescent="0.25">
      <c r="A437" s="12" t="s">
        <v>118</v>
      </c>
      <c r="B437" s="10">
        <f ca="1">RANDBETWEEN(0,10)</f>
        <v>3</v>
      </c>
    </row>
    <row r="438" spans="1:2" x14ac:dyDescent="0.25">
      <c r="A438" s="12" t="s">
        <v>118</v>
      </c>
      <c r="B438" s="10">
        <f ca="1">RANDBETWEEN(0,10)</f>
        <v>10</v>
      </c>
    </row>
    <row r="439" spans="1:2" x14ac:dyDescent="0.25">
      <c r="A439" s="12" t="s">
        <v>118</v>
      </c>
      <c r="B439" s="10">
        <f ca="1">RANDBETWEEN(1,9)</f>
        <v>8</v>
      </c>
    </row>
    <row r="440" spans="1:2" x14ac:dyDescent="0.25">
      <c r="A440" s="12" t="s">
        <v>118</v>
      </c>
      <c r="B440" s="10">
        <f ca="1">RANDBETWEEN(0,10)</f>
        <v>2</v>
      </c>
    </row>
    <row r="441" spans="1:2" x14ac:dyDescent="0.25">
      <c r="A441" s="12" t="s">
        <v>119</v>
      </c>
      <c r="B441" s="10">
        <f ca="1">RANDBETWEEN(0,10)</f>
        <v>10</v>
      </c>
    </row>
    <row r="442" spans="1:2" x14ac:dyDescent="0.25">
      <c r="A442" s="12" t="s">
        <v>119</v>
      </c>
      <c r="B442" s="10">
        <f ca="1">RANDBETWEEN(0,10)</f>
        <v>1</v>
      </c>
    </row>
    <row r="443" spans="1:2" x14ac:dyDescent="0.25">
      <c r="A443" s="12" t="s">
        <v>119</v>
      </c>
      <c r="B443" s="10">
        <f ca="1">RANDBETWEEN(1,9)</f>
        <v>7</v>
      </c>
    </row>
    <row r="444" spans="1:2" x14ac:dyDescent="0.25">
      <c r="A444" s="12" t="s">
        <v>119</v>
      </c>
      <c r="B444" s="10">
        <f ca="1">RANDBETWEEN(0,10)</f>
        <v>8</v>
      </c>
    </row>
    <row r="445" spans="1:2" x14ac:dyDescent="0.25">
      <c r="A445" s="12" t="s">
        <v>120</v>
      </c>
      <c r="B445" s="10">
        <f ca="1">RANDBETWEEN(0,10)</f>
        <v>5</v>
      </c>
    </row>
    <row r="446" spans="1:2" x14ac:dyDescent="0.25">
      <c r="A446" s="12" t="s">
        <v>120</v>
      </c>
      <c r="B446" s="10">
        <f ca="1">RANDBETWEEN(0,10)</f>
        <v>9</v>
      </c>
    </row>
    <row r="447" spans="1:2" x14ac:dyDescent="0.25">
      <c r="A447" s="12" t="s">
        <v>120</v>
      </c>
      <c r="B447" s="10">
        <f ca="1">RANDBETWEEN(1,9)</f>
        <v>6</v>
      </c>
    </row>
    <row r="448" spans="1:2" x14ac:dyDescent="0.25">
      <c r="A448" s="12" t="s">
        <v>120</v>
      </c>
      <c r="B448" s="10">
        <f ca="1">RANDBETWEEN(0,10)</f>
        <v>6</v>
      </c>
    </row>
    <row r="449" spans="1:2" x14ac:dyDescent="0.25">
      <c r="A449" s="12" t="s">
        <v>121</v>
      </c>
      <c r="B449" s="10">
        <f ca="1">RANDBETWEEN(0,10)</f>
        <v>3</v>
      </c>
    </row>
    <row r="450" spans="1:2" x14ac:dyDescent="0.25">
      <c r="A450" s="12" t="s">
        <v>121</v>
      </c>
      <c r="B450" s="10">
        <f ca="1">RANDBETWEEN(0,10)</f>
        <v>7</v>
      </c>
    </row>
    <row r="451" spans="1:2" x14ac:dyDescent="0.25">
      <c r="A451" s="12" t="s">
        <v>121</v>
      </c>
      <c r="B451" s="10">
        <f ca="1">RANDBETWEEN(1,9)</f>
        <v>7</v>
      </c>
    </row>
    <row r="452" spans="1:2" x14ac:dyDescent="0.25">
      <c r="A452" s="12" t="s">
        <v>121</v>
      </c>
      <c r="B452" s="10">
        <f ca="1">RANDBETWEEN(0,10)</f>
        <v>10</v>
      </c>
    </row>
    <row r="453" spans="1:2" x14ac:dyDescent="0.25">
      <c r="A453" s="12" t="s">
        <v>122</v>
      </c>
      <c r="B453" s="10">
        <f ca="1">RANDBETWEEN(0,10)</f>
        <v>5</v>
      </c>
    </row>
    <row r="454" spans="1:2" x14ac:dyDescent="0.25">
      <c r="A454" s="12" t="s">
        <v>122</v>
      </c>
      <c r="B454" s="10">
        <f ca="1">RANDBETWEEN(0,10)</f>
        <v>3</v>
      </c>
    </row>
    <row r="455" spans="1:2" x14ac:dyDescent="0.25">
      <c r="A455" s="12" t="s">
        <v>122</v>
      </c>
      <c r="B455" s="10">
        <f ca="1">RANDBETWEEN(1,9)</f>
        <v>3</v>
      </c>
    </row>
    <row r="456" spans="1:2" x14ac:dyDescent="0.25">
      <c r="A456" s="12" t="s">
        <v>122</v>
      </c>
      <c r="B456" s="10">
        <f ca="1">RANDBETWEEN(1,9)</f>
        <v>7</v>
      </c>
    </row>
    <row r="457" spans="1:2" x14ac:dyDescent="0.25">
      <c r="A457" s="12" t="s">
        <v>123</v>
      </c>
      <c r="B457" s="10">
        <f ca="1">RANDBETWEEN(0,10)</f>
        <v>8</v>
      </c>
    </row>
    <row r="458" spans="1:2" x14ac:dyDescent="0.25">
      <c r="A458" s="12" t="s">
        <v>123</v>
      </c>
      <c r="B458" s="10">
        <f ca="1">RANDBETWEEN(0,10)</f>
        <v>8</v>
      </c>
    </row>
    <row r="459" spans="1:2" x14ac:dyDescent="0.25">
      <c r="A459" s="12" t="s">
        <v>123</v>
      </c>
      <c r="B459" s="10">
        <f ca="1">RANDBETWEEN(1,9)</f>
        <v>6</v>
      </c>
    </row>
    <row r="460" spans="1:2" x14ac:dyDescent="0.25">
      <c r="A460" s="12" t="s">
        <v>123</v>
      </c>
      <c r="B460" s="10">
        <f ca="1">RANDBETWEEN(0,10)</f>
        <v>5</v>
      </c>
    </row>
    <row r="461" spans="1:2" x14ac:dyDescent="0.25">
      <c r="A461" s="12" t="s">
        <v>124</v>
      </c>
      <c r="B461" s="10">
        <f ca="1">RANDBETWEEN(0,10)</f>
        <v>8</v>
      </c>
    </row>
    <row r="462" spans="1:2" x14ac:dyDescent="0.25">
      <c r="A462" s="12" t="s">
        <v>124</v>
      </c>
      <c r="B462" s="10">
        <f ca="1">RANDBETWEEN(0,10)</f>
        <v>8</v>
      </c>
    </row>
    <row r="463" spans="1:2" x14ac:dyDescent="0.25">
      <c r="A463" s="12" t="s">
        <v>124</v>
      </c>
      <c r="B463" s="10">
        <f ca="1">RANDBETWEEN(1,9)</f>
        <v>9</v>
      </c>
    </row>
    <row r="464" spans="1:2" x14ac:dyDescent="0.25">
      <c r="A464" s="12" t="s">
        <v>124</v>
      </c>
      <c r="B464" s="10">
        <f ca="1">RANDBETWEEN(0,10)</f>
        <v>8</v>
      </c>
    </row>
    <row r="465" spans="1:2" x14ac:dyDescent="0.25">
      <c r="A465" s="12" t="s">
        <v>125</v>
      </c>
      <c r="B465" s="10">
        <f ca="1">RANDBETWEEN(0,10)</f>
        <v>4</v>
      </c>
    </row>
    <row r="466" spans="1:2" x14ac:dyDescent="0.25">
      <c r="A466" s="12" t="s">
        <v>125</v>
      </c>
      <c r="B466" s="10">
        <f ca="1">RANDBETWEEN(0,10)</f>
        <v>1</v>
      </c>
    </row>
    <row r="467" spans="1:2" x14ac:dyDescent="0.25">
      <c r="A467" s="12" t="s">
        <v>125</v>
      </c>
      <c r="B467" s="10">
        <f ca="1">RANDBETWEEN(1,9)</f>
        <v>8</v>
      </c>
    </row>
    <row r="468" spans="1:2" x14ac:dyDescent="0.25">
      <c r="A468" s="12" t="s">
        <v>125</v>
      </c>
      <c r="B468" s="10">
        <f ca="1">RANDBETWEEN(0,10)</f>
        <v>8</v>
      </c>
    </row>
    <row r="469" spans="1:2" x14ac:dyDescent="0.25">
      <c r="A469" s="12" t="s">
        <v>126</v>
      </c>
      <c r="B469" s="10">
        <f ca="1">RANDBETWEEN(0,10)</f>
        <v>1</v>
      </c>
    </row>
    <row r="470" spans="1:2" x14ac:dyDescent="0.25">
      <c r="A470" s="12" t="s">
        <v>126</v>
      </c>
      <c r="B470" s="10">
        <f ca="1">RANDBETWEEN(0,10)</f>
        <v>10</v>
      </c>
    </row>
    <row r="471" spans="1:2" x14ac:dyDescent="0.25">
      <c r="A471" s="12" t="s">
        <v>126</v>
      </c>
      <c r="B471" s="10">
        <f ca="1">RANDBETWEEN(1,9)</f>
        <v>9</v>
      </c>
    </row>
    <row r="472" spans="1:2" x14ac:dyDescent="0.25">
      <c r="A472" s="12" t="s">
        <v>126</v>
      </c>
      <c r="B472" s="10">
        <f ca="1">RANDBETWEEN(0,10)</f>
        <v>9</v>
      </c>
    </row>
    <row r="473" spans="1:2" x14ac:dyDescent="0.25">
      <c r="A473" s="12" t="s">
        <v>127</v>
      </c>
      <c r="B473" s="10">
        <f ca="1">RANDBETWEEN(0,10)</f>
        <v>2</v>
      </c>
    </row>
    <row r="474" spans="1:2" x14ac:dyDescent="0.25">
      <c r="A474" s="12" t="s">
        <v>127</v>
      </c>
      <c r="B474" s="10">
        <f ca="1">RANDBETWEEN(0,10)</f>
        <v>3</v>
      </c>
    </row>
    <row r="475" spans="1:2" x14ac:dyDescent="0.25">
      <c r="A475" s="12" t="s">
        <v>127</v>
      </c>
      <c r="B475" s="10">
        <f ca="1">RANDBETWEEN(5,16)</f>
        <v>5</v>
      </c>
    </row>
    <row r="476" spans="1:2" x14ac:dyDescent="0.25">
      <c r="A476" s="12" t="s">
        <v>127</v>
      </c>
      <c r="B476" s="10">
        <f ca="1">RANDBETWEEN(0,10)</f>
        <v>5</v>
      </c>
    </row>
    <row r="477" spans="1:2" x14ac:dyDescent="0.25">
      <c r="A477" s="12" t="s">
        <v>128</v>
      </c>
      <c r="B477" s="10">
        <f ca="1">RANDBETWEEN(0,10)</f>
        <v>10</v>
      </c>
    </row>
    <row r="478" spans="1:2" x14ac:dyDescent="0.25">
      <c r="A478" s="12" t="s">
        <v>128</v>
      </c>
      <c r="B478" s="10">
        <f ca="1">RANDBETWEEN(0,10)</f>
        <v>3</v>
      </c>
    </row>
    <row r="479" spans="1:2" x14ac:dyDescent="0.25">
      <c r="A479" s="12" t="s">
        <v>128</v>
      </c>
      <c r="B479" s="10">
        <f ca="1">RANDBETWEEN(1,9)</f>
        <v>4</v>
      </c>
    </row>
    <row r="480" spans="1:2" x14ac:dyDescent="0.25">
      <c r="A480" s="12" t="s">
        <v>128</v>
      </c>
      <c r="B480" s="10">
        <f ca="1">RANDBETWEEN(0,10)</f>
        <v>8</v>
      </c>
    </row>
    <row r="481" spans="1:2" x14ac:dyDescent="0.25">
      <c r="A481" s="12" t="s">
        <v>129</v>
      </c>
      <c r="B481" s="10">
        <f ca="1">RANDBETWEEN(0,10)</f>
        <v>7</v>
      </c>
    </row>
    <row r="482" spans="1:2" x14ac:dyDescent="0.25">
      <c r="A482" s="12" t="s">
        <v>129</v>
      </c>
      <c r="B482" s="10">
        <f ca="1">RANDBETWEEN(0,10)</f>
        <v>9</v>
      </c>
    </row>
    <row r="483" spans="1:2" x14ac:dyDescent="0.25">
      <c r="A483" s="12" t="s">
        <v>129</v>
      </c>
      <c r="B483" s="10">
        <f ca="1">RANDBETWEEN(1,9)</f>
        <v>5</v>
      </c>
    </row>
    <row r="484" spans="1:2" x14ac:dyDescent="0.25">
      <c r="A484" s="12" t="s">
        <v>129</v>
      </c>
      <c r="B484" s="10">
        <f ca="1">RANDBETWEEN(0,10)</f>
        <v>8</v>
      </c>
    </row>
    <row r="485" spans="1:2" x14ac:dyDescent="0.25">
      <c r="A485" s="12" t="s">
        <v>130</v>
      </c>
      <c r="B485" s="10">
        <f ca="1">RANDBETWEEN(0,10)</f>
        <v>0</v>
      </c>
    </row>
    <row r="486" spans="1:2" x14ac:dyDescent="0.25">
      <c r="A486" s="12" t="s">
        <v>130</v>
      </c>
      <c r="B486" s="10">
        <f ca="1">RANDBETWEEN(0,10)</f>
        <v>0</v>
      </c>
    </row>
    <row r="487" spans="1:2" x14ac:dyDescent="0.25">
      <c r="A487" s="12" t="s">
        <v>130</v>
      </c>
      <c r="B487" s="10">
        <f ca="1">RANDBETWEEN(1,9)</f>
        <v>9</v>
      </c>
    </row>
    <row r="488" spans="1:2" x14ac:dyDescent="0.25">
      <c r="A488" s="12" t="s">
        <v>130</v>
      </c>
      <c r="B488" s="10">
        <f ca="1">RANDBETWEEN(0,10)</f>
        <v>5</v>
      </c>
    </row>
    <row r="489" spans="1:2" x14ac:dyDescent="0.25">
      <c r="A489" s="12" t="s">
        <v>131</v>
      </c>
      <c r="B489" s="10">
        <f ca="1">RANDBETWEEN(0,10)</f>
        <v>6</v>
      </c>
    </row>
    <row r="490" spans="1:2" x14ac:dyDescent="0.25">
      <c r="A490" s="12" t="s">
        <v>131</v>
      </c>
      <c r="B490" s="10">
        <f ca="1">RANDBETWEEN(0,10)</f>
        <v>5</v>
      </c>
    </row>
    <row r="491" spans="1:2" x14ac:dyDescent="0.25">
      <c r="A491" s="12" t="s">
        <v>131</v>
      </c>
      <c r="B491" s="10">
        <f ca="1">RANDBETWEEN(1,9)</f>
        <v>6</v>
      </c>
    </row>
    <row r="492" spans="1:2" x14ac:dyDescent="0.25">
      <c r="A492" s="12" t="s">
        <v>131</v>
      </c>
      <c r="B492" s="10">
        <f ca="1">RANDBETWEEN(0,10)</f>
        <v>1</v>
      </c>
    </row>
    <row r="493" spans="1:2" x14ac:dyDescent="0.25">
      <c r="A493" s="12" t="s">
        <v>132</v>
      </c>
      <c r="B493" s="10">
        <f ca="1">RANDBETWEEN(0,10)</f>
        <v>9</v>
      </c>
    </row>
    <row r="494" spans="1:2" x14ac:dyDescent="0.25">
      <c r="A494" s="12" t="s">
        <v>132</v>
      </c>
      <c r="B494" s="10">
        <f ca="1">RANDBETWEEN(0,10)</f>
        <v>2</v>
      </c>
    </row>
    <row r="495" spans="1:2" x14ac:dyDescent="0.25">
      <c r="A495" s="12" t="s">
        <v>132</v>
      </c>
      <c r="B495" s="10">
        <f ca="1">RANDBETWEEN(1,9)</f>
        <v>1</v>
      </c>
    </row>
    <row r="496" spans="1:2" x14ac:dyDescent="0.25">
      <c r="A496" s="12" t="s">
        <v>132</v>
      </c>
      <c r="B496" s="10">
        <f ca="1">RANDBETWEEN(0,10)</f>
        <v>5</v>
      </c>
    </row>
    <row r="497" spans="1:2" x14ac:dyDescent="0.25">
      <c r="A497" s="12" t="s">
        <v>133</v>
      </c>
      <c r="B497" s="10">
        <f ca="1">RANDBETWEEN(0,10)</f>
        <v>8</v>
      </c>
    </row>
    <row r="498" spans="1:2" x14ac:dyDescent="0.25">
      <c r="A498" s="12" t="s">
        <v>133</v>
      </c>
      <c r="B498" s="10">
        <f ca="1">RANDBETWEEN(0,10)</f>
        <v>9</v>
      </c>
    </row>
    <row r="499" spans="1:2" x14ac:dyDescent="0.25">
      <c r="A499" s="12" t="s">
        <v>133</v>
      </c>
      <c r="B499" s="10">
        <f ca="1">RANDBETWEEN(1,9)</f>
        <v>1</v>
      </c>
    </row>
    <row r="500" spans="1:2" x14ac:dyDescent="0.25">
      <c r="A500" s="12" t="s">
        <v>133</v>
      </c>
      <c r="B500" s="10">
        <f ca="1">RANDBETWEEN(0,10)</f>
        <v>3</v>
      </c>
    </row>
    <row r="501" spans="1:2" x14ac:dyDescent="0.25">
      <c r="A501" s="12" t="s">
        <v>134</v>
      </c>
      <c r="B501" s="10">
        <f ca="1">RANDBETWEEN(0,10)</f>
        <v>10</v>
      </c>
    </row>
    <row r="502" spans="1:2" x14ac:dyDescent="0.25">
      <c r="A502" s="12" t="s">
        <v>134</v>
      </c>
      <c r="B502" s="10">
        <f ca="1">RANDBETWEEN(0,10)</f>
        <v>10</v>
      </c>
    </row>
    <row r="503" spans="1:2" x14ac:dyDescent="0.25">
      <c r="A503" s="12" t="s">
        <v>134</v>
      </c>
      <c r="B503" s="10">
        <f ca="1">RANDBETWEEN(1,9)</f>
        <v>3</v>
      </c>
    </row>
    <row r="504" spans="1:2" x14ac:dyDescent="0.25">
      <c r="A504" s="12" t="s">
        <v>134</v>
      </c>
      <c r="B504" s="10">
        <f ca="1">RANDBETWEEN(0,10)</f>
        <v>2</v>
      </c>
    </row>
    <row r="505" spans="1:2" x14ac:dyDescent="0.25">
      <c r="A505" s="12" t="s">
        <v>135</v>
      </c>
      <c r="B505" s="10">
        <f ca="1">RANDBETWEEN(0,10)</f>
        <v>10</v>
      </c>
    </row>
    <row r="506" spans="1:2" x14ac:dyDescent="0.25">
      <c r="A506" s="12" t="s">
        <v>135</v>
      </c>
      <c r="B506" s="10">
        <f ca="1">RANDBETWEEN(0,10)</f>
        <v>9</v>
      </c>
    </row>
    <row r="507" spans="1:2" x14ac:dyDescent="0.25">
      <c r="A507" s="12" t="s">
        <v>135</v>
      </c>
      <c r="B507" s="10">
        <f ca="1">RANDBETWEEN(1,9)</f>
        <v>6</v>
      </c>
    </row>
    <row r="508" spans="1:2" x14ac:dyDescent="0.25">
      <c r="A508" s="12" t="s">
        <v>135</v>
      </c>
      <c r="B508" s="10">
        <f ca="1">RANDBETWEEN(0,10)</f>
        <v>10</v>
      </c>
    </row>
    <row r="509" spans="1:2" x14ac:dyDescent="0.25">
      <c r="A509" s="12" t="s">
        <v>136</v>
      </c>
      <c r="B509" s="10">
        <f ca="1">RANDBETWEEN(0,10)</f>
        <v>7</v>
      </c>
    </row>
    <row r="510" spans="1:2" x14ac:dyDescent="0.25">
      <c r="A510" s="12" t="s">
        <v>136</v>
      </c>
      <c r="B510" s="10">
        <f ca="1">RANDBETWEEN(0,10)</f>
        <v>5</v>
      </c>
    </row>
    <row r="511" spans="1:2" x14ac:dyDescent="0.25">
      <c r="A511" s="12" t="s">
        <v>136</v>
      </c>
      <c r="B511" s="10">
        <f ca="1">RANDBETWEEN(1,9)</f>
        <v>4</v>
      </c>
    </row>
    <row r="512" spans="1:2" x14ac:dyDescent="0.25">
      <c r="A512" s="12" t="s">
        <v>136</v>
      </c>
      <c r="B512" s="10">
        <f ca="1">RANDBETWEEN(0,10)</f>
        <v>3</v>
      </c>
    </row>
    <row r="513" spans="1:2" x14ac:dyDescent="0.25">
      <c r="A513" s="12" t="s">
        <v>137</v>
      </c>
      <c r="B513" s="10">
        <f ca="1">RANDBETWEEN(0,10)</f>
        <v>10</v>
      </c>
    </row>
    <row r="514" spans="1:2" x14ac:dyDescent="0.25">
      <c r="A514" s="12" t="s">
        <v>137</v>
      </c>
      <c r="B514" s="10">
        <f ca="1">RANDBETWEEN(0,10)</f>
        <v>8</v>
      </c>
    </row>
    <row r="515" spans="1:2" x14ac:dyDescent="0.25">
      <c r="A515" s="12" t="s">
        <v>137</v>
      </c>
      <c r="B515" s="10">
        <f ca="1">RANDBETWEEN(1,9)</f>
        <v>8</v>
      </c>
    </row>
    <row r="516" spans="1:2" x14ac:dyDescent="0.25">
      <c r="A516" s="12" t="s">
        <v>137</v>
      </c>
      <c r="B516" s="10">
        <f ca="1">RANDBETWEEN(0,10)</f>
        <v>4</v>
      </c>
    </row>
    <row r="517" spans="1:2" x14ac:dyDescent="0.25">
      <c r="A517" s="12" t="s">
        <v>138</v>
      </c>
      <c r="B517" s="10">
        <f ca="1">RANDBETWEEN(0,10)</f>
        <v>5</v>
      </c>
    </row>
    <row r="518" spans="1:2" x14ac:dyDescent="0.25">
      <c r="A518" s="12" t="s">
        <v>138</v>
      </c>
      <c r="B518" s="10">
        <f ca="1">RANDBETWEEN(0,10)</f>
        <v>7</v>
      </c>
    </row>
    <row r="519" spans="1:2" x14ac:dyDescent="0.25">
      <c r="A519" s="12" t="s">
        <v>138</v>
      </c>
      <c r="B519" s="10">
        <f ca="1">RANDBETWEEN(1,9)</f>
        <v>2</v>
      </c>
    </row>
    <row r="520" spans="1:2" x14ac:dyDescent="0.25">
      <c r="A520" s="12" t="s">
        <v>138</v>
      </c>
      <c r="B520" s="10">
        <f ca="1">RANDBETWEEN(0,10)</f>
        <v>5</v>
      </c>
    </row>
    <row r="521" spans="1:2" x14ac:dyDescent="0.25">
      <c r="A521" s="12" t="s">
        <v>138</v>
      </c>
      <c r="B521" s="10">
        <f ca="1">RANDBETWEEN(0,10)</f>
        <v>10</v>
      </c>
    </row>
    <row r="522" spans="1:2" x14ac:dyDescent="0.25">
      <c r="A522" s="12" t="s">
        <v>139</v>
      </c>
      <c r="B522" s="10">
        <f ca="1">RANDBETWEEN(0,10)</f>
        <v>6</v>
      </c>
    </row>
    <row r="523" spans="1:2" x14ac:dyDescent="0.25">
      <c r="A523" s="12" t="s">
        <v>139</v>
      </c>
      <c r="B523" s="10">
        <f ca="1">RANDBETWEEN(0,10)</f>
        <v>1</v>
      </c>
    </row>
    <row r="524" spans="1:2" x14ac:dyDescent="0.25">
      <c r="A524" s="12" t="s">
        <v>139</v>
      </c>
      <c r="B524" s="10">
        <f ca="1">RANDBETWEEN(1,9)</f>
        <v>1</v>
      </c>
    </row>
    <row r="525" spans="1:2" x14ac:dyDescent="0.25">
      <c r="A525" s="12" t="s">
        <v>139</v>
      </c>
      <c r="B525" s="10">
        <f ca="1">RANDBETWEEN(0,10)</f>
        <v>5</v>
      </c>
    </row>
    <row r="526" spans="1:2" x14ac:dyDescent="0.25">
      <c r="A526" s="12" t="s">
        <v>140</v>
      </c>
      <c r="B526" s="10">
        <f ca="1">RANDBETWEEN(0,10)</f>
        <v>0</v>
      </c>
    </row>
    <row r="527" spans="1:2" x14ac:dyDescent="0.25">
      <c r="A527" s="12" t="s">
        <v>140</v>
      </c>
      <c r="B527" s="10">
        <f ca="1">RANDBETWEEN(0,10)</f>
        <v>8</v>
      </c>
    </row>
    <row r="528" spans="1:2" x14ac:dyDescent="0.25">
      <c r="A528" s="12" t="s">
        <v>140</v>
      </c>
      <c r="B528" s="10">
        <f ca="1">RANDBETWEEN(5,16)</f>
        <v>12</v>
      </c>
    </row>
    <row r="529" spans="1:2" x14ac:dyDescent="0.25">
      <c r="A529" s="12" t="s">
        <v>140</v>
      </c>
      <c r="B529" s="10">
        <f ca="1">RANDBETWEEN(0,10)</f>
        <v>9</v>
      </c>
    </row>
    <row r="530" spans="1:2" x14ac:dyDescent="0.25">
      <c r="A530" s="12" t="s">
        <v>141</v>
      </c>
      <c r="B530" s="10">
        <f ca="1">RANDBETWEEN(0,10)</f>
        <v>1</v>
      </c>
    </row>
    <row r="531" spans="1:2" x14ac:dyDescent="0.25">
      <c r="A531" s="12" t="s">
        <v>141</v>
      </c>
      <c r="B531" s="10">
        <f ca="1">RANDBETWEEN(0,10)</f>
        <v>2</v>
      </c>
    </row>
    <row r="532" spans="1:2" x14ac:dyDescent="0.25">
      <c r="A532" s="12" t="s">
        <v>141</v>
      </c>
      <c r="B532" s="10">
        <f ca="1">RANDBETWEEN(5,16)</f>
        <v>14</v>
      </c>
    </row>
    <row r="533" spans="1:2" x14ac:dyDescent="0.25">
      <c r="A533" s="12" t="s">
        <v>141</v>
      </c>
      <c r="B533" s="10">
        <f ca="1">RANDBETWEEN(0,10)</f>
        <v>7</v>
      </c>
    </row>
    <row r="534" spans="1:2" x14ac:dyDescent="0.25">
      <c r="A534" s="12" t="s">
        <v>141</v>
      </c>
      <c r="B534" s="10">
        <f ca="1">RANDBETWEEN(0,10)</f>
        <v>8</v>
      </c>
    </row>
    <row r="535" spans="1:2" x14ac:dyDescent="0.25">
      <c r="A535" s="12" t="s">
        <v>142</v>
      </c>
      <c r="B535" s="10">
        <f ca="1">RANDBETWEEN(0,10)</f>
        <v>1</v>
      </c>
    </row>
    <row r="536" spans="1:2" x14ac:dyDescent="0.25">
      <c r="A536" s="12" t="s">
        <v>142</v>
      </c>
      <c r="B536" s="10">
        <f ca="1">RANDBETWEEN(0,10)</f>
        <v>6</v>
      </c>
    </row>
    <row r="537" spans="1:2" x14ac:dyDescent="0.25">
      <c r="A537" s="12" t="s">
        <v>142</v>
      </c>
      <c r="B537" s="10">
        <f ca="1">RANDBETWEEN(5,16)</f>
        <v>5</v>
      </c>
    </row>
    <row r="538" spans="1:2" x14ac:dyDescent="0.25">
      <c r="A538" s="12" t="s">
        <v>142</v>
      </c>
      <c r="B538" s="10">
        <f ca="1">RANDBETWEEN(1,9)</f>
        <v>4</v>
      </c>
    </row>
    <row r="539" spans="1:2" x14ac:dyDescent="0.25">
      <c r="A539" s="12" t="s">
        <v>143</v>
      </c>
      <c r="B539" s="10">
        <f ca="1">RANDBETWEEN(0,10)</f>
        <v>0</v>
      </c>
    </row>
    <row r="540" spans="1:2" x14ac:dyDescent="0.25">
      <c r="A540" s="12" t="s">
        <v>143</v>
      </c>
      <c r="B540" s="10">
        <f ca="1">RANDBETWEEN(0,10)</f>
        <v>1</v>
      </c>
    </row>
    <row r="541" spans="1:2" x14ac:dyDescent="0.25">
      <c r="A541" s="12" t="s">
        <v>143</v>
      </c>
      <c r="B541" s="10">
        <f ca="1">RANDBETWEEN(5,16)</f>
        <v>14</v>
      </c>
    </row>
    <row r="542" spans="1:2" x14ac:dyDescent="0.25">
      <c r="A542" s="12" t="s">
        <v>143</v>
      </c>
      <c r="B542" s="10">
        <f ca="1">RANDBETWEEN(0,10)</f>
        <v>1</v>
      </c>
    </row>
    <row r="543" spans="1:2" x14ac:dyDescent="0.25">
      <c r="A543" s="12" t="s">
        <v>144</v>
      </c>
      <c r="B543" s="10">
        <f ca="1">RANDBETWEEN(0,10)</f>
        <v>5</v>
      </c>
    </row>
    <row r="544" spans="1:2" x14ac:dyDescent="0.25">
      <c r="A544" s="12" t="s">
        <v>144</v>
      </c>
      <c r="B544" s="10">
        <f ca="1">RANDBETWEEN(0,10)</f>
        <v>0</v>
      </c>
    </row>
    <row r="545" spans="1:2" x14ac:dyDescent="0.25">
      <c r="A545" s="12" t="s">
        <v>144</v>
      </c>
      <c r="B545" s="10">
        <f ca="1">RANDBETWEEN(1,9)</f>
        <v>2</v>
      </c>
    </row>
    <row r="546" spans="1:2" x14ac:dyDescent="0.25">
      <c r="A546" s="12" t="s">
        <v>144</v>
      </c>
      <c r="B546" s="10">
        <f ca="1">RANDBETWEEN(0,10)</f>
        <v>0</v>
      </c>
    </row>
    <row r="547" spans="1:2" x14ac:dyDescent="0.25">
      <c r="A547" s="12" t="s">
        <v>144</v>
      </c>
      <c r="B547" s="10">
        <f ca="1">RANDBETWEEN(0,10)</f>
        <v>3</v>
      </c>
    </row>
    <row r="548" spans="1:2" x14ac:dyDescent="0.25">
      <c r="A548" s="12" t="s">
        <v>145</v>
      </c>
      <c r="B548" s="10">
        <f ca="1">RANDBETWEEN(0,10)</f>
        <v>4</v>
      </c>
    </row>
    <row r="549" spans="1:2" x14ac:dyDescent="0.25">
      <c r="A549" s="12" t="s">
        <v>145</v>
      </c>
      <c r="B549" s="10">
        <f ca="1">RANDBETWEEN(0,10)</f>
        <v>0</v>
      </c>
    </row>
    <row r="550" spans="1:2" x14ac:dyDescent="0.25">
      <c r="A550" s="12" t="s">
        <v>145</v>
      </c>
      <c r="B550" s="10">
        <f ca="1">RANDBETWEEN(1,9)</f>
        <v>6</v>
      </c>
    </row>
    <row r="551" spans="1:2" x14ac:dyDescent="0.25">
      <c r="A551" s="12" t="s">
        <v>145</v>
      </c>
      <c r="B551" s="10">
        <f ca="1">RANDBETWEEN(0,10)</f>
        <v>1</v>
      </c>
    </row>
    <row r="552" spans="1:2" x14ac:dyDescent="0.25">
      <c r="A552" s="12" t="s">
        <v>146</v>
      </c>
      <c r="B552" s="10">
        <f ca="1">RANDBETWEEN(0,10)</f>
        <v>9</v>
      </c>
    </row>
    <row r="553" spans="1:2" x14ac:dyDescent="0.25">
      <c r="A553" s="12" t="s">
        <v>146</v>
      </c>
      <c r="B553" s="10">
        <f ca="1">RANDBETWEEN(0,10)</f>
        <v>3</v>
      </c>
    </row>
    <row r="554" spans="1:2" x14ac:dyDescent="0.25">
      <c r="A554" s="12" t="s">
        <v>146</v>
      </c>
      <c r="B554" s="10">
        <f ca="1">RANDBETWEEN(1,9)</f>
        <v>3</v>
      </c>
    </row>
    <row r="555" spans="1:2" x14ac:dyDescent="0.25">
      <c r="A555" s="12" t="s">
        <v>146</v>
      </c>
      <c r="B555" s="10">
        <f ca="1">RANDBETWEEN(0,10)</f>
        <v>9</v>
      </c>
    </row>
    <row r="556" spans="1:2" x14ac:dyDescent="0.25">
      <c r="A556" s="12" t="s">
        <v>147</v>
      </c>
      <c r="B556" s="10">
        <f ca="1">RANDBETWEEN(0,10)</f>
        <v>1</v>
      </c>
    </row>
    <row r="557" spans="1:2" x14ac:dyDescent="0.25">
      <c r="A557" s="12" t="s">
        <v>147</v>
      </c>
      <c r="B557" s="10">
        <f ca="1">RANDBETWEEN(0,10)</f>
        <v>1</v>
      </c>
    </row>
    <row r="558" spans="1:2" x14ac:dyDescent="0.25">
      <c r="A558" s="12" t="s">
        <v>147</v>
      </c>
      <c r="B558" s="10">
        <f ca="1">RANDBETWEEN(5,16)</f>
        <v>13</v>
      </c>
    </row>
    <row r="559" spans="1:2" x14ac:dyDescent="0.25">
      <c r="A559" s="12" t="s">
        <v>147</v>
      </c>
      <c r="B559" s="10">
        <f ca="1">RANDBETWEEN(0,10)</f>
        <v>7</v>
      </c>
    </row>
    <row r="560" spans="1:2" x14ac:dyDescent="0.25">
      <c r="A560" s="12" t="s">
        <v>147</v>
      </c>
      <c r="B560" s="10">
        <f ca="1">RANDBETWEEN(0,10)</f>
        <v>3</v>
      </c>
    </row>
    <row r="561" spans="1:2" x14ac:dyDescent="0.25">
      <c r="A561" s="12" t="s">
        <v>148</v>
      </c>
      <c r="B561" s="10">
        <f ca="1">RANDBETWEEN(0,10)</f>
        <v>9</v>
      </c>
    </row>
    <row r="562" spans="1:2" x14ac:dyDescent="0.25">
      <c r="A562" s="12" t="s">
        <v>148</v>
      </c>
      <c r="B562" s="10">
        <f ca="1">RANDBETWEEN(0,10)</f>
        <v>3</v>
      </c>
    </row>
    <row r="563" spans="1:2" x14ac:dyDescent="0.25">
      <c r="A563" s="12" t="s">
        <v>148</v>
      </c>
      <c r="B563" s="10">
        <f ca="1">RANDBETWEEN(5,16)</f>
        <v>16</v>
      </c>
    </row>
    <row r="564" spans="1:2" x14ac:dyDescent="0.25">
      <c r="A564" s="12" t="s">
        <v>148</v>
      </c>
      <c r="B564" s="10">
        <f ca="1">RANDBETWEEN(0,10)</f>
        <v>0</v>
      </c>
    </row>
    <row r="565" spans="1:2" x14ac:dyDescent="0.25">
      <c r="A565" s="12" t="s">
        <v>149</v>
      </c>
      <c r="B565" s="10">
        <f ca="1">RANDBETWEEN(0,10)</f>
        <v>0</v>
      </c>
    </row>
    <row r="566" spans="1:2" x14ac:dyDescent="0.25">
      <c r="A566" s="12" t="s">
        <v>149</v>
      </c>
      <c r="B566" s="10">
        <f ca="1">RANDBETWEEN(0,10)</f>
        <v>10</v>
      </c>
    </row>
    <row r="567" spans="1:2" x14ac:dyDescent="0.25">
      <c r="A567" s="12" t="s">
        <v>149</v>
      </c>
      <c r="B567" s="10">
        <f ca="1">RANDBETWEEN(5,16)</f>
        <v>7</v>
      </c>
    </row>
    <row r="568" spans="1:2" x14ac:dyDescent="0.25">
      <c r="A568" s="12" t="s">
        <v>149</v>
      </c>
      <c r="B568" s="10">
        <f ca="1">RANDBETWEEN(0,10)</f>
        <v>0</v>
      </c>
    </row>
    <row r="569" spans="1:2" x14ac:dyDescent="0.25">
      <c r="A569" s="12" t="s">
        <v>150</v>
      </c>
      <c r="B569" s="10">
        <f ca="1">RANDBETWEEN(0,10)</f>
        <v>10</v>
      </c>
    </row>
    <row r="570" spans="1:2" x14ac:dyDescent="0.25">
      <c r="A570" s="12" t="s">
        <v>150</v>
      </c>
      <c r="B570" s="10">
        <f ca="1">RANDBETWEEN(0,10)</f>
        <v>4</v>
      </c>
    </row>
    <row r="571" spans="1:2" x14ac:dyDescent="0.25">
      <c r="A571" s="12" t="s">
        <v>150</v>
      </c>
      <c r="B571" s="10">
        <f ca="1">RANDBETWEEN(5,16)</f>
        <v>11</v>
      </c>
    </row>
    <row r="572" spans="1:2" x14ac:dyDescent="0.25">
      <c r="A572" s="12" t="s">
        <v>150</v>
      </c>
      <c r="B572" s="10">
        <f ca="1">RANDBETWEEN(0,10)</f>
        <v>3</v>
      </c>
    </row>
    <row r="573" spans="1:2" x14ac:dyDescent="0.25">
      <c r="A573" s="12" t="s">
        <v>151</v>
      </c>
      <c r="B573" s="10">
        <f ca="1">RANDBETWEEN(0,10)</f>
        <v>7</v>
      </c>
    </row>
    <row r="574" spans="1:2" x14ac:dyDescent="0.25">
      <c r="A574" s="12" t="s">
        <v>151</v>
      </c>
      <c r="B574" s="10">
        <f ca="1">RANDBETWEEN(0,10)</f>
        <v>3</v>
      </c>
    </row>
    <row r="575" spans="1:2" x14ac:dyDescent="0.25">
      <c r="A575" s="12" t="s">
        <v>151</v>
      </c>
      <c r="B575" s="10">
        <f ca="1">RANDBETWEEN(1,9)</f>
        <v>2</v>
      </c>
    </row>
    <row r="576" spans="1:2" x14ac:dyDescent="0.25">
      <c r="A576" s="12" t="s">
        <v>151</v>
      </c>
      <c r="B576" s="10">
        <f ca="1">RANDBETWEEN(0,10)</f>
        <v>4</v>
      </c>
    </row>
    <row r="577" spans="1:2" x14ac:dyDescent="0.25">
      <c r="A577" s="12" t="s">
        <v>152</v>
      </c>
      <c r="B577" s="10">
        <f ca="1">RANDBETWEEN(0,10)</f>
        <v>7</v>
      </c>
    </row>
    <row r="578" spans="1:2" x14ac:dyDescent="0.25">
      <c r="A578" s="12" t="s">
        <v>152</v>
      </c>
      <c r="B578" s="10">
        <f ca="1">RANDBETWEEN(0,10)</f>
        <v>4</v>
      </c>
    </row>
    <row r="579" spans="1:2" x14ac:dyDescent="0.25">
      <c r="A579" s="12" t="s">
        <v>152</v>
      </c>
      <c r="B579" s="10">
        <f ca="1">RANDBETWEEN(1,9)</f>
        <v>8</v>
      </c>
    </row>
    <row r="580" spans="1:2" x14ac:dyDescent="0.25">
      <c r="A580" s="12" t="s">
        <v>152</v>
      </c>
      <c r="B580" s="10">
        <f ca="1">RANDBETWEEN(0,10)</f>
        <v>2</v>
      </c>
    </row>
    <row r="581" spans="1:2" x14ac:dyDescent="0.25">
      <c r="A581" s="12" t="s">
        <v>153</v>
      </c>
      <c r="B581" s="10">
        <f ca="1">RANDBETWEEN(0,10)</f>
        <v>8</v>
      </c>
    </row>
    <row r="582" spans="1:2" x14ac:dyDescent="0.25">
      <c r="A582" s="12" t="s">
        <v>153</v>
      </c>
      <c r="B582" s="10">
        <f ca="1">RANDBETWEEN(0,10)</f>
        <v>1</v>
      </c>
    </row>
    <row r="583" spans="1:2" x14ac:dyDescent="0.25">
      <c r="A583" s="12" t="s">
        <v>153</v>
      </c>
      <c r="B583" s="10">
        <f ca="1">RANDBETWEEN(1,9)</f>
        <v>5</v>
      </c>
    </row>
    <row r="584" spans="1:2" x14ac:dyDescent="0.25">
      <c r="A584" s="12" t="s">
        <v>153</v>
      </c>
      <c r="B584" s="10">
        <f ca="1">RANDBETWEEN(0,10)</f>
        <v>5</v>
      </c>
    </row>
    <row r="585" spans="1:2" x14ac:dyDescent="0.25">
      <c r="A585" s="12" t="s">
        <v>154</v>
      </c>
      <c r="B585" s="10">
        <f ca="1">RANDBETWEEN(0,10)</f>
        <v>2</v>
      </c>
    </row>
    <row r="586" spans="1:2" x14ac:dyDescent="0.25">
      <c r="A586" s="12" t="s">
        <v>154</v>
      </c>
      <c r="B586" s="10">
        <f ca="1">RANDBETWEEN(0,10)</f>
        <v>5</v>
      </c>
    </row>
    <row r="587" spans="1:2" x14ac:dyDescent="0.25">
      <c r="A587" s="12" t="s">
        <v>154</v>
      </c>
      <c r="B587" s="10">
        <f ca="1">RANDBETWEEN(5,16)</f>
        <v>12</v>
      </c>
    </row>
    <row r="588" spans="1:2" x14ac:dyDescent="0.25">
      <c r="A588" s="12" t="s">
        <v>154</v>
      </c>
      <c r="B588" s="10">
        <f ca="1">RANDBETWEEN(0,10)</f>
        <v>4</v>
      </c>
    </row>
    <row r="589" spans="1:2" x14ac:dyDescent="0.25">
      <c r="A589" s="12" t="s">
        <v>155</v>
      </c>
      <c r="B589" s="10">
        <f ca="1">RANDBETWEEN(0,10)</f>
        <v>6</v>
      </c>
    </row>
    <row r="590" spans="1:2" x14ac:dyDescent="0.25">
      <c r="A590" s="12" t="s">
        <v>155</v>
      </c>
      <c r="B590" s="10">
        <f ca="1">RANDBETWEEN(0,10)</f>
        <v>5</v>
      </c>
    </row>
    <row r="591" spans="1:2" x14ac:dyDescent="0.25">
      <c r="A591" s="12" t="s">
        <v>155</v>
      </c>
      <c r="B591" s="10">
        <f ca="1">RANDBETWEEN(5,16)</f>
        <v>11</v>
      </c>
    </row>
    <row r="592" spans="1:2" x14ac:dyDescent="0.25">
      <c r="A592" s="12" t="s">
        <v>155</v>
      </c>
      <c r="B592" s="10">
        <f ca="1">RANDBETWEEN(0,10)</f>
        <v>5</v>
      </c>
    </row>
    <row r="593" spans="1:2" x14ac:dyDescent="0.25">
      <c r="A593" s="12" t="s">
        <v>156</v>
      </c>
      <c r="B593" s="10">
        <f ca="1">RANDBETWEEN(0,10)</f>
        <v>7</v>
      </c>
    </row>
    <row r="594" spans="1:2" x14ac:dyDescent="0.25">
      <c r="A594" s="12" t="s">
        <v>156</v>
      </c>
      <c r="B594" s="10">
        <f ca="1">RANDBETWEEN(0,10)</f>
        <v>4</v>
      </c>
    </row>
    <row r="595" spans="1:2" x14ac:dyDescent="0.25">
      <c r="A595" s="12" t="s">
        <v>156</v>
      </c>
      <c r="B595" s="10">
        <f ca="1">RANDBETWEEN(5,16)</f>
        <v>13</v>
      </c>
    </row>
    <row r="596" spans="1:2" x14ac:dyDescent="0.25">
      <c r="A596" s="12" t="s">
        <v>156</v>
      </c>
      <c r="B596" s="10">
        <f ca="1">RANDBETWEEN(0,10)</f>
        <v>9</v>
      </c>
    </row>
    <row r="597" spans="1:2" x14ac:dyDescent="0.25">
      <c r="A597" s="12" t="s">
        <v>156</v>
      </c>
      <c r="B597" s="10">
        <f ca="1">RANDBETWEEN(0,10)</f>
        <v>8</v>
      </c>
    </row>
    <row r="598" spans="1:2" x14ac:dyDescent="0.25">
      <c r="A598" s="12" t="s">
        <v>157</v>
      </c>
      <c r="B598" s="10">
        <f ca="1">RANDBETWEEN(0,10)</f>
        <v>9</v>
      </c>
    </row>
    <row r="599" spans="1:2" x14ac:dyDescent="0.25">
      <c r="A599" s="12" t="s">
        <v>157</v>
      </c>
      <c r="B599" s="10">
        <f ca="1">RANDBETWEEN(0,10)</f>
        <v>9</v>
      </c>
    </row>
    <row r="600" spans="1:2" x14ac:dyDescent="0.25">
      <c r="A600" s="12" t="s">
        <v>157</v>
      </c>
      <c r="B600" s="10">
        <f ca="1">RANDBETWEEN(1,9)</f>
        <v>1</v>
      </c>
    </row>
    <row r="601" spans="1:2" x14ac:dyDescent="0.25">
      <c r="A601" s="12" t="s">
        <v>157</v>
      </c>
      <c r="B601" s="10">
        <f ca="1">RANDBETWEEN(0,10)</f>
        <v>6</v>
      </c>
    </row>
    <row r="602" spans="1:2" x14ac:dyDescent="0.25">
      <c r="A602" s="12" t="s">
        <v>158</v>
      </c>
      <c r="B602" s="10">
        <f ca="1">RANDBETWEEN(0,10)</f>
        <v>10</v>
      </c>
    </row>
    <row r="603" spans="1:2" x14ac:dyDescent="0.25">
      <c r="A603" s="12" t="s">
        <v>158</v>
      </c>
      <c r="B603" s="10">
        <f ca="1">RANDBETWEEN(0,10)</f>
        <v>8</v>
      </c>
    </row>
    <row r="604" spans="1:2" x14ac:dyDescent="0.25">
      <c r="A604" s="12" t="s">
        <v>158</v>
      </c>
      <c r="B604" s="10">
        <f ca="1">RANDBETWEEN(1,9)</f>
        <v>3</v>
      </c>
    </row>
    <row r="605" spans="1:2" x14ac:dyDescent="0.25">
      <c r="A605" s="12" t="s">
        <v>158</v>
      </c>
      <c r="B605" s="10">
        <f ca="1">RANDBETWEEN(0,10)</f>
        <v>9</v>
      </c>
    </row>
    <row r="606" spans="1:2" x14ac:dyDescent="0.25">
      <c r="A606" s="12" t="s">
        <v>159</v>
      </c>
      <c r="B606" s="10">
        <f ca="1">RANDBETWEEN(0,10)</f>
        <v>6</v>
      </c>
    </row>
    <row r="607" spans="1:2" x14ac:dyDescent="0.25">
      <c r="A607" s="12" t="s">
        <v>159</v>
      </c>
      <c r="B607" s="10">
        <f ca="1">RANDBETWEEN(0,10)</f>
        <v>5</v>
      </c>
    </row>
    <row r="608" spans="1:2" x14ac:dyDescent="0.25">
      <c r="A608" s="12" t="s">
        <v>159</v>
      </c>
      <c r="B608" s="10">
        <f ca="1">RANDBETWEEN(1,9)</f>
        <v>4</v>
      </c>
    </row>
    <row r="609" spans="1:2" x14ac:dyDescent="0.25">
      <c r="A609" s="12" t="s">
        <v>159</v>
      </c>
      <c r="B609" s="10">
        <f ca="1">RANDBETWEEN(0,10)</f>
        <v>0</v>
      </c>
    </row>
    <row r="610" spans="1:2" x14ac:dyDescent="0.25">
      <c r="A610" s="12" t="s">
        <v>160</v>
      </c>
      <c r="B610" s="10">
        <f ca="1">RANDBETWEEN(0,10)</f>
        <v>7</v>
      </c>
    </row>
    <row r="611" spans="1:2" x14ac:dyDescent="0.25">
      <c r="A611" s="12" t="s">
        <v>160</v>
      </c>
      <c r="B611" s="10">
        <f ca="1">RANDBETWEEN(0,10)</f>
        <v>4</v>
      </c>
    </row>
    <row r="612" spans="1:2" x14ac:dyDescent="0.25">
      <c r="A612" s="12" t="s">
        <v>160</v>
      </c>
      <c r="B612" s="10">
        <f ca="1">RANDBETWEEN(1,9)</f>
        <v>5</v>
      </c>
    </row>
    <row r="613" spans="1:2" x14ac:dyDescent="0.25">
      <c r="A613" s="12" t="s">
        <v>160</v>
      </c>
      <c r="B613" s="10">
        <f ca="1">RANDBETWEEN(0,10)</f>
        <v>8</v>
      </c>
    </row>
    <row r="614" spans="1:2" x14ac:dyDescent="0.25">
      <c r="A614" s="12" t="s">
        <v>161</v>
      </c>
      <c r="B614" s="10">
        <f ca="1">RANDBETWEEN(0,10)</f>
        <v>3</v>
      </c>
    </row>
    <row r="615" spans="1:2" x14ac:dyDescent="0.25">
      <c r="A615" s="12" t="s">
        <v>161</v>
      </c>
      <c r="B615" s="10">
        <f ca="1">RANDBETWEEN(0,10)</f>
        <v>1</v>
      </c>
    </row>
    <row r="616" spans="1:2" x14ac:dyDescent="0.25">
      <c r="A616" s="12" t="s">
        <v>161</v>
      </c>
      <c r="B616" s="10">
        <f ca="1">RANDBETWEEN(1,9)</f>
        <v>4</v>
      </c>
    </row>
    <row r="617" spans="1:2" x14ac:dyDescent="0.25">
      <c r="A617" s="12" t="s">
        <v>161</v>
      </c>
      <c r="B617" s="10">
        <f ca="1">RANDBETWEEN(0,10)</f>
        <v>4</v>
      </c>
    </row>
    <row r="618" spans="1:2" x14ac:dyDescent="0.25">
      <c r="A618" s="12" t="s">
        <v>162</v>
      </c>
      <c r="B618" s="10">
        <f ca="1">RANDBETWEEN(0,10)</f>
        <v>2</v>
      </c>
    </row>
    <row r="619" spans="1:2" x14ac:dyDescent="0.25">
      <c r="A619" s="12" t="s">
        <v>162</v>
      </c>
      <c r="B619" s="10">
        <f ca="1">RANDBETWEEN(0,10)</f>
        <v>3</v>
      </c>
    </row>
    <row r="620" spans="1:2" x14ac:dyDescent="0.25">
      <c r="A620" s="12" t="s">
        <v>162</v>
      </c>
      <c r="B620" s="10">
        <f ca="1">RANDBETWEEN(5,16)</f>
        <v>7</v>
      </c>
    </row>
    <row r="621" spans="1:2" x14ac:dyDescent="0.25">
      <c r="A621" s="12" t="s">
        <v>162</v>
      </c>
      <c r="B621" s="10">
        <f ca="1">RANDBETWEEN(0,10)</f>
        <v>10</v>
      </c>
    </row>
    <row r="622" spans="1:2" x14ac:dyDescent="0.25">
      <c r="A622" s="12" t="s">
        <v>163</v>
      </c>
      <c r="B622" s="10">
        <f ca="1">RANDBETWEEN(0,10)</f>
        <v>0</v>
      </c>
    </row>
    <row r="623" spans="1:2" x14ac:dyDescent="0.25">
      <c r="A623" s="12" t="s">
        <v>163</v>
      </c>
      <c r="B623" s="10">
        <f ca="1">RANDBETWEEN(0,10)</f>
        <v>8</v>
      </c>
    </row>
    <row r="624" spans="1:2" x14ac:dyDescent="0.25">
      <c r="A624" s="12" t="s">
        <v>163</v>
      </c>
      <c r="B624" s="10">
        <f ca="1">RANDBETWEEN(5,16)</f>
        <v>10</v>
      </c>
    </row>
    <row r="625" spans="1:2" x14ac:dyDescent="0.25">
      <c r="A625" s="12" t="s">
        <v>163</v>
      </c>
      <c r="B625" s="10">
        <f ca="1">RANDBETWEEN(0,10)</f>
        <v>8</v>
      </c>
    </row>
    <row r="626" spans="1:2" x14ac:dyDescent="0.25">
      <c r="A626" s="12" t="s">
        <v>164</v>
      </c>
      <c r="B626" s="10">
        <f ca="1">RANDBETWEEN(0,10)</f>
        <v>8</v>
      </c>
    </row>
    <row r="627" spans="1:2" x14ac:dyDescent="0.25">
      <c r="A627" s="12" t="s">
        <v>164</v>
      </c>
      <c r="B627" s="10">
        <f ca="1">RANDBETWEEN(0,10)</f>
        <v>8</v>
      </c>
    </row>
    <row r="628" spans="1:2" x14ac:dyDescent="0.25">
      <c r="A628" s="12" t="s">
        <v>164</v>
      </c>
      <c r="B628" s="10">
        <f ca="1">RANDBETWEEN(1,9)</f>
        <v>8</v>
      </c>
    </row>
    <row r="629" spans="1:2" x14ac:dyDescent="0.25">
      <c r="A629" s="12" t="s">
        <v>164</v>
      </c>
      <c r="B629" s="10">
        <f ca="1">RANDBETWEEN(0,10)</f>
        <v>5</v>
      </c>
    </row>
    <row r="630" spans="1:2" x14ac:dyDescent="0.25">
      <c r="A630" s="12" t="s">
        <v>165</v>
      </c>
      <c r="B630" s="10">
        <f ca="1">RANDBETWEEN(0,10)</f>
        <v>9</v>
      </c>
    </row>
    <row r="631" spans="1:2" x14ac:dyDescent="0.25">
      <c r="A631" s="12" t="s">
        <v>165</v>
      </c>
      <c r="B631" s="10">
        <f ca="1">RANDBETWEEN(0,10)</f>
        <v>3</v>
      </c>
    </row>
    <row r="632" spans="1:2" x14ac:dyDescent="0.25">
      <c r="A632" s="12" t="s">
        <v>165</v>
      </c>
      <c r="B632" s="10">
        <f ca="1">RANDBETWEEN(1,9)</f>
        <v>6</v>
      </c>
    </row>
    <row r="633" spans="1:2" x14ac:dyDescent="0.25">
      <c r="A633" s="12" t="s">
        <v>165</v>
      </c>
      <c r="B633" s="10">
        <f ca="1">RANDBETWEEN(0,10)</f>
        <v>1</v>
      </c>
    </row>
    <row r="634" spans="1:2" x14ac:dyDescent="0.25">
      <c r="A634" s="12" t="s">
        <v>166</v>
      </c>
      <c r="B634" s="10">
        <f ca="1">RANDBETWEEN(0,10)</f>
        <v>4</v>
      </c>
    </row>
    <row r="635" spans="1:2" x14ac:dyDescent="0.25">
      <c r="A635" s="12" t="s">
        <v>166</v>
      </c>
      <c r="B635" s="10">
        <f ca="1">RANDBETWEEN(0,10)</f>
        <v>7</v>
      </c>
    </row>
    <row r="636" spans="1:2" x14ac:dyDescent="0.25">
      <c r="A636" s="12" t="s">
        <v>166</v>
      </c>
      <c r="B636" s="10">
        <f ca="1">RANDBETWEEN(1,9)</f>
        <v>2</v>
      </c>
    </row>
    <row r="637" spans="1:2" x14ac:dyDescent="0.25">
      <c r="A637" s="12" t="s">
        <v>166</v>
      </c>
      <c r="B637" s="10">
        <f ca="1">RANDBETWEEN(0,10)</f>
        <v>7</v>
      </c>
    </row>
    <row r="638" spans="1:2" x14ac:dyDescent="0.25">
      <c r="A638" s="12" t="s">
        <v>167</v>
      </c>
      <c r="B638" s="10">
        <f ca="1">RANDBETWEEN(0,10)</f>
        <v>10</v>
      </c>
    </row>
    <row r="639" spans="1:2" x14ac:dyDescent="0.25">
      <c r="A639" s="12" t="s">
        <v>167</v>
      </c>
      <c r="B639" s="10">
        <f ca="1">RANDBETWEEN(0,10)</f>
        <v>6</v>
      </c>
    </row>
    <row r="640" spans="1:2" x14ac:dyDescent="0.25">
      <c r="A640" s="12" t="s">
        <v>167</v>
      </c>
      <c r="B640" s="10">
        <f ca="1">RANDBETWEEN(1,9)</f>
        <v>4</v>
      </c>
    </row>
    <row r="641" spans="1:2" x14ac:dyDescent="0.25">
      <c r="A641" s="12" t="s">
        <v>167</v>
      </c>
      <c r="B641" s="10">
        <f ca="1">RANDBETWEEN(0,10)</f>
        <v>5</v>
      </c>
    </row>
    <row r="642" spans="1:2" x14ac:dyDescent="0.25">
      <c r="A642" s="12" t="s">
        <v>168</v>
      </c>
      <c r="B642" s="10">
        <f ca="1">RANDBETWEEN(0,10)</f>
        <v>10</v>
      </c>
    </row>
    <row r="643" spans="1:2" x14ac:dyDescent="0.25">
      <c r="A643" s="12" t="s">
        <v>168</v>
      </c>
      <c r="B643" s="10">
        <f ca="1">RANDBETWEEN(0,10)</f>
        <v>10</v>
      </c>
    </row>
    <row r="644" spans="1:2" x14ac:dyDescent="0.25">
      <c r="A644" s="12" t="s">
        <v>168</v>
      </c>
      <c r="B644" s="10">
        <f ca="1">RANDBETWEEN(1,9)</f>
        <v>7</v>
      </c>
    </row>
    <row r="645" spans="1:2" x14ac:dyDescent="0.25">
      <c r="A645" s="12" t="s">
        <v>168</v>
      </c>
      <c r="B645" s="10">
        <f ca="1">RANDBETWEEN(0,10)</f>
        <v>2</v>
      </c>
    </row>
    <row r="646" spans="1:2" x14ac:dyDescent="0.25">
      <c r="A646" s="12" t="s">
        <v>169</v>
      </c>
      <c r="B646" s="10">
        <f ca="1">RANDBETWEEN(0,10)</f>
        <v>8</v>
      </c>
    </row>
    <row r="647" spans="1:2" x14ac:dyDescent="0.25">
      <c r="A647" s="12" t="s">
        <v>169</v>
      </c>
      <c r="B647" s="10">
        <f ca="1">RANDBETWEEN(0,10)</f>
        <v>10</v>
      </c>
    </row>
    <row r="648" spans="1:2" x14ac:dyDescent="0.25">
      <c r="A648" s="12" t="s">
        <v>169</v>
      </c>
      <c r="B648" s="10">
        <f ca="1">RANDBETWEEN(1,9)</f>
        <v>7</v>
      </c>
    </row>
    <row r="649" spans="1:2" x14ac:dyDescent="0.25">
      <c r="A649" s="12" t="s">
        <v>169</v>
      </c>
      <c r="B649" s="10">
        <f ca="1">RANDBETWEEN(0,10)</f>
        <v>6</v>
      </c>
    </row>
    <row r="650" spans="1:2" x14ac:dyDescent="0.25">
      <c r="A650" s="12" t="s">
        <v>170</v>
      </c>
      <c r="B650" s="10">
        <f ca="1">RANDBETWEEN(0,10)</f>
        <v>7</v>
      </c>
    </row>
    <row r="651" spans="1:2" x14ac:dyDescent="0.25">
      <c r="A651" s="12" t="s">
        <v>170</v>
      </c>
      <c r="B651" s="10">
        <f ca="1">RANDBETWEEN(0,10)</f>
        <v>8</v>
      </c>
    </row>
    <row r="652" spans="1:2" x14ac:dyDescent="0.25">
      <c r="A652" s="12" t="s">
        <v>170</v>
      </c>
      <c r="B652" s="10">
        <f ca="1">RANDBETWEEN(5,16)</f>
        <v>7</v>
      </c>
    </row>
    <row r="653" spans="1:2" x14ac:dyDescent="0.25">
      <c r="A653" s="12" t="s">
        <v>170</v>
      </c>
      <c r="B653" s="10">
        <f ca="1">RANDBETWEEN(0,10)</f>
        <v>4</v>
      </c>
    </row>
    <row r="654" spans="1:2" x14ac:dyDescent="0.25">
      <c r="A654" s="12" t="s">
        <v>171</v>
      </c>
      <c r="B654" s="10">
        <f ca="1">RANDBETWEEN(0,10)</f>
        <v>4</v>
      </c>
    </row>
    <row r="655" spans="1:2" x14ac:dyDescent="0.25">
      <c r="A655" s="12" t="s">
        <v>171</v>
      </c>
      <c r="B655" s="10">
        <f ca="1">RANDBETWEEN(0,10)</f>
        <v>9</v>
      </c>
    </row>
    <row r="656" spans="1:2" x14ac:dyDescent="0.25">
      <c r="A656" s="12" t="s">
        <v>171</v>
      </c>
      <c r="B656" s="10">
        <f ca="1">RANDBETWEEN(1,9)</f>
        <v>8</v>
      </c>
    </row>
    <row r="657" spans="1:2" x14ac:dyDescent="0.25">
      <c r="A657" s="12" t="s">
        <v>171</v>
      </c>
      <c r="B657" s="10">
        <f ca="1">RANDBETWEEN(0,10)</f>
        <v>8</v>
      </c>
    </row>
    <row r="658" spans="1:2" x14ac:dyDescent="0.25">
      <c r="A658" s="12" t="s">
        <v>172</v>
      </c>
      <c r="B658" s="10">
        <f ca="1">RANDBETWEEN(0,10)</f>
        <v>8</v>
      </c>
    </row>
    <row r="659" spans="1:2" x14ac:dyDescent="0.25">
      <c r="A659" s="12" t="s">
        <v>172</v>
      </c>
      <c r="B659" s="10">
        <f ca="1">RANDBETWEEN(0,10)</f>
        <v>2</v>
      </c>
    </row>
    <row r="660" spans="1:2" x14ac:dyDescent="0.25">
      <c r="A660" s="12" t="s">
        <v>172</v>
      </c>
      <c r="B660" s="10">
        <f ca="1">RANDBETWEEN(1,9)</f>
        <v>5</v>
      </c>
    </row>
    <row r="661" spans="1:2" x14ac:dyDescent="0.25">
      <c r="A661" s="12" t="s">
        <v>172</v>
      </c>
      <c r="B661" s="10">
        <f ca="1">RANDBETWEEN(0,10)</f>
        <v>9</v>
      </c>
    </row>
    <row r="662" spans="1:2" x14ac:dyDescent="0.25">
      <c r="A662" s="12" t="s">
        <v>173</v>
      </c>
      <c r="B662" s="10">
        <f ca="1">RANDBETWEEN(0,10)</f>
        <v>7</v>
      </c>
    </row>
    <row r="663" spans="1:2" x14ac:dyDescent="0.25">
      <c r="A663" s="12" t="s">
        <v>173</v>
      </c>
      <c r="B663" s="10">
        <f ca="1">RANDBETWEEN(0,10)</f>
        <v>0</v>
      </c>
    </row>
    <row r="664" spans="1:2" x14ac:dyDescent="0.25">
      <c r="A664" s="12" t="s">
        <v>173</v>
      </c>
      <c r="B664" s="10">
        <f ca="1">RANDBETWEEN(1,9)</f>
        <v>6</v>
      </c>
    </row>
    <row r="665" spans="1:2" x14ac:dyDescent="0.25">
      <c r="A665" s="12" t="s">
        <v>173</v>
      </c>
      <c r="B665" s="10">
        <f ca="1">RANDBETWEEN(0,10)</f>
        <v>8</v>
      </c>
    </row>
    <row r="666" spans="1:2" x14ac:dyDescent="0.25">
      <c r="A666" s="12" t="s">
        <v>174</v>
      </c>
      <c r="B666" s="10">
        <f ca="1">RANDBETWEEN(0,10)</f>
        <v>1</v>
      </c>
    </row>
    <row r="667" spans="1:2" x14ac:dyDescent="0.25">
      <c r="A667" s="12" t="s">
        <v>174</v>
      </c>
      <c r="B667" s="10">
        <f ca="1">RANDBETWEEN(0,10)</f>
        <v>10</v>
      </c>
    </row>
    <row r="668" spans="1:2" x14ac:dyDescent="0.25">
      <c r="A668" s="12" t="s">
        <v>174</v>
      </c>
      <c r="B668" s="10">
        <f ca="1">RANDBETWEEN(1,9)</f>
        <v>8</v>
      </c>
    </row>
    <row r="669" spans="1:2" x14ac:dyDescent="0.25">
      <c r="A669" s="12" t="s">
        <v>174</v>
      </c>
      <c r="B669" s="10">
        <f ca="1">RANDBETWEEN(0,10)</f>
        <v>10</v>
      </c>
    </row>
    <row r="670" spans="1:2" x14ac:dyDescent="0.25">
      <c r="A670" s="12" t="s">
        <v>175</v>
      </c>
      <c r="B670" s="10">
        <f ca="1">RANDBETWEEN(0,10)</f>
        <v>9</v>
      </c>
    </row>
    <row r="671" spans="1:2" x14ac:dyDescent="0.25">
      <c r="A671" s="12" t="s">
        <v>175</v>
      </c>
      <c r="B671" s="10">
        <f ca="1">RANDBETWEEN(0,10)</f>
        <v>6</v>
      </c>
    </row>
    <row r="672" spans="1:2" x14ac:dyDescent="0.25">
      <c r="A672" s="12" t="s">
        <v>175</v>
      </c>
      <c r="B672" s="10">
        <f ca="1">RANDBETWEEN(1,9)</f>
        <v>1</v>
      </c>
    </row>
    <row r="673" spans="1:2" x14ac:dyDescent="0.25">
      <c r="A673" s="12" t="s">
        <v>175</v>
      </c>
      <c r="B673" s="10">
        <f ca="1">RANDBETWEEN(0,10)</f>
        <v>2</v>
      </c>
    </row>
    <row r="674" spans="1:2" x14ac:dyDescent="0.25">
      <c r="A674" s="12" t="s">
        <v>176</v>
      </c>
      <c r="B674" s="10">
        <f ca="1">RANDBETWEEN(0,10)</f>
        <v>5</v>
      </c>
    </row>
    <row r="675" spans="1:2" x14ac:dyDescent="0.25">
      <c r="A675" s="12" t="s">
        <v>176</v>
      </c>
      <c r="B675" s="10">
        <f ca="1">RANDBETWEEN(0,10)</f>
        <v>2</v>
      </c>
    </row>
    <row r="676" spans="1:2" x14ac:dyDescent="0.25">
      <c r="A676" s="12" t="s">
        <v>176</v>
      </c>
      <c r="B676" s="10">
        <f ca="1">RANDBETWEEN(5,16)</f>
        <v>9</v>
      </c>
    </row>
    <row r="677" spans="1:2" x14ac:dyDescent="0.25">
      <c r="A677" s="12" t="s">
        <v>176</v>
      </c>
      <c r="B677" s="10">
        <f ca="1">RANDBETWEEN(0,10)</f>
        <v>2</v>
      </c>
    </row>
    <row r="678" spans="1:2" x14ac:dyDescent="0.25">
      <c r="A678" s="12" t="s">
        <v>177</v>
      </c>
      <c r="B678" s="10">
        <f ca="1">RANDBETWEEN(0,10)</f>
        <v>9</v>
      </c>
    </row>
    <row r="679" spans="1:2" x14ac:dyDescent="0.25">
      <c r="A679" s="12" t="s">
        <v>177</v>
      </c>
      <c r="B679" s="10">
        <f ca="1">RANDBETWEEN(0,10)</f>
        <v>9</v>
      </c>
    </row>
    <row r="680" spans="1:2" x14ac:dyDescent="0.25">
      <c r="A680" s="12" t="s">
        <v>177</v>
      </c>
      <c r="B680" s="10">
        <f ca="1">RANDBETWEEN(5,16)</f>
        <v>10</v>
      </c>
    </row>
    <row r="681" spans="1:2" x14ac:dyDescent="0.25">
      <c r="A681" s="12" t="s">
        <v>177</v>
      </c>
      <c r="B681" s="10">
        <f ca="1">RANDBETWEEN(0,10)</f>
        <v>3</v>
      </c>
    </row>
    <row r="682" spans="1:2" x14ac:dyDescent="0.25">
      <c r="A682" s="12" t="s">
        <v>178</v>
      </c>
      <c r="B682" s="10">
        <f ca="1">RANDBETWEEN(0,10)</f>
        <v>5</v>
      </c>
    </row>
    <row r="683" spans="1:2" x14ac:dyDescent="0.25">
      <c r="A683" s="12" t="s">
        <v>178</v>
      </c>
      <c r="B683" s="10">
        <f ca="1">RANDBETWEEN(0,10)</f>
        <v>0</v>
      </c>
    </row>
    <row r="684" spans="1:2" x14ac:dyDescent="0.25">
      <c r="A684" s="12" t="s">
        <v>178</v>
      </c>
      <c r="B684" s="10">
        <f ca="1">RANDBETWEEN(1,9)</f>
        <v>6</v>
      </c>
    </row>
    <row r="685" spans="1:2" x14ac:dyDescent="0.25">
      <c r="A685" s="12" t="s">
        <v>178</v>
      </c>
      <c r="B685" s="10">
        <f ca="1">RANDBETWEEN(0,10)</f>
        <v>3</v>
      </c>
    </row>
    <row r="686" spans="1:2" x14ac:dyDescent="0.25">
      <c r="A686" s="12" t="s">
        <v>179</v>
      </c>
      <c r="B686" s="10">
        <f ca="1">RANDBETWEEN(0,10)</f>
        <v>6</v>
      </c>
    </row>
    <row r="687" spans="1:2" x14ac:dyDescent="0.25">
      <c r="A687" s="12" t="s">
        <v>179</v>
      </c>
      <c r="B687" s="10">
        <f ca="1">RANDBETWEEN(0,10)</f>
        <v>8</v>
      </c>
    </row>
    <row r="688" spans="1:2" x14ac:dyDescent="0.25">
      <c r="A688" s="12" t="s">
        <v>179</v>
      </c>
      <c r="B688" s="10">
        <f ca="1">RANDBETWEEN(1,9)</f>
        <v>7</v>
      </c>
    </row>
    <row r="689" spans="1:2" x14ac:dyDescent="0.25">
      <c r="A689" s="12" t="s">
        <v>179</v>
      </c>
      <c r="B689" s="10">
        <f ca="1">RANDBETWEEN(0,10)</f>
        <v>8</v>
      </c>
    </row>
    <row r="690" spans="1:2" x14ac:dyDescent="0.25">
      <c r="A690" s="12" t="s">
        <v>180</v>
      </c>
      <c r="B690" s="10">
        <f ca="1">RANDBETWEEN(0,10)</f>
        <v>6</v>
      </c>
    </row>
    <row r="691" spans="1:2" x14ac:dyDescent="0.25">
      <c r="A691" s="12" t="s">
        <v>180</v>
      </c>
      <c r="B691" s="10">
        <f ca="1">RANDBETWEEN(0,10)</f>
        <v>8</v>
      </c>
    </row>
    <row r="692" spans="1:2" x14ac:dyDescent="0.25">
      <c r="A692" s="12" t="s">
        <v>180</v>
      </c>
      <c r="B692" s="10">
        <f ca="1">RANDBETWEEN(1,9)</f>
        <v>2</v>
      </c>
    </row>
    <row r="693" spans="1:2" x14ac:dyDescent="0.25">
      <c r="A693" s="12" t="s">
        <v>180</v>
      </c>
      <c r="B693" s="10">
        <f ca="1">RANDBETWEEN(0,10)</f>
        <v>0</v>
      </c>
    </row>
    <row r="694" spans="1:2" x14ac:dyDescent="0.25">
      <c r="A694" s="12" t="s">
        <v>181</v>
      </c>
      <c r="B694" s="10">
        <f ca="1">RANDBETWEEN(0,10)</f>
        <v>4</v>
      </c>
    </row>
    <row r="695" spans="1:2" x14ac:dyDescent="0.25">
      <c r="A695" s="12" t="s">
        <v>181</v>
      </c>
      <c r="B695" s="10">
        <f ca="1">RANDBETWEEN(0,10)</f>
        <v>4</v>
      </c>
    </row>
    <row r="696" spans="1:2" x14ac:dyDescent="0.25">
      <c r="A696" s="12" t="s">
        <v>181</v>
      </c>
      <c r="B696" s="10">
        <f ca="1">RANDBETWEEN(1,9)</f>
        <v>2</v>
      </c>
    </row>
    <row r="697" spans="1:2" x14ac:dyDescent="0.25">
      <c r="A697" s="12" t="s">
        <v>181</v>
      </c>
      <c r="B697" s="10">
        <f ca="1">RANDBETWEEN(0,10)</f>
        <v>5</v>
      </c>
    </row>
    <row r="698" spans="1:2" x14ac:dyDescent="0.25">
      <c r="A698" s="12" t="s">
        <v>182</v>
      </c>
      <c r="B698" s="10">
        <f ca="1">RANDBETWEEN(0,10)</f>
        <v>0</v>
      </c>
    </row>
    <row r="699" spans="1:2" x14ac:dyDescent="0.25">
      <c r="A699" s="12" t="s">
        <v>182</v>
      </c>
      <c r="B699" s="10">
        <f ca="1">RANDBETWEEN(0,10)</f>
        <v>4</v>
      </c>
    </row>
    <row r="700" spans="1:2" x14ac:dyDescent="0.25">
      <c r="A700" s="12" t="s">
        <v>182</v>
      </c>
      <c r="B700" s="10">
        <f ca="1">RANDBETWEEN(1,9)</f>
        <v>6</v>
      </c>
    </row>
    <row r="701" spans="1:2" x14ac:dyDescent="0.25">
      <c r="A701" s="12" t="s">
        <v>182</v>
      </c>
      <c r="B701" s="10">
        <f ca="1">RANDBETWEEN(0,10)</f>
        <v>7</v>
      </c>
    </row>
    <row r="702" spans="1:2" x14ac:dyDescent="0.25">
      <c r="A702" s="12" t="s">
        <v>183</v>
      </c>
      <c r="B702" s="10">
        <f ca="1">RANDBETWEEN(0,10)</f>
        <v>2</v>
      </c>
    </row>
    <row r="703" spans="1:2" x14ac:dyDescent="0.25">
      <c r="A703" s="12" t="s">
        <v>183</v>
      </c>
      <c r="B703" s="10">
        <f ca="1">RANDBETWEEN(0,10)</f>
        <v>6</v>
      </c>
    </row>
    <row r="704" spans="1:2" x14ac:dyDescent="0.25">
      <c r="A704" s="12" t="s">
        <v>183</v>
      </c>
      <c r="B704" s="10">
        <f ca="1">RANDBETWEEN(1,9)</f>
        <v>2</v>
      </c>
    </row>
    <row r="705" spans="1:2" x14ac:dyDescent="0.25">
      <c r="A705" s="12" t="s">
        <v>183</v>
      </c>
      <c r="B705" s="10">
        <f ca="1">RANDBETWEEN(0,10)</f>
        <v>6</v>
      </c>
    </row>
    <row r="706" spans="1:2" x14ac:dyDescent="0.25">
      <c r="A706" s="12" t="s">
        <v>184</v>
      </c>
      <c r="B706" s="10">
        <f ca="1">RANDBETWEEN(0,10)</f>
        <v>10</v>
      </c>
    </row>
    <row r="707" spans="1:2" x14ac:dyDescent="0.25">
      <c r="A707" s="12" t="s">
        <v>184</v>
      </c>
      <c r="B707" s="10">
        <f ca="1">RANDBETWEEN(0,10)</f>
        <v>9</v>
      </c>
    </row>
    <row r="708" spans="1:2" x14ac:dyDescent="0.25">
      <c r="A708" s="12" t="s">
        <v>184</v>
      </c>
      <c r="B708" s="10">
        <f ca="1">RANDBETWEEN(5,16)</f>
        <v>12</v>
      </c>
    </row>
    <row r="709" spans="1:2" x14ac:dyDescent="0.25">
      <c r="A709" s="12" t="s">
        <v>184</v>
      </c>
      <c r="B709" s="10">
        <f ca="1">RANDBETWEEN(0,10)</f>
        <v>7</v>
      </c>
    </row>
    <row r="710" spans="1:2" x14ac:dyDescent="0.25">
      <c r="A710" s="12" t="s">
        <v>185</v>
      </c>
      <c r="B710" s="10">
        <f ca="1">RANDBETWEEN(0,10)</f>
        <v>1</v>
      </c>
    </row>
    <row r="711" spans="1:2" x14ac:dyDescent="0.25">
      <c r="A711" s="12" t="s">
        <v>185</v>
      </c>
      <c r="B711" s="10">
        <f ca="1">RANDBETWEEN(0,10)</f>
        <v>8</v>
      </c>
    </row>
    <row r="712" spans="1:2" x14ac:dyDescent="0.25">
      <c r="A712" s="12" t="s">
        <v>185</v>
      </c>
      <c r="B712" s="10">
        <f ca="1">RANDBETWEEN(1,9)</f>
        <v>3</v>
      </c>
    </row>
    <row r="713" spans="1:2" x14ac:dyDescent="0.25">
      <c r="A713" s="12" t="s">
        <v>185</v>
      </c>
      <c r="B713" s="10">
        <f ca="1">RANDBETWEEN(0,10)</f>
        <v>9</v>
      </c>
    </row>
    <row r="714" spans="1:2" x14ac:dyDescent="0.25">
      <c r="A714" s="12" t="s">
        <v>186</v>
      </c>
      <c r="B714" s="10">
        <f ca="1">RANDBETWEEN(0,10)</f>
        <v>10</v>
      </c>
    </row>
    <row r="715" spans="1:2" x14ac:dyDescent="0.25">
      <c r="A715" s="12" t="s">
        <v>186</v>
      </c>
      <c r="B715" s="10">
        <f ca="1">RANDBETWEEN(0,10)</f>
        <v>6</v>
      </c>
    </row>
    <row r="716" spans="1:2" x14ac:dyDescent="0.25">
      <c r="A716" s="12" t="s">
        <v>186</v>
      </c>
      <c r="B716" s="10">
        <f ca="1">RANDBETWEEN(1,9)</f>
        <v>4</v>
      </c>
    </row>
    <row r="717" spans="1:2" x14ac:dyDescent="0.25">
      <c r="A717" s="12" t="s">
        <v>186</v>
      </c>
      <c r="B717" s="10">
        <f ca="1">RANDBETWEEN(0,10)</f>
        <v>5</v>
      </c>
    </row>
    <row r="718" spans="1:2" x14ac:dyDescent="0.25">
      <c r="A718" s="12" t="s">
        <v>187</v>
      </c>
      <c r="B718" s="10">
        <f ca="1">RANDBETWEEN(0,10)</f>
        <v>7</v>
      </c>
    </row>
    <row r="719" spans="1:2" x14ac:dyDescent="0.25">
      <c r="A719" s="12" t="s">
        <v>187</v>
      </c>
      <c r="B719" s="10">
        <f ca="1">RANDBETWEEN(0,10)</f>
        <v>4</v>
      </c>
    </row>
    <row r="720" spans="1:2" x14ac:dyDescent="0.25">
      <c r="A720" s="12" t="s">
        <v>187</v>
      </c>
      <c r="B720" s="10">
        <f ca="1">RANDBETWEEN(1,9)</f>
        <v>1</v>
      </c>
    </row>
    <row r="721" spans="1:2" x14ac:dyDescent="0.25">
      <c r="A721" s="12" t="s">
        <v>187</v>
      </c>
      <c r="B721" s="10">
        <f ca="1">RANDBETWEEN(0,10)</f>
        <v>3</v>
      </c>
    </row>
    <row r="722" spans="1:2" x14ac:dyDescent="0.25">
      <c r="A722" s="12" t="s">
        <v>188</v>
      </c>
      <c r="B722" s="10">
        <f ca="1">RANDBETWEEN(0,10)</f>
        <v>1</v>
      </c>
    </row>
    <row r="723" spans="1:2" x14ac:dyDescent="0.25">
      <c r="A723" s="12" t="s">
        <v>188</v>
      </c>
      <c r="B723" s="10">
        <f ca="1">RANDBETWEEN(0,10)</f>
        <v>6</v>
      </c>
    </row>
    <row r="724" spans="1:2" x14ac:dyDescent="0.25">
      <c r="A724" s="12" t="s">
        <v>188</v>
      </c>
      <c r="B724" s="10">
        <f ca="1">RANDBETWEEN(1,9)</f>
        <v>8</v>
      </c>
    </row>
    <row r="725" spans="1:2" x14ac:dyDescent="0.25">
      <c r="A725" s="12" t="s">
        <v>188</v>
      </c>
      <c r="B725" s="10">
        <f ca="1">RANDBETWEEN(0,10)</f>
        <v>7</v>
      </c>
    </row>
    <row r="726" spans="1:2" x14ac:dyDescent="0.25">
      <c r="A726" s="12" t="s">
        <v>189</v>
      </c>
      <c r="B726" s="10">
        <f ca="1">RANDBETWEEN(0,10)</f>
        <v>9</v>
      </c>
    </row>
    <row r="727" spans="1:2" x14ac:dyDescent="0.25">
      <c r="A727" s="12" t="s">
        <v>189</v>
      </c>
      <c r="B727" s="10">
        <f ca="1">RANDBETWEEN(0,10)</f>
        <v>0</v>
      </c>
    </row>
    <row r="728" spans="1:2" x14ac:dyDescent="0.25">
      <c r="A728" s="12" t="s">
        <v>189</v>
      </c>
      <c r="B728" s="10">
        <f ca="1">RANDBETWEEN(1,9)</f>
        <v>3</v>
      </c>
    </row>
    <row r="729" spans="1:2" x14ac:dyDescent="0.25">
      <c r="A729" s="12" t="s">
        <v>189</v>
      </c>
      <c r="B729" s="10">
        <f ca="1">RANDBETWEEN(0,10)</f>
        <v>6</v>
      </c>
    </row>
    <row r="730" spans="1:2" x14ac:dyDescent="0.25">
      <c r="A730" s="12" t="s">
        <v>190</v>
      </c>
      <c r="B730" s="10">
        <f ca="1">RANDBETWEEN(0,10)</f>
        <v>3</v>
      </c>
    </row>
    <row r="731" spans="1:2" x14ac:dyDescent="0.25">
      <c r="A731" s="12" t="s">
        <v>190</v>
      </c>
      <c r="B731" s="10">
        <f ca="1">RANDBETWEEN(0,10)</f>
        <v>4</v>
      </c>
    </row>
    <row r="732" spans="1:2" x14ac:dyDescent="0.25">
      <c r="A732" s="12" t="s">
        <v>190</v>
      </c>
      <c r="B732" s="10">
        <f ca="1">RANDBETWEEN(5,16)</f>
        <v>14</v>
      </c>
    </row>
    <row r="733" spans="1:2" x14ac:dyDescent="0.25">
      <c r="A733" s="12" t="s">
        <v>190</v>
      </c>
      <c r="B733" s="10">
        <f ca="1">RANDBETWEEN(5,16)</f>
        <v>7</v>
      </c>
    </row>
    <row r="734" spans="1:2" x14ac:dyDescent="0.25">
      <c r="A734" s="12" t="s">
        <v>191</v>
      </c>
      <c r="B734" s="10">
        <f ca="1">RANDBETWEEN(0,10)</f>
        <v>10</v>
      </c>
    </row>
    <row r="735" spans="1:2" x14ac:dyDescent="0.25">
      <c r="A735" s="12" t="s">
        <v>191</v>
      </c>
      <c r="B735" s="10">
        <f ca="1">RANDBETWEEN(0,10)</f>
        <v>4</v>
      </c>
    </row>
    <row r="736" spans="1:2" x14ac:dyDescent="0.25">
      <c r="A736" s="12" t="s">
        <v>191</v>
      </c>
      <c r="B736" s="10">
        <f ca="1">RANDBETWEEN(5,16)</f>
        <v>10</v>
      </c>
    </row>
    <row r="737" spans="1:2" x14ac:dyDescent="0.25">
      <c r="A737" s="12" t="s">
        <v>191</v>
      </c>
      <c r="B737" s="10">
        <f ca="1">RANDBETWEEN(0,10)</f>
        <v>0</v>
      </c>
    </row>
    <row r="738" spans="1:2" x14ac:dyDescent="0.25">
      <c r="A738" s="12" t="s">
        <v>192</v>
      </c>
      <c r="B738" s="10">
        <f ca="1">RANDBETWEEN(0,10)</f>
        <v>1</v>
      </c>
    </row>
    <row r="739" spans="1:2" x14ac:dyDescent="0.25">
      <c r="A739" s="12" t="s">
        <v>192</v>
      </c>
      <c r="B739" s="10">
        <f ca="1">RANDBETWEEN(5,16)</f>
        <v>12</v>
      </c>
    </row>
    <row r="740" spans="1:2" x14ac:dyDescent="0.25">
      <c r="A740" s="12" t="s">
        <v>192</v>
      </c>
      <c r="B740" s="10">
        <f ca="1">RANDBETWEEN(1,9)</f>
        <v>9</v>
      </c>
    </row>
    <row r="741" spans="1:2" x14ac:dyDescent="0.25">
      <c r="A741" s="12" t="s">
        <v>192</v>
      </c>
      <c r="B741" s="10">
        <f ca="1">RANDBETWEEN(0,10)</f>
        <v>10</v>
      </c>
    </row>
    <row r="742" spans="1:2" x14ac:dyDescent="0.25">
      <c r="A742" s="12" t="s">
        <v>193</v>
      </c>
      <c r="B742" s="10">
        <f ca="1">RANDBETWEEN(0,10)</f>
        <v>6</v>
      </c>
    </row>
    <row r="743" spans="1:2" x14ac:dyDescent="0.25">
      <c r="A743" s="12" t="s">
        <v>193</v>
      </c>
      <c r="B743" s="10">
        <f ca="1">RANDBETWEEN(0,10)</f>
        <v>7</v>
      </c>
    </row>
    <row r="744" spans="1:2" x14ac:dyDescent="0.25">
      <c r="A744" s="12" t="s">
        <v>193</v>
      </c>
      <c r="B744" s="10">
        <f ca="1">RANDBETWEEN(1,9)</f>
        <v>9</v>
      </c>
    </row>
    <row r="745" spans="1:2" x14ac:dyDescent="0.25">
      <c r="A745" s="12" t="s">
        <v>193</v>
      </c>
      <c r="B745" s="10">
        <f ca="1">RANDBETWEEN(0,10)</f>
        <v>7</v>
      </c>
    </row>
    <row r="746" spans="1:2" x14ac:dyDescent="0.25">
      <c r="A746" s="12" t="s">
        <v>194</v>
      </c>
      <c r="B746" s="10">
        <f ca="1">RANDBETWEEN(0,10)</f>
        <v>5</v>
      </c>
    </row>
    <row r="747" spans="1:2" x14ac:dyDescent="0.25">
      <c r="A747" s="12" t="s">
        <v>194</v>
      </c>
      <c r="B747" s="10">
        <f ca="1">RANDBETWEEN(0,10)</f>
        <v>4</v>
      </c>
    </row>
    <row r="748" spans="1:2" x14ac:dyDescent="0.25">
      <c r="A748" s="12" t="s">
        <v>194</v>
      </c>
      <c r="B748" s="10">
        <f ca="1">RANDBETWEEN(1,9)</f>
        <v>4</v>
      </c>
    </row>
    <row r="749" spans="1:2" x14ac:dyDescent="0.25">
      <c r="A749" s="12" t="s">
        <v>194</v>
      </c>
      <c r="B749" s="10">
        <f ca="1">RANDBETWEEN(0,10)</f>
        <v>1</v>
      </c>
    </row>
    <row r="750" spans="1:2" x14ac:dyDescent="0.25">
      <c r="A750" s="12" t="s">
        <v>195</v>
      </c>
      <c r="B750" s="10">
        <f ca="1">RANDBETWEEN(0,10)</f>
        <v>3</v>
      </c>
    </row>
    <row r="751" spans="1:2" x14ac:dyDescent="0.25">
      <c r="A751" s="12" t="s">
        <v>195</v>
      </c>
      <c r="B751" s="10">
        <f ca="1">RANDBETWEEN(0,10)</f>
        <v>7</v>
      </c>
    </row>
    <row r="752" spans="1:2" x14ac:dyDescent="0.25">
      <c r="A752" s="12" t="s">
        <v>195</v>
      </c>
      <c r="B752" s="10">
        <f ca="1">RANDBETWEEN(1,9)</f>
        <v>6</v>
      </c>
    </row>
    <row r="753" spans="1:2" x14ac:dyDescent="0.25">
      <c r="A753" s="12" t="s">
        <v>195</v>
      </c>
      <c r="B753" s="10">
        <f ca="1">RANDBETWEEN(0,10)</f>
        <v>10</v>
      </c>
    </row>
    <row r="754" spans="1:2" x14ac:dyDescent="0.25">
      <c r="A754" s="12" t="s">
        <v>196</v>
      </c>
      <c r="B754" s="10">
        <f ca="1">RANDBETWEEN(0,10)</f>
        <v>1</v>
      </c>
    </row>
    <row r="755" spans="1:2" x14ac:dyDescent="0.25">
      <c r="A755" s="12" t="s">
        <v>196</v>
      </c>
      <c r="B755" s="10">
        <f ca="1">RANDBETWEEN(0,10)</f>
        <v>0</v>
      </c>
    </row>
    <row r="756" spans="1:2" x14ac:dyDescent="0.25">
      <c r="A756" s="12" t="s">
        <v>196</v>
      </c>
      <c r="B756" s="10">
        <f ca="1">RANDBETWEEN(1,9)</f>
        <v>6</v>
      </c>
    </row>
    <row r="757" spans="1:2" x14ac:dyDescent="0.25">
      <c r="A757" s="12" t="s">
        <v>196</v>
      </c>
      <c r="B757" s="10">
        <f ca="1">RANDBETWEEN(0,10)</f>
        <v>10</v>
      </c>
    </row>
    <row r="758" spans="1:2" x14ac:dyDescent="0.25">
      <c r="A758" s="12" t="s">
        <v>197</v>
      </c>
      <c r="B758" s="10">
        <f ca="1">RANDBETWEEN(0,10)</f>
        <v>10</v>
      </c>
    </row>
    <row r="759" spans="1:2" x14ac:dyDescent="0.25">
      <c r="A759" s="12" t="s">
        <v>197</v>
      </c>
      <c r="B759" s="10">
        <f ca="1">RANDBETWEEN(0,10)</f>
        <v>9</v>
      </c>
    </row>
    <row r="760" spans="1:2" x14ac:dyDescent="0.25">
      <c r="A760" s="12" t="s">
        <v>197</v>
      </c>
      <c r="B760" s="10">
        <f ca="1">RANDBETWEEN(1,9)</f>
        <v>5</v>
      </c>
    </row>
    <row r="761" spans="1:2" x14ac:dyDescent="0.25">
      <c r="A761" s="12" t="s">
        <v>197</v>
      </c>
      <c r="B761" s="10">
        <f ca="1">RANDBETWEEN(0,10)</f>
        <v>3</v>
      </c>
    </row>
    <row r="762" spans="1:2" x14ac:dyDescent="0.25">
      <c r="A762" s="12" t="s">
        <v>198</v>
      </c>
      <c r="B762" s="10">
        <f ca="1">RANDBETWEEN(0,10)</f>
        <v>6</v>
      </c>
    </row>
    <row r="763" spans="1:2" x14ac:dyDescent="0.25">
      <c r="A763" s="12" t="s">
        <v>198</v>
      </c>
      <c r="B763" s="10">
        <f ca="1">RANDBETWEEN(0,10)</f>
        <v>3</v>
      </c>
    </row>
    <row r="764" spans="1:2" x14ac:dyDescent="0.25">
      <c r="A764" s="12" t="s">
        <v>198</v>
      </c>
      <c r="B764" s="10">
        <f ca="1">RANDBETWEEN(1,9)</f>
        <v>8</v>
      </c>
    </row>
    <row r="765" spans="1:2" x14ac:dyDescent="0.25">
      <c r="A765" s="12" t="s">
        <v>198</v>
      </c>
      <c r="B765" s="10">
        <f ca="1">RANDBETWEEN(0,10)</f>
        <v>3</v>
      </c>
    </row>
    <row r="766" spans="1:2" x14ac:dyDescent="0.25">
      <c r="A766" s="12" t="s">
        <v>199</v>
      </c>
      <c r="B766" s="10">
        <f ca="1">RANDBETWEEN(0,10)</f>
        <v>6</v>
      </c>
    </row>
    <row r="767" spans="1:2" x14ac:dyDescent="0.25">
      <c r="A767" s="12" t="s">
        <v>199</v>
      </c>
      <c r="B767" s="10">
        <f ca="1">RANDBETWEEN(0,10)</f>
        <v>3</v>
      </c>
    </row>
    <row r="768" spans="1:2" x14ac:dyDescent="0.25">
      <c r="A768" s="12" t="s">
        <v>199</v>
      </c>
      <c r="B768" s="10">
        <f ca="1">RANDBETWEEN(1,9)</f>
        <v>2</v>
      </c>
    </row>
    <row r="769" spans="1:2" x14ac:dyDescent="0.25">
      <c r="A769" s="12" t="s">
        <v>199</v>
      </c>
      <c r="B769" s="10">
        <f ca="1">RANDBETWEEN(0,10)</f>
        <v>9</v>
      </c>
    </row>
    <row r="770" spans="1:2" x14ac:dyDescent="0.25">
      <c r="A770" s="12" t="s">
        <v>200</v>
      </c>
      <c r="B770" s="10">
        <f ca="1">RANDBETWEEN(0,10)</f>
        <v>8</v>
      </c>
    </row>
    <row r="771" spans="1:2" x14ac:dyDescent="0.25">
      <c r="A771" s="12" t="s">
        <v>200</v>
      </c>
      <c r="B771" s="10">
        <f ca="1">RANDBETWEEN(0,10)</f>
        <v>9</v>
      </c>
    </row>
    <row r="772" spans="1:2" x14ac:dyDescent="0.25">
      <c r="A772" s="12" t="s">
        <v>200</v>
      </c>
      <c r="B772" s="10">
        <f ca="1">RANDBETWEEN(1,9)</f>
        <v>8</v>
      </c>
    </row>
    <row r="773" spans="1:2" x14ac:dyDescent="0.25">
      <c r="A773" s="12" t="s">
        <v>200</v>
      </c>
      <c r="B773" s="10">
        <f ca="1">RANDBETWEEN(0,10)</f>
        <v>8</v>
      </c>
    </row>
    <row r="774" spans="1:2" x14ac:dyDescent="0.25">
      <c r="A774" s="12" t="s">
        <v>201</v>
      </c>
      <c r="B774" s="10">
        <f ca="1">RANDBETWEEN(0,10)</f>
        <v>2</v>
      </c>
    </row>
    <row r="775" spans="1:2" x14ac:dyDescent="0.25">
      <c r="A775" s="12" t="s">
        <v>201</v>
      </c>
      <c r="B775" s="10">
        <f ca="1">RANDBETWEEN(0,10)</f>
        <v>3</v>
      </c>
    </row>
    <row r="776" spans="1:2" x14ac:dyDescent="0.25">
      <c r="A776" s="12" t="s">
        <v>201</v>
      </c>
      <c r="B776" s="10">
        <f ca="1">RANDBETWEEN(1,9)</f>
        <v>4</v>
      </c>
    </row>
    <row r="777" spans="1:2" x14ac:dyDescent="0.25">
      <c r="A777" s="12" t="s">
        <v>201</v>
      </c>
      <c r="B777" s="10">
        <f ca="1">RANDBETWEEN(0,10)</f>
        <v>1</v>
      </c>
    </row>
    <row r="778" spans="1:2" x14ac:dyDescent="0.25">
      <c r="A778" s="12" t="s">
        <v>202</v>
      </c>
      <c r="B778" s="10">
        <f ca="1">RANDBETWEEN(0,10)</f>
        <v>3</v>
      </c>
    </row>
    <row r="779" spans="1:2" x14ac:dyDescent="0.25">
      <c r="A779" s="12" t="s">
        <v>202</v>
      </c>
      <c r="B779" s="10">
        <f ca="1">RANDBETWEEN(0,10)</f>
        <v>10</v>
      </c>
    </row>
    <row r="780" spans="1:2" x14ac:dyDescent="0.25">
      <c r="A780" s="12" t="s">
        <v>202</v>
      </c>
      <c r="B780" s="10">
        <f ca="1">RANDBETWEEN(1,9)</f>
        <v>2</v>
      </c>
    </row>
    <row r="781" spans="1:2" x14ac:dyDescent="0.25">
      <c r="A781" s="12" t="s">
        <v>202</v>
      </c>
      <c r="B781" s="10">
        <f ca="1">RANDBETWEEN(0,10)</f>
        <v>3</v>
      </c>
    </row>
    <row r="782" spans="1:2" x14ac:dyDescent="0.25">
      <c r="A782" s="12" t="s">
        <v>203</v>
      </c>
      <c r="B782" s="10">
        <f ca="1">RANDBETWEEN(0,10)</f>
        <v>7</v>
      </c>
    </row>
    <row r="783" spans="1:2" x14ac:dyDescent="0.25">
      <c r="A783" s="12" t="s">
        <v>203</v>
      </c>
      <c r="B783" s="10">
        <f ca="1">RANDBETWEEN(0,10)</f>
        <v>8</v>
      </c>
    </row>
    <row r="784" spans="1:2" x14ac:dyDescent="0.25">
      <c r="A784" s="12" t="s">
        <v>203</v>
      </c>
      <c r="B784" s="10">
        <f ca="1">RANDBETWEEN(1,9)</f>
        <v>3</v>
      </c>
    </row>
    <row r="785" spans="1:2" x14ac:dyDescent="0.25">
      <c r="A785" s="12" t="s">
        <v>203</v>
      </c>
      <c r="B785" s="10">
        <f ca="1">RANDBETWEEN(0,10)</f>
        <v>6</v>
      </c>
    </row>
    <row r="786" spans="1:2" x14ac:dyDescent="0.25">
      <c r="A786" s="12" t="s">
        <v>204</v>
      </c>
      <c r="B786" s="10">
        <f ca="1">RANDBETWEEN(0,10)</f>
        <v>5</v>
      </c>
    </row>
    <row r="787" spans="1:2" x14ac:dyDescent="0.25">
      <c r="A787" s="12" t="s">
        <v>204</v>
      </c>
      <c r="B787" s="10">
        <f ca="1">RANDBETWEEN(0,10)</f>
        <v>0</v>
      </c>
    </row>
    <row r="788" spans="1:2" x14ac:dyDescent="0.25">
      <c r="A788" s="12" t="s">
        <v>204</v>
      </c>
      <c r="B788" s="10">
        <f ca="1">RANDBETWEEN(1,9)</f>
        <v>2</v>
      </c>
    </row>
    <row r="789" spans="1:2" x14ac:dyDescent="0.25">
      <c r="A789" s="12" t="s">
        <v>204</v>
      </c>
      <c r="B789" s="10">
        <f ca="1">RANDBETWEEN(0,10)</f>
        <v>0</v>
      </c>
    </row>
    <row r="790" spans="1:2" x14ac:dyDescent="0.25">
      <c r="A790" s="12" t="s">
        <v>205</v>
      </c>
      <c r="B790" s="10">
        <f ca="1">RANDBETWEEN(0,10)</f>
        <v>7</v>
      </c>
    </row>
    <row r="791" spans="1:2" x14ac:dyDescent="0.25">
      <c r="A791" s="12" t="s">
        <v>205</v>
      </c>
      <c r="B791" s="10">
        <f ca="1">RANDBETWEEN(0,10)</f>
        <v>8</v>
      </c>
    </row>
    <row r="792" spans="1:2" x14ac:dyDescent="0.25">
      <c r="A792" s="12" t="s">
        <v>205</v>
      </c>
      <c r="B792" s="10">
        <f ca="1">RANDBETWEEN(1,9)</f>
        <v>8</v>
      </c>
    </row>
    <row r="793" spans="1:2" x14ac:dyDescent="0.25">
      <c r="A793" s="12" t="s">
        <v>205</v>
      </c>
      <c r="B793" s="10">
        <f ca="1">RANDBETWEEN(0,10)</f>
        <v>5</v>
      </c>
    </row>
    <row r="794" spans="1:2" x14ac:dyDescent="0.25">
      <c r="A794" s="12" t="s">
        <v>206</v>
      </c>
      <c r="B794" s="10">
        <f ca="1">RANDBETWEEN(0,10)</f>
        <v>7</v>
      </c>
    </row>
    <row r="795" spans="1:2" x14ac:dyDescent="0.25">
      <c r="A795" s="12" t="s">
        <v>206</v>
      </c>
      <c r="B795" s="10">
        <f ca="1">RANDBETWEEN(0,10)</f>
        <v>10</v>
      </c>
    </row>
    <row r="796" spans="1:2" x14ac:dyDescent="0.25">
      <c r="A796" s="12" t="s">
        <v>206</v>
      </c>
      <c r="B796" s="10">
        <f ca="1">RANDBETWEEN(1,9)</f>
        <v>9</v>
      </c>
    </row>
    <row r="797" spans="1:2" x14ac:dyDescent="0.25">
      <c r="A797" s="12" t="s">
        <v>206</v>
      </c>
      <c r="B797" s="10">
        <f ca="1">RANDBETWEEN(0,10)</f>
        <v>3</v>
      </c>
    </row>
    <row r="798" spans="1:2" x14ac:dyDescent="0.25">
      <c r="A798" s="12" t="s">
        <v>207</v>
      </c>
      <c r="B798" s="10">
        <f ca="1">RANDBETWEEN(0,10)</f>
        <v>2</v>
      </c>
    </row>
    <row r="799" spans="1:2" x14ac:dyDescent="0.25">
      <c r="A799" s="12" t="s">
        <v>207</v>
      </c>
      <c r="B799" s="10">
        <f ca="1">RANDBETWEEN(0,10)</f>
        <v>6</v>
      </c>
    </row>
    <row r="800" spans="1:2" x14ac:dyDescent="0.25">
      <c r="A800" s="12" t="s">
        <v>207</v>
      </c>
      <c r="B800" s="10">
        <f ca="1">RANDBETWEEN(1,9)</f>
        <v>5</v>
      </c>
    </row>
    <row r="801" spans="1:2" x14ac:dyDescent="0.25">
      <c r="A801" s="12" t="s">
        <v>207</v>
      </c>
      <c r="B801" s="10">
        <f ca="1">RANDBETWEEN(0,10)</f>
        <v>10</v>
      </c>
    </row>
    <row r="802" spans="1:2" x14ac:dyDescent="0.25">
      <c r="A802" s="12" t="s">
        <v>208</v>
      </c>
      <c r="B802" s="10">
        <f ca="1">RANDBETWEEN(0,10)</f>
        <v>1</v>
      </c>
    </row>
    <row r="803" spans="1:2" x14ac:dyDescent="0.25">
      <c r="A803" s="12" t="s">
        <v>208</v>
      </c>
      <c r="B803" s="10">
        <f ca="1">RANDBETWEEN(0,10)</f>
        <v>3</v>
      </c>
    </row>
    <row r="804" spans="1:2" x14ac:dyDescent="0.25">
      <c r="A804" s="12" t="s">
        <v>208</v>
      </c>
      <c r="B804" s="10">
        <f ca="1">RANDBETWEEN(1,9)</f>
        <v>1</v>
      </c>
    </row>
    <row r="805" spans="1:2" x14ac:dyDescent="0.25">
      <c r="A805" s="12" t="s">
        <v>208</v>
      </c>
      <c r="B805" s="10">
        <f ca="1">RANDBETWEEN(0,10)</f>
        <v>7</v>
      </c>
    </row>
    <row r="806" spans="1:2" x14ac:dyDescent="0.25">
      <c r="A806" s="12" t="s">
        <v>208</v>
      </c>
      <c r="B806" s="10">
        <f ca="1">RANDBETWEEN(0,10)</f>
        <v>9</v>
      </c>
    </row>
    <row r="807" spans="1:2" x14ac:dyDescent="0.25">
      <c r="A807" s="12" t="s">
        <v>209</v>
      </c>
      <c r="B807" s="10">
        <f ca="1">RANDBETWEEN(0,10)</f>
        <v>8</v>
      </c>
    </row>
    <row r="808" spans="1:2" x14ac:dyDescent="0.25">
      <c r="A808" s="12" t="s">
        <v>209</v>
      </c>
      <c r="B808" s="10">
        <f ca="1">RANDBETWEEN(0,10)</f>
        <v>5</v>
      </c>
    </row>
    <row r="809" spans="1:2" x14ac:dyDescent="0.25">
      <c r="A809" s="12" t="s">
        <v>209</v>
      </c>
      <c r="B809" s="10">
        <f ca="1">RANDBETWEEN(1,9)</f>
        <v>4</v>
      </c>
    </row>
    <row r="810" spans="1:2" x14ac:dyDescent="0.25">
      <c r="A810" s="12" t="s">
        <v>209</v>
      </c>
      <c r="B810" s="10">
        <f ca="1">RANDBETWEEN(0,10)</f>
        <v>9</v>
      </c>
    </row>
    <row r="811" spans="1:2" x14ac:dyDescent="0.25">
      <c r="A811" s="12" t="s">
        <v>210</v>
      </c>
      <c r="B811" s="10">
        <f ca="1">RANDBETWEEN(1,4)</f>
        <v>2</v>
      </c>
    </row>
    <row r="812" spans="1:2" x14ac:dyDescent="0.25">
      <c r="A812" s="12" t="s">
        <v>210</v>
      </c>
      <c r="B812" s="10">
        <f t="shared" ref="B812:B875" ca="1" si="3">RANDBETWEEN(1,4)</f>
        <v>4</v>
      </c>
    </row>
    <row r="813" spans="1:2" x14ac:dyDescent="0.25">
      <c r="A813" s="12" t="s">
        <v>210</v>
      </c>
      <c r="B813" s="10">
        <f t="shared" ca="1" si="3"/>
        <v>4</v>
      </c>
    </row>
    <row r="814" spans="1:2" x14ac:dyDescent="0.25">
      <c r="A814" s="12" t="s">
        <v>210</v>
      </c>
      <c r="B814" s="10">
        <f t="shared" ca="1" si="3"/>
        <v>1</v>
      </c>
    </row>
    <row r="815" spans="1:2" x14ac:dyDescent="0.25">
      <c r="A815" s="12" t="s">
        <v>211</v>
      </c>
      <c r="B815" s="10">
        <f t="shared" ca="1" si="3"/>
        <v>1</v>
      </c>
    </row>
    <row r="816" spans="1:2" x14ac:dyDescent="0.25">
      <c r="A816" s="12" t="s">
        <v>211</v>
      </c>
      <c r="B816" s="10">
        <f t="shared" ca="1" si="3"/>
        <v>2</v>
      </c>
    </row>
    <row r="817" spans="1:2" x14ac:dyDescent="0.25">
      <c r="A817" s="12" t="s">
        <v>211</v>
      </c>
      <c r="B817" s="10">
        <f t="shared" ca="1" si="3"/>
        <v>3</v>
      </c>
    </row>
    <row r="818" spans="1:2" x14ac:dyDescent="0.25">
      <c r="A818" s="12" t="s">
        <v>211</v>
      </c>
      <c r="B818" s="10">
        <f t="shared" ca="1" si="3"/>
        <v>3</v>
      </c>
    </row>
    <row r="819" spans="1:2" x14ac:dyDescent="0.25">
      <c r="A819" s="12" t="s">
        <v>212</v>
      </c>
      <c r="B819" s="10">
        <f t="shared" ca="1" si="3"/>
        <v>2</v>
      </c>
    </row>
    <row r="820" spans="1:2" x14ac:dyDescent="0.25">
      <c r="A820" s="12" t="s">
        <v>212</v>
      </c>
      <c r="B820" s="10">
        <f t="shared" ca="1" si="3"/>
        <v>1</v>
      </c>
    </row>
    <row r="821" spans="1:2" x14ac:dyDescent="0.25">
      <c r="A821" s="12" t="s">
        <v>212</v>
      </c>
      <c r="B821" s="10">
        <f t="shared" ca="1" si="3"/>
        <v>1</v>
      </c>
    </row>
    <row r="822" spans="1:2" x14ac:dyDescent="0.25">
      <c r="A822" s="12" t="s">
        <v>212</v>
      </c>
      <c r="B822" s="10">
        <f t="shared" ca="1" si="3"/>
        <v>2</v>
      </c>
    </row>
    <row r="823" spans="1:2" x14ac:dyDescent="0.25">
      <c r="A823" s="12" t="s">
        <v>213</v>
      </c>
      <c r="B823" s="10">
        <f t="shared" ca="1" si="3"/>
        <v>3</v>
      </c>
    </row>
    <row r="824" spans="1:2" x14ac:dyDescent="0.25">
      <c r="A824" s="12" t="s">
        <v>213</v>
      </c>
      <c r="B824" s="10">
        <f t="shared" ca="1" si="3"/>
        <v>3</v>
      </c>
    </row>
    <row r="825" spans="1:2" x14ac:dyDescent="0.25">
      <c r="A825" s="12" t="s">
        <v>213</v>
      </c>
      <c r="B825" s="10">
        <f t="shared" ca="1" si="3"/>
        <v>3</v>
      </c>
    </row>
    <row r="826" spans="1:2" x14ac:dyDescent="0.25">
      <c r="A826" s="12" t="s">
        <v>213</v>
      </c>
      <c r="B826" s="10">
        <f t="shared" ca="1" si="3"/>
        <v>3</v>
      </c>
    </row>
    <row r="827" spans="1:2" x14ac:dyDescent="0.25">
      <c r="A827" s="12" t="s">
        <v>214</v>
      </c>
      <c r="B827" s="10">
        <f t="shared" ca="1" si="3"/>
        <v>3</v>
      </c>
    </row>
    <row r="828" spans="1:2" x14ac:dyDescent="0.25">
      <c r="A828" s="12" t="s">
        <v>214</v>
      </c>
      <c r="B828" s="10">
        <f t="shared" ca="1" si="3"/>
        <v>1</v>
      </c>
    </row>
    <row r="829" spans="1:2" x14ac:dyDescent="0.25">
      <c r="A829" s="12" t="s">
        <v>214</v>
      </c>
      <c r="B829" s="10">
        <f t="shared" ca="1" si="3"/>
        <v>1</v>
      </c>
    </row>
    <row r="830" spans="1:2" x14ac:dyDescent="0.25">
      <c r="A830" s="12" t="s">
        <v>214</v>
      </c>
      <c r="B830" s="10">
        <f t="shared" ca="1" si="3"/>
        <v>2</v>
      </c>
    </row>
    <row r="831" spans="1:2" x14ac:dyDescent="0.25">
      <c r="A831" s="12" t="s">
        <v>215</v>
      </c>
      <c r="B831" s="10">
        <f t="shared" ca="1" si="3"/>
        <v>1</v>
      </c>
    </row>
    <row r="832" spans="1:2" x14ac:dyDescent="0.25">
      <c r="A832" s="12" t="s">
        <v>215</v>
      </c>
      <c r="B832" s="10">
        <f t="shared" ca="1" si="3"/>
        <v>2</v>
      </c>
    </row>
    <row r="833" spans="1:2" x14ac:dyDescent="0.25">
      <c r="A833" s="12" t="s">
        <v>215</v>
      </c>
      <c r="B833" s="10">
        <f t="shared" ca="1" si="3"/>
        <v>1</v>
      </c>
    </row>
    <row r="834" spans="1:2" x14ac:dyDescent="0.25">
      <c r="A834" s="12" t="s">
        <v>215</v>
      </c>
      <c r="B834" s="10">
        <f t="shared" ca="1" si="3"/>
        <v>2</v>
      </c>
    </row>
    <row r="835" spans="1:2" x14ac:dyDescent="0.25">
      <c r="A835" s="12" t="s">
        <v>216</v>
      </c>
      <c r="B835" s="10">
        <f t="shared" ca="1" si="3"/>
        <v>3</v>
      </c>
    </row>
    <row r="836" spans="1:2" x14ac:dyDescent="0.25">
      <c r="A836" s="12" t="s">
        <v>216</v>
      </c>
      <c r="B836" s="10">
        <f t="shared" ca="1" si="3"/>
        <v>1</v>
      </c>
    </row>
    <row r="837" spans="1:2" x14ac:dyDescent="0.25">
      <c r="A837" s="12" t="s">
        <v>216</v>
      </c>
      <c r="B837" s="10">
        <f t="shared" ca="1" si="3"/>
        <v>2</v>
      </c>
    </row>
    <row r="838" spans="1:2" x14ac:dyDescent="0.25">
      <c r="A838" s="12" t="s">
        <v>216</v>
      </c>
      <c r="B838" s="10">
        <f t="shared" ca="1" si="3"/>
        <v>4</v>
      </c>
    </row>
    <row r="839" spans="1:2" x14ac:dyDescent="0.25">
      <c r="A839" s="12" t="s">
        <v>216</v>
      </c>
      <c r="B839" s="10">
        <f t="shared" ca="1" si="3"/>
        <v>2</v>
      </c>
    </row>
    <row r="840" spans="1:2" x14ac:dyDescent="0.25">
      <c r="A840" s="12" t="s">
        <v>217</v>
      </c>
      <c r="B840" s="10">
        <f t="shared" ca="1" si="3"/>
        <v>1</v>
      </c>
    </row>
    <row r="841" spans="1:2" x14ac:dyDescent="0.25">
      <c r="A841" s="12" t="s">
        <v>217</v>
      </c>
      <c r="B841" s="10">
        <f t="shared" ca="1" si="3"/>
        <v>3</v>
      </c>
    </row>
    <row r="842" spans="1:2" x14ac:dyDescent="0.25">
      <c r="A842" s="12" t="s">
        <v>217</v>
      </c>
      <c r="B842" s="10">
        <f t="shared" ca="1" si="3"/>
        <v>3</v>
      </c>
    </row>
    <row r="843" spans="1:2" x14ac:dyDescent="0.25">
      <c r="A843" s="12" t="s">
        <v>217</v>
      </c>
      <c r="B843" s="10">
        <f t="shared" ca="1" si="3"/>
        <v>1</v>
      </c>
    </row>
    <row r="844" spans="1:2" x14ac:dyDescent="0.25">
      <c r="A844" s="12" t="s">
        <v>218</v>
      </c>
      <c r="B844" s="10">
        <f t="shared" ca="1" si="3"/>
        <v>4</v>
      </c>
    </row>
    <row r="845" spans="1:2" x14ac:dyDescent="0.25">
      <c r="A845" s="12" t="s">
        <v>218</v>
      </c>
      <c r="B845" s="10">
        <f t="shared" ca="1" si="3"/>
        <v>1</v>
      </c>
    </row>
    <row r="846" spans="1:2" x14ac:dyDescent="0.25">
      <c r="A846" s="12" t="s">
        <v>218</v>
      </c>
      <c r="B846" s="10">
        <f t="shared" ca="1" si="3"/>
        <v>2</v>
      </c>
    </row>
    <row r="847" spans="1:2" x14ac:dyDescent="0.25">
      <c r="A847" s="12" t="s">
        <v>218</v>
      </c>
      <c r="B847" s="10">
        <f t="shared" ca="1" si="3"/>
        <v>3</v>
      </c>
    </row>
    <row r="848" spans="1:2" x14ac:dyDescent="0.25">
      <c r="A848" s="12" t="s">
        <v>219</v>
      </c>
      <c r="B848" s="10">
        <f t="shared" ca="1" si="3"/>
        <v>3</v>
      </c>
    </row>
    <row r="849" spans="1:2" x14ac:dyDescent="0.25">
      <c r="A849" s="12" t="s">
        <v>219</v>
      </c>
      <c r="B849" s="10">
        <f t="shared" ca="1" si="3"/>
        <v>1</v>
      </c>
    </row>
    <row r="850" spans="1:2" x14ac:dyDescent="0.25">
      <c r="A850" s="12" t="s">
        <v>219</v>
      </c>
      <c r="B850" s="10">
        <f t="shared" ca="1" si="3"/>
        <v>2</v>
      </c>
    </row>
    <row r="851" spans="1:2" x14ac:dyDescent="0.25">
      <c r="A851" s="12" t="s">
        <v>219</v>
      </c>
      <c r="B851" s="10">
        <f t="shared" ca="1" si="3"/>
        <v>4</v>
      </c>
    </row>
    <row r="852" spans="1:2" x14ac:dyDescent="0.25">
      <c r="A852" s="12" t="s">
        <v>220</v>
      </c>
      <c r="B852" s="10">
        <f t="shared" ca="1" si="3"/>
        <v>4</v>
      </c>
    </row>
    <row r="853" spans="1:2" x14ac:dyDescent="0.25">
      <c r="A853" s="12" t="s">
        <v>220</v>
      </c>
      <c r="B853" s="10">
        <f t="shared" ca="1" si="3"/>
        <v>4</v>
      </c>
    </row>
    <row r="854" spans="1:2" x14ac:dyDescent="0.25">
      <c r="A854" s="12" t="s">
        <v>220</v>
      </c>
      <c r="B854" s="10">
        <f t="shared" ca="1" si="3"/>
        <v>1</v>
      </c>
    </row>
    <row r="855" spans="1:2" x14ac:dyDescent="0.25">
      <c r="A855" s="12" t="s">
        <v>220</v>
      </c>
      <c r="B855" s="10">
        <f t="shared" ca="1" si="3"/>
        <v>1</v>
      </c>
    </row>
    <row r="856" spans="1:2" x14ac:dyDescent="0.25">
      <c r="A856" s="12" t="s">
        <v>221</v>
      </c>
      <c r="B856" s="10">
        <f t="shared" ca="1" si="3"/>
        <v>2</v>
      </c>
    </row>
    <row r="857" spans="1:2" x14ac:dyDescent="0.25">
      <c r="A857" s="12" t="s">
        <v>221</v>
      </c>
      <c r="B857" s="10">
        <f t="shared" ca="1" si="3"/>
        <v>1</v>
      </c>
    </row>
    <row r="858" spans="1:2" x14ac:dyDescent="0.25">
      <c r="A858" s="12" t="s">
        <v>221</v>
      </c>
      <c r="B858" s="10">
        <f t="shared" ca="1" si="3"/>
        <v>3</v>
      </c>
    </row>
    <row r="859" spans="1:2" x14ac:dyDescent="0.25">
      <c r="A859" s="12" t="s">
        <v>221</v>
      </c>
      <c r="B859" s="10">
        <f t="shared" ca="1" si="3"/>
        <v>2</v>
      </c>
    </row>
    <row r="860" spans="1:2" x14ac:dyDescent="0.25">
      <c r="A860" s="12" t="s">
        <v>222</v>
      </c>
      <c r="B860" s="10">
        <f t="shared" ca="1" si="3"/>
        <v>4</v>
      </c>
    </row>
    <row r="861" spans="1:2" x14ac:dyDescent="0.25">
      <c r="A861" s="12" t="s">
        <v>222</v>
      </c>
      <c r="B861" s="10">
        <f t="shared" ca="1" si="3"/>
        <v>4</v>
      </c>
    </row>
    <row r="862" spans="1:2" x14ac:dyDescent="0.25">
      <c r="A862" s="12" t="s">
        <v>222</v>
      </c>
      <c r="B862" s="10">
        <f t="shared" ca="1" si="3"/>
        <v>4</v>
      </c>
    </row>
    <row r="863" spans="1:2" x14ac:dyDescent="0.25">
      <c r="A863" s="12" t="s">
        <v>222</v>
      </c>
      <c r="B863" s="10">
        <f t="shared" ca="1" si="3"/>
        <v>1</v>
      </c>
    </row>
    <row r="864" spans="1:2" x14ac:dyDescent="0.25">
      <c r="A864" s="12" t="s">
        <v>223</v>
      </c>
      <c r="B864" s="10">
        <f t="shared" ca="1" si="3"/>
        <v>4</v>
      </c>
    </row>
    <row r="865" spans="1:2" x14ac:dyDescent="0.25">
      <c r="A865" s="12" t="s">
        <v>223</v>
      </c>
      <c r="B865" s="10">
        <f t="shared" ca="1" si="3"/>
        <v>4</v>
      </c>
    </row>
    <row r="866" spans="1:2" x14ac:dyDescent="0.25">
      <c r="A866" s="12" t="s">
        <v>223</v>
      </c>
      <c r="B866" s="10">
        <f t="shared" ca="1" si="3"/>
        <v>2</v>
      </c>
    </row>
    <row r="867" spans="1:2" x14ac:dyDescent="0.25">
      <c r="A867" s="12" t="s">
        <v>223</v>
      </c>
      <c r="B867" s="10">
        <f t="shared" ca="1" si="3"/>
        <v>2</v>
      </c>
    </row>
    <row r="868" spans="1:2" x14ac:dyDescent="0.25">
      <c r="A868" s="12" t="s">
        <v>224</v>
      </c>
      <c r="B868" s="10">
        <f t="shared" ca="1" si="3"/>
        <v>2</v>
      </c>
    </row>
    <row r="869" spans="1:2" x14ac:dyDescent="0.25">
      <c r="A869" s="12" t="s">
        <v>224</v>
      </c>
      <c r="B869" s="10">
        <f t="shared" ca="1" si="3"/>
        <v>3</v>
      </c>
    </row>
    <row r="870" spans="1:2" x14ac:dyDescent="0.25">
      <c r="A870" s="12" t="s">
        <v>224</v>
      </c>
      <c r="B870" s="10">
        <f t="shared" ca="1" si="3"/>
        <v>4</v>
      </c>
    </row>
    <row r="871" spans="1:2" x14ac:dyDescent="0.25">
      <c r="A871" s="12" t="s">
        <v>224</v>
      </c>
      <c r="B871" s="10">
        <f t="shared" ca="1" si="3"/>
        <v>3</v>
      </c>
    </row>
    <row r="872" spans="1:2" x14ac:dyDescent="0.25">
      <c r="A872" s="12" t="s">
        <v>225</v>
      </c>
      <c r="B872" s="10">
        <f t="shared" ca="1" si="3"/>
        <v>3</v>
      </c>
    </row>
    <row r="873" spans="1:2" x14ac:dyDescent="0.25">
      <c r="A873" s="12" t="s">
        <v>225</v>
      </c>
      <c r="B873" s="10">
        <f t="shared" ca="1" si="3"/>
        <v>1</v>
      </c>
    </row>
    <row r="874" spans="1:2" x14ac:dyDescent="0.25">
      <c r="A874" s="12" t="s">
        <v>225</v>
      </c>
      <c r="B874" s="10">
        <f t="shared" ca="1" si="3"/>
        <v>2</v>
      </c>
    </row>
    <row r="875" spans="1:2" x14ac:dyDescent="0.25">
      <c r="A875" s="12" t="s">
        <v>225</v>
      </c>
      <c r="B875" s="10">
        <f t="shared" ca="1" si="3"/>
        <v>4</v>
      </c>
    </row>
    <row r="876" spans="1:2" x14ac:dyDescent="0.25">
      <c r="A876" s="12" t="s">
        <v>226</v>
      </c>
      <c r="B876" s="10">
        <f t="shared" ref="B876:B939" ca="1" si="4">RANDBETWEEN(1,4)</f>
        <v>1</v>
      </c>
    </row>
    <row r="877" spans="1:2" x14ac:dyDescent="0.25">
      <c r="A877" s="12" t="s">
        <v>226</v>
      </c>
      <c r="B877" s="10">
        <f t="shared" ca="1" si="4"/>
        <v>2</v>
      </c>
    </row>
    <row r="878" spans="1:2" x14ac:dyDescent="0.25">
      <c r="A878" s="12" t="s">
        <v>226</v>
      </c>
      <c r="B878" s="10">
        <f t="shared" ca="1" si="4"/>
        <v>4</v>
      </c>
    </row>
    <row r="879" spans="1:2" x14ac:dyDescent="0.25">
      <c r="A879" s="12" t="s">
        <v>226</v>
      </c>
      <c r="B879" s="10">
        <f t="shared" ca="1" si="4"/>
        <v>2</v>
      </c>
    </row>
    <row r="880" spans="1:2" x14ac:dyDescent="0.25">
      <c r="A880" s="12" t="s">
        <v>227</v>
      </c>
      <c r="B880" s="10">
        <f t="shared" ca="1" si="4"/>
        <v>3</v>
      </c>
    </row>
    <row r="881" spans="1:2" x14ac:dyDescent="0.25">
      <c r="A881" s="12" t="s">
        <v>227</v>
      </c>
      <c r="B881" s="10">
        <f t="shared" ca="1" si="4"/>
        <v>1</v>
      </c>
    </row>
    <row r="882" spans="1:2" x14ac:dyDescent="0.25">
      <c r="A882" s="12" t="s">
        <v>227</v>
      </c>
      <c r="B882" s="10">
        <f t="shared" ca="1" si="4"/>
        <v>4</v>
      </c>
    </row>
    <row r="883" spans="1:2" x14ac:dyDescent="0.25">
      <c r="A883" s="12" t="s">
        <v>227</v>
      </c>
      <c r="B883" s="10">
        <f t="shared" ca="1" si="4"/>
        <v>3</v>
      </c>
    </row>
    <row r="884" spans="1:2" x14ac:dyDescent="0.25">
      <c r="A884" s="12" t="s">
        <v>227</v>
      </c>
      <c r="B884" s="10">
        <f t="shared" ca="1" si="4"/>
        <v>4</v>
      </c>
    </row>
    <row r="885" spans="1:2" x14ac:dyDescent="0.25">
      <c r="A885" s="12" t="s">
        <v>228</v>
      </c>
      <c r="B885" s="10">
        <f t="shared" ca="1" si="4"/>
        <v>1</v>
      </c>
    </row>
    <row r="886" spans="1:2" x14ac:dyDescent="0.25">
      <c r="A886" s="12" t="s">
        <v>228</v>
      </c>
      <c r="B886" s="10">
        <f t="shared" ca="1" si="4"/>
        <v>4</v>
      </c>
    </row>
    <row r="887" spans="1:2" x14ac:dyDescent="0.25">
      <c r="A887" s="12" t="s">
        <v>228</v>
      </c>
      <c r="B887" s="10">
        <f t="shared" ca="1" si="4"/>
        <v>1</v>
      </c>
    </row>
    <row r="888" spans="1:2" x14ac:dyDescent="0.25">
      <c r="A888" s="12" t="s">
        <v>228</v>
      </c>
      <c r="B888" s="10">
        <f t="shared" ca="1" si="4"/>
        <v>2</v>
      </c>
    </row>
    <row r="889" spans="1:2" x14ac:dyDescent="0.25">
      <c r="A889" s="12" t="s">
        <v>229</v>
      </c>
      <c r="B889" s="10">
        <f t="shared" ca="1" si="4"/>
        <v>2</v>
      </c>
    </row>
    <row r="890" spans="1:2" x14ac:dyDescent="0.25">
      <c r="A890" s="12" t="s">
        <v>229</v>
      </c>
      <c r="B890" s="10">
        <f t="shared" ca="1" si="4"/>
        <v>3</v>
      </c>
    </row>
    <row r="891" spans="1:2" x14ac:dyDescent="0.25">
      <c r="A891" s="12" t="s">
        <v>229</v>
      </c>
      <c r="B891" s="10">
        <f t="shared" ca="1" si="4"/>
        <v>1</v>
      </c>
    </row>
    <row r="892" spans="1:2" x14ac:dyDescent="0.25">
      <c r="A892" s="12" t="s">
        <v>229</v>
      </c>
      <c r="B892" s="10">
        <f t="shared" ca="1" si="4"/>
        <v>2</v>
      </c>
    </row>
    <row r="893" spans="1:2" x14ac:dyDescent="0.25">
      <c r="A893" s="12" t="s">
        <v>230</v>
      </c>
      <c r="B893" s="10">
        <f t="shared" ca="1" si="4"/>
        <v>2</v>
      </c>
    </row>
    <row r="894" spans="1:2" x14ac:dyDescent="0.25">
      <c r="A894" s="12" t="s">
        <v>230</v>
      </c>
      <c r="B894" s="10">
        <f t="shared" ca="1" si="4"/>
        <v>2</v>
      </c>
    </row>
    <row r="895" spans="1:2" x14ac:dyDescent="0.25">
      <c r="A895" s="12" t="s">
        <v>230</v>
      </c>
      <c r="B895" s="10">
        <f t="shared" ca="1" si="4"/>
        <v>4</v>
      </c>
    </row>
    <row r="896" spans="1:2" x14ac:dyDescent="0.25">
      <c r="A896" s="12" t="s">
        <v>230</v>
      </c>
      <c r="B896" s="10">
        <f t="shared" ca="1" si="4"/>
        <v>2</v>
      </c>
    </row>
    <row r="897" spans="1:2" x14ac:dyDescent="0.25">
      <c r="A897" s="12" t="s">
        <v>231</v>
      </c>
      <c r="B897" s="10">
        <f t="shared" ca="1" si="4"/>
        <v>1</v>
      </c>
    </row>
    <row r="898" spans="1:2" x14ac:dyDescent="0.25">
      <c r="A898" s="12" t="s">
        <v>231</v>
      </c>
      <c r="B898" s="10">
        <f t="shared" ca="1" si="4"/>
        <v>4</v>
      </c>
    </row>
    <row r="899" spans="1:2" x14ac:dyDescent="0.25">
      <c r="A899" s="12" t="s">
        <v>231</v>
      </c>
      <c r="B899" s="10">
        <f t="shared" ca="1" si="4"/>
        <v>2</v>
      </c>
    </row>
    <row r="900" spans="1:2" x14ac:dyDescent="0.25">
      <c r="A900" s="12" t="s">
        <v>231</v>
      </c>
      <c r="B900" s="10">
        <f t="shared" ca="1" si="4"/>
        <v>4</v>
      </c>
    </row>
    <row r="901" spans="1:2" x14ac:dyDescent="0.25">
      <c r="A901" s="12" t="s">
        <v>232</v>
      </c>
      <c r="B901" s="10">
        <f t="shared" ca="1" si="4"/>
        <v>4</v>
      </c>
    </row>
    <row r="902" spans="1:2" x14ac:dyDescent="0.25">
      <c r="A902" s="12" t="s">
        <v>232</v>
      </c>
      <c r="B902" s="10">
        <f t="shared" ca="1" si="4"/>
        <v>4</v>
      </c>
    </row>
    <row r="903" spans="1:2" x14ac:dyDescent="0.25">
      <c r="A903" s="12" t="s">
        <v>232</v>
      </c>
      <c r="B903" s="10">
        <f t="shared" ca="1" si="4"/>
        <v>4</v>
      </c>
    </row>
    <row r="904" spans="1:2" x14ac:dyDescent="0.25">
      <c r="A904" s="12" t="s">
        <v>232</v>
      </c>
      <c r="B904" s="10">
        <f t="shared" ca="1" si="4"/>
        <v>3</v>
      </c>
    </row>
    <row r="905" spans="1:2" x14ac:dyDescent="0.25">
      <c r="A905" s="12" t="s">
        <v>233</v>
      </c>
      <c r="B905" s="10">
        <f t="shared" ca="1" si="4"/>
        <v>1</v>
      </c>
    </row>
    <row r="906" spans="1:2" x14ac:dyDescent="0.25">
      <c r="A906" s="12" t="s">
        <v>233</v>
      </c>
      <c r="B906" s="10">
        <f t="shared" ca="1" si="4"/>
        <v>3</v>
      </c>
    </row>
    <row r="907" spans="1:2" x14ac:dyDescent="0.25">
      <c r="A907" s="12" t="s">
        <v>233</v>
      </c>
      <c r="B907" s="10">
        <f t="shared" ca="1" si="4"/>
        <v>2</v>
      </c>
    </row>
    <row r="908" spans="1:2" x14ac:dyDescent="0.25">
      <c r="A908" s="12" t="s">
        <v>233</v>
      </c>
      <c r="B908" s="10">
        <f t="shared" ca="1" si="4"/>
        <v>1</v>
      </c>
    </row>
    <row r="909" spans="1:2" x14ac:dyDescent="0.25">
      <c r="A909" s="12" t="s">
        <v>233</v>
      </c>
      <c r="B909" s="10">
        <f t="shared" ca="1" si="4"/>
        <v>2</v>
      </c>
    </row>
    <row r="910" spans="1:2" x14ac:dyDescent="0.25">
      <c r="A910" s="12" t="s">
        <v>234</v>
      </c>
      <c r="B910" s="10">
        <f t="shared" ca="1" si="4"/>
        <v>3</v>
      </c>
    </row>
    <row r="911" spans="1:2" x14ac:dyDescent="0.25">
      <c r="A911" s="12" t="s">
        <v>234</v>
      </c>
      <c r="B911" s="10">
        <f t="shared" ca="1" si="4"/>
        <v>3</v>
      </c>
    </row>
    <row r="912" spans="1:2" x14ac:dyDescent="0.25">
      <c r="A912" s="12" t="s">
        <v>234</v>
      </c>
      <c r="B912" s="10">
        <f t="shared" ca="1" si="4"/>
        <v>4</v>
      </c>
    </row>
    <row r="913" spans="1:2" x14ac:dyDescent="0.25">
      <c r="A913" s="12" t="s">
        <v>234</v>
      </c>
      <c r="B913" s="10">
        <f t="shared" ca="1" si="4"/>
        <v>3</v>
      </c>
    </row>
    <row r="914" spans="1:2" x14ac:dyDescent="0.25">
      <c r="A914" s="12" t="s">
        <v>235</v>
      </c>
      <c r="B914" s="10">
        <f t="shared" ca="1" si="4"/>
        <v>1</v>
      </c>
    </row>
    <row r="915" spans="1:2" x14ac:dyDescent="0.25">
      <c r="A915" s="12" t="s">
        <v>235</v>
      </c>
      <c r="B915" s="10">
        <f t="shared" ca="1" si="4"/>
        <v>3</v>
      </c>
    </row>
    <row r="916" spans="1:2" x14ac:dyDescent="0.25">
      <c r="A916" s="12" t="s">
        <v>235</v>
      </c>
      <c r="B916" s="10">
        <f t="shared" ca="1" si="4"/>
        <v>1</v>
      </c>
    </row>
    <row r="917" spans="1:2" x14ac:dyDescent="0.25">
      <c r="A917" s="12" t="s">
        <v>235</v>
      </c>
      <c r="B917" s="10">
        <f t="shared" ca="1" si="4"/>
        <v>2</v>
      </c>
    </row>
    <row r="918" spans="1:2" x14ac:dyDescent="0.25">
      <c r="A918" s="12" t="s">
        <v>235</v>
      </c>
      <c r="B918" s="10">
        <f t="shared" ca="1" si="4"/>
        <v>4</v>
      </c>
    </row>
    <row r="919" spans="1:2" x14ac:dyDescent="0.25">
      <c r="A919" s="12" t="s">
        <v>236</v>
      </c>
      <c r="B919" s="10">
        <f t="shared" ca="1" si="4"/>
        <v>4</v>
      </c>
    </row>
    <row r="920" spans="1:2" x14ac:dyDescent="0.25">
      <c r="A920" s="12" t="s">
        <v>236</v>
      </c>
      <c r="B920" s="10">
        <f t="shared" ca="1" si="4"/>
        <v>2</v>
      </c>
    </row>
    <row r="921" spans="1:2" x14ac:dyDescent="0.25">
      <c r="A921" s="12" t="s">
        <v>236</v>
      </c>
      <c r="B921" s="10">
        <f t="shared" ca="1" si="4"/>
        <v>3</v>
      </c>
    </row>
    <row r="922" spans="1:2" x14ac:dyDescent="0.25">
      <c r="A922" s="12" t="s">
        <v>236</v>
      </c>
      <c r="B922" s="10">
        <f t="shared" ca="1" si="4"/>
        <v>1</v>
      </c>
    </row>
    <row r="923" spans="1:2" x14ac:dyDescent="0.25">
      <c r="A923" s="12" t="s">
        <v>236</v>
      </c>
      <c r="B923" s="10">
        <f t="shared" ca="1" si="4"/>
        <v>1</v>
      </c>
    </row>
    <row r="924" spans="1:2" x14ac:dyDescent="0.25">
      <c r="A924" s="12" t="s">
        <v>237</v>
      </c>
      <c r="B924" s="10">
        <f t="shared" ca="1" si="4"/>
        <v>2</v>
      </c>
    </row>
    <row r="925" spans="1:2" x14ac:dyDescent="0.25">
      <c r="A925" s="12" t="s">
        <v>237</v>
      </c>
      <c r="B925" s="10">
        <f t="shared" ca="1" si="4"/>
        <v>2</v>
      </c>
    </row>
    <row r="926" spans="1:2" x14ac:dyDescent="0.25">
      <c r="A926" s="12" t="s">
        <v>237</v>
      </c>
      <c r="B926" s="10">
        <f t="shared" ca="1" si="4"/>
        <v>4</v>
      </c>
    </row>
    <row r="927" spans="1:2" x14ac:dyDescent="0.25">
      <c r="A927" s="12" t="s">
        <v>237</v>
      </c>
      <c r="B927" s="10">
        <f t="shared" ca="1" si="4"/>
        <v>1</v>
      </c>
    </row>
    <row r="928" spans="1:2" x14ac:dyDescent="0.25">
      <c r="A928" s="12" t="s">
        <v>238</v>
      </c>
      <c r="B928" s="10">
        <f t="shared" ca="1" si="4"/>
        <v>2</v>
      </c>
    </row>
    <row r="929" spans="1:2" x14ac:dyDescent="0.25">
      <c r="A929" s="12" t="s">
        <v>238</v>
      </c>
      <c r="B929" s="10">
        <f t="shared" ca="1" si="4"/>
        <v>4</v>
      </c>
    </row>
    <row r="930" spans="1:2" x14ac:dyDescent="0.25">
      <c r="A930" s="12" t="s">
        <v>238</v>
      </c>
      <c r="B930" s="10">
        <f t="shared" ca="1" si="4"/>
        <v>4</v>
      </c>
    </row>
    <row r="931" spans="1:2" x14ac:dyDescent="0.25">
      <c r="A931" s="12" t="s">
        <v>238</v>
      </c>
      <c r="B931" s="10">
        <f t="shared" ca="1" si="4"/>
        <v>1</v>
      </c>
    </row>
    <row r="932" spans="1:2" x14ac:dyDescent="0.25">
      <c r="A932" s="12" t="s">
        <v>238</v>
      </c>
      <c r="B932" s="10">
        <f t="shared" ca="1" si="4"/>
        <v>1</v>
      </c>
    </row>
    <row r="933" spans="1:2" x14ac:dyDescent="0.25">
      <c r="A933" s="12" t="s">
        <v>239</v>
      </c>
      <c r="B933" s="10">
        <f t="shared" ca="1" si="4"/>
        <v>3</v>
      </c>
    </row>
    <row r="934" spans="1:2" x14ac:dyDescent="0.25">
      <c r="A934" s="12" t="s">
        <v>239</v>
      </c>
      <c r="B934" s="10">
        <f t="shared" ca="1" si="4"/>
        <v>4</v>
      </c>
    </row>
    <row r="935" spans="1:2" x14ac:dyDescent="0.25">
      <c r="A935" s="12" t="s">
        <v>239</v>
      </c>
      <c r="B935" s="10">
        <f t="shared" ca="1" si="4"/>
        <v>2</v>
      </c>
    </row>
    <row r="936" spans="1:2" x14ac:dyDescent="0.25">
      <c r="A936" s="12" t="s">
        <v>239</v>
      </c>
      <c r="B936" s="10">
        <f t="shared" ca="1" si="4"/>
        <v>4</v>
      </c>
    </row>
    <row r="937" spans="1:2" x14ac:dyDescent="0.25">
      <c r="A937" s="12" t="s">
        <v>240</v>
      </c>
      <c r="B937" s="10">
        <f t="shared" ca="1" si="4"/>
        <v>1</v>
      </c>
    </row>
    <row r="938" spans="1:2" x14ac:dyDescent="0.25">
      <c r="A938" s="12" t="s">
        <v>240</v>
      </c>
      <c r="B938" s="10">
        <f t="shared" ca="1" si="4"/>
        <v>1</v>
      </c>
    </row>
    <row r="939" spans="1:2" x14ac:dyDescent="0.25">
      <c r="A939" s="12" t="s">
        <v>240</v>
      </c>
      <c r="B939" s="10">
        <f t="shared" ca="1" si="4"/>
        <v>4</v>
      </c>
    </row>
    <row r="940" spans="1:2" x14ac:dyDescent="0.25">
      <c r="A940" s="12" t="s">
        <v>240</v>
      </c>
      <c r="B940" s="10">
        <f t="shared" ref="B940:B947" ca="1" si="5">RANDBETWEEN(1,4)</f>
        <v>2</v>
      </c>
    </row>
    <row r="941" spans="1:2" x14ac:dyDescent="0.25">
      <c r="A941" s="12" t="s">
        <v>241</v>
      </c>
      <c r="B941" s="10">
        <f t="shared" ca="1" si="5"/>
        <v>4</v>
      </c>
    </row>
    <row r="942" spans="1:2" x14ac:dyDescent="0.25">
      <c r="A942" s="12" t="s">
        <v>241</v>
      </c>
      <c r="B942" s="10">
        <f t="shared" ca="1" si="5"/>
        <v>1</v>
      </c>
    </row>
    <row r="943" spans="1:2" x14ac:dyDescent="0.25">
      <c r="A943" s="12" t="s">
        <v>241</v>
      </c>
      <c r="B943" s="10">
        <f t="shared" ca="1" si="5"/>
        <v>4</v>
      </c>
    </row>
    <row r="944" spans="1:2" x14ac:dyDescent="0.25">
      <c r="A944" s="12" t="s">
        <v>241</v>
      </c>
      <c r="B944" s="10">
        <f t="shared" ca="1" si="5"/>
        <v>2</v>
      </c>
    </row>
    <row r="945" spans="1:2" x14ac:dyDescent="0.25">
      <c r="A945" s="12" t="s">
        <v>242</v>
      </c>
      <c r="B945" s="10">
        <f t="shared" ca="1" si="5"/>
        <v>2</v>
      </c>
    </row>
    <row r="946" spans="1:2" x14ac:dyDescent="0.25">
      <c r="A946" s="12" t="s">
        <v>242</v>
      </c>
      <c r="B946" s="10">
        <f t="shared" ca="1" si="5"/>
        <v>2</v>
      </c>
    </row>
    <row r="947" spans="1:2" x14ac:dyDescent="0.25">
      <c r="A947" s="12" t="s">
        <v>242</v>
      </c>
      <c r="B947" s="10">
        <f t="shared" ca="1" si="5"/>
        <v>1</v>
      </c>
    </row>
    <row r="948" spans="1:2" x14ac:dyDescent="0.25">
      <c r="A948" s="12" t="s">
        <v>242</v>
      </c>
      <c r="B948" s="10">
        <f t="shared" ref="B948:B1011" ca="1" si="6">RANDBETWEEN(0,4)</f>
        <v>4</v>
      </c>
    </row>
    <row r="949" spans="1:2" x14ac:dyDescent="0.25">
      <c r="A949" s="12" t="s">
        <v>243</v>
      </c>
      <c r="B949" s="10">
        <f t="shared" ca="1" si="6"/>
        <v>2</v>
      </c>
    </row>
    <row r="950" spans="1:2" x14ac:dyDescent="0.25">
      <c r="A950" s="12" t="s">
        <v>243</v>
      </c>
      <c r="B950" s="10">
        <f t="shared" ca="1" si="6"/>
        <v>3</v>
      </c>
    </row>
    <row r="951" spans="1:2" x14ac:dyDescent="0.25">
      <c r="A951" s="12" t="s">
        <v>243</v>
      </c>
      <c r="B951" s="10">
        <f t="shared" ca="1" si="6"/>
        <v>2</v>
      </c>
    </row>
    <row r="952" spans="1:2" x14ac:dyDescent="0.25">
      <c r="A952" s="12" t="s">
        <v>243</v>
      </c>
      <c r="B952" s="10">
        <f t="shared" ca="1" si="6"/>
        <v>4</v>
      </c>
    </row>
    <row r="953" spans="1:2" x14ac:dyDescent="0.25">
      <c r="A953" s="12" t="s">
        <v>244</v>
      </c>
      <c r="B953" s="10">
        <f t="shared" ca="1" si="6"/>
        <v>2</v>
      </c>
    </row>
    <row r="954" spans="1:2" x14ac:dyDescent="0.25">
      <c r="A954" s="12" t="s">
        <v>244</v>
      </c>
      <c r="B954" s="10">
        <f t="shared" ca="1" si="6"/>
        <v>4</v>
      </c>
    </row>
    <row r="955" spans="1:2" x14ac:dyDescent="0.25">
      <c r="A955" s="12" t="s">
        <v>244</v>
      </c>
      <c r="B955" s="10">
        <f t="shared" ca="1" si="6"/>
        <v>0</v>
      </c>
    </row>
    <row r="956" spans="1:2" x14ac:dyDescent="0.25">
      <c r="A956" s="12" t="s">
        <v>244</v>
      </c>
      <c r="B956" s="10">
        <f t="shared" ca="1" si="6"/>
        <v>2</v>
      </c>
    </row>
    <row r="957" spans="1:2" x14ac:dyDescent="0.25">
      <c r="A957" s="12" t="s">
        <v>245</v>
      </c>
      <c r="B957" s="10">
        <f t="shared" ca="1" si="6"/>
        <v>4</v>
      </c>
    </row>
    <row r="958" spans="1:2" x14ac:dyDescent="0.25">
      <c r="A958" s="12" t="s">
        <v>245</v>
      </c>
      <c r="B958" s="10">
        <f t="shared" ca="1" si="6"/>
        <v>1</v>
      </c>
    </row>
    <row r="959" spans="1:2" x14ac:dyDescent="0.25">
      <c r="A959" s="12" t="s">
        <v>245</v>
      </c>
      <c r="B959" s="10">
        <f t="shared" ca="1" si="6"/>
        <v>1</v>
      </c>
    </row>
    <row r="960" spans="1:2" x14ac:dyDescent="0.25">
      <c r="A960" s="12" t="s">
        <v>245</v>
      </c>
      <c r="B960" s="10">
        <f t="shared" ca="1" si="6"/>
        <v>1</v>
      </c>
    </row>
    <row r="961" spans="1:2" x14ac:dyDescent="0.25">
      <c r="A961" s="12" t="s">
        <v>246</v>
      </c>
      <c r="B961" s="10">
        <f t="shared" ca="1" si="6"/>
        <v>0</v>
      </c>
    </row>
    <row r="962" spans="1:2" x14ac:dyDescent="0.25">
      <c r="A962" s="12" t="s">
        <v>246</v>
      </c>
      <c r="B962" s="10">
        <f t="shared" ca="1" si="6"/>
        <v>3</v>
      </c>
    </row>
    <row r="963" spans="1:2" x14ac:dyDescent="0.25">
      <c r="A963" s="12" t="s">
        <v>246</v>
      </c>
      <c r="B963" s="10">
        <f t="shared" ca="1" si="6"/>
        <v>2</v>
      </c>
    </row>
    <row r="964" spans="1:2" x14ac:dyDescent="0.25">
      <c r="A964" s="12" t="s">
        <v>246</v>
      </c>
      <c r="B964" s="10">
        <f t="shared" ca="1" si="6"/>
        <v>4</v>
      </c>
    </row>
    <row r="965" spans="1:2" x14ac:dyDescent="0.25">
      <c r="A965" s="12" t="s">
        <v>247</v>
      </c>
      <c r="B965" s="10">
        <f t="shared" ca="1" si="6"/>
        <v>1</v>
      </c>
    </row>
    <row r="966" spans="1:2" x14ac:dyDescent="0.25">
      <c r="A966" s="12" t="s">
        <v>247</v>
      </c>
      <c r="B966" s="10">
        <f t="shared" ca="1" si="6"/>
        <v>2</v>
      </c>
    </row>
    <row r="967" spans="1:2" x14ac:dyDescent="0.25">
      <c r="A967" s="12" t="s">
        <v>247</v>
      </c>
      <c r="B967" s="10">
        <f t="shared" ca="1" si="6"/>
        <v>2</v>
      </c>
    </row>
    <row r="968" spans="1:2" x14ac:dyDescent="0.25">
      <c r="A968" s="12" t="s">
        <v>247</v>
      </c>
      <c r="B968" s="10">
        <f t="shared" ca="1" si="6"/>
        <v>3</v>
      </c>
    </row>
    <row r="969" spans="1:2" x14ac:dyDescent="0.25">
      <c r="A969" s="12" t="s">
        <v>248</v>
      </c>
      <c r="B969" s="10">
        <f t="shared" ca="1" si="6"/>
        <v>2</v>
      </c>
    </row>
    <row r="970" spans="1:2" x14ac:dyDescent="0.25">
      <c r="A970" s="12" t="s">
        <v>248</v>
      </c>
      <c r="B970" s="10">
        <f t="shared" ca="1" si="6"/>
        <v>2</v>
      </c>
    </row>
    <row r="971" spans="1:2" x14ac:dyDescent="0.25">
      <c r="A971" s="12" t="s">
        <v>248</v>
      </c>
      <c r="B971" s="10">
        <f t="shared" ca="1" si="6"/>
        <v>0</v>
      </c>
    </row>
    <row r="972" spans="1:2" x14ac:dyDescent="0.25">
      <c r="A972" s="12" t="s">
        <v>248</v>
      </c>
      <c r="B972" s="10">
        <f t="shared" ca="1" si="6"/>
        <v>0</v>
      </c>
    </row>
    <row r="973" spans="1:2" x14ac:dyDescent="0.25">
      <c r="A973" s="12" t="s">
        <v>249</v>
      </c>
      <c r="B973" s="10">
        <f t="shared" ca="1" si="6"/>
        <v>3</v>
      </c>
    </row>
    <row r="974" spans="1:2" x14ac:dyDescent="0.25">
      <c r="A974" s="12" t="s">
        <v>249</v>
      </c>
      <c r="B974" s="10">
        <f t="shared" ca="1" si="6"/>
        <v>2</v>
      </c>
    </row>
    <row r="975" spans="1:2" x14ac:dyDescent="0.25">
      <c r="A975" s="12" t="s">
        <v>249</v>
      </c>
      <c r="B975" s="10">
        <f t="shared" ca="1" si="6"/>
        <v>1</v>
      </c>
    </row>
    <row r="976" spans="1:2" x14ac:dyDescent="0.25">
      <c r="A976" s="12" t="s">
        <v>249</v>
      </c>
      <c r="B976" s="10">
        <f t="shared" ca="1" si="6"/>
        <v>1</v>
      </c>
    </row>
    <row r="977" spans="1:2" x14ac:dyDescent="0.25">
      <c r="A977" s="12" t="s">
        <v>250</v>
      </c>
      <c r="B977" s="10">
        <f t="shared" ca="1" si="6"/>
        <v>2</v>
      </c>
    </row>
    <row r="978" spans="1:2" x14ac:dyDescent="0.25">
      <c r="A978" s="12" t="s">
        <v>250</v>
      </c>
      <c r="B978" s="10">
        <f t="shared" ca="1" si="6"/>
        <v>0</v>
      </c>
    </row>
    <row r="979" spans="1:2" x14ac:dyDescent="0.25">
      <c r="A979" s="12" t="s">
        <v>250</v>
      </c>
      <c r="B979" s="10">
        <f t="shared" ca="1" si="6"/>
        <v>1</v>
      </c>
    </row>
    <row r="980" spans="1:2" x14ac:dyDescent="0.25">
      <c r="A980" s="12" t="s">
        <v>250</v>
      </c>
      <c r="B980" s="10">
        <f t="shared" ca="1" si="6"/>
        <v>4</v>
      </c>
    </row>
    <row r="981" spans="1:2" x14ac:dyDescent="0.25">
      <c r="A981" s="12" t="s">
        <v>251</v>
      </c>
      <c r="B981" s="10">
        <f t="shared" ca="1" si="6"/>
        <v>2</v>
      </c>
    </row>
    <row r="982" spans="1:2" x14ac:dyDescent="0.25">
      <c r="A982" s="12" t="s">
        <v>251</v>
      </c>
      <c r="B982" s="10">
        <f t="shared" ca="1" si="6"/>
        <v>0</v>
      </c>
    </row>
    <row r="983" spans="1:2" x14ac:dyDescent="0.25">
      <c r="A983" s="12" t="s">
        <v>251</v>
      </c>
      <c r="B983" s="10">
        <f t="shared" ca="1" si="6"/>
        <v>3</v>
      </c>
    </row>
    <row r="984" spans="1:2" x14ac:dyDescent="0.25">
      <c r="A984" s="12" t="s">
        <v>251</v>
      </c>
      <c r="B984" s="10">
        <f t="shared" ca="1" si="6"/>
        <v>4</v>
      </c>
    </row>
    <row r="985" spans="1:2" x14ac:dyDescent="0.25">
      <c r="A985" s="12" t="s">
        <v>252</v>
      </c>
      <c r="B985" s="10">
        <f t="shared" ca="1" si="6"/>
        <v>0</v>
      </c>
    </row>
    <row r="986" spans="1:2" x14ac:dyDescent="0.25">
      <c r="A986" s="12" t="s">
        <v>252</v>
      </c>
      <c r="B986" s="10">
        <f t="shared" ca="1" si="6"/>
        <v>2</v>
      </c>
    </row>
    <row r="987" spans="1:2" x14ac:dyDescent="0.25">
      <c r="A987" s="12" t="s">
        <v>252</v>
      </c>
      <c r="B987" s="10">
        <f t="shared" ca="1" si="6"/>
        <v>3</v>
      </c>
    </row>
    <row r="988" spans="1:2" x14ac:dyDescent="0.25">
      <c r="A988" s="12" t="s">
        <v>252</v>
      </c>
      <c r="B988" s="10">
        <f t="shared" ca="1" si="6"/>
        <v>2</v>
      </c>
    </row>
    <row r="989" spans="1:2" x14ac:dyDescent="0.25">
      <c r="A989" s="12" t="s">
        <v>253</v>
      </c>
      <c r="B989" s="10">
        <f t="shared" ca="1" si="6"/>
        <v>3</v>
      </c>
    </row>
    <row r="990" spans="1:2" x14ac:dyDescent="0.25">
      <c r="A990" s="12" t="s">
        <v>253</v>
      </c>
      <c r="B990" s="10">
        <f t="shared" ca="1" si="6"/>
        <v>4</v>
      </c>
    </row>
    <row r="991" spans="1:2" x14ac:dyDescent="0.25">
      <c r="A991" s="12" t="s">
        <v>253</v>
      </c>
      <c r="B991" s="10">
        <f t="shared" ca="1" si="6"/>
        <v>0</v>
      </c>
    </row>
    <row r="992" spans="1:2" x14ac:dyDescent="0.25">
      <c r="A992" s="12" t="s">
        <v>253</v>
      </c>
      <c r="B992" s="10">
        <f t="shared" ca="1" si="6"/>
        <v>0</v>
      </c>
    </row>
    <row r="993" spans="1:2" x14ac:dyDescent="0.25">
      <c r="A993" s="12" t="s">
        <v>254</v>
      </c>
      <c r="B993" s="10">
        <f t="shared" ca="1" si="6"/>
        <v>1</v>
      </c>
    </row>
    <row r="994" spans="1:2" x14ac:dyDescent="0.25">
      <c r="A994" s="12" t="s">
        <v>254</v>
      </c>
      <c r="B994" s="10">
        <f t="shared" ca="1" si="6"/>
        <v>3</v>
      </c>
    </row>
    <row r="995" spans="1:2" x14ac:dyDescent="0.25">
      <c r="A995" s="12" t="s">
        <v>254</v>
      </c>
      <c r="B995" s="10">
        <f t="shared" ca="1" si="6"/>
        <v>4</v>
      </c>
    </row>
    <row r="996" spans="1:2" x14ac:dyDescent="0.25">
      <c r="A996" s="12" t="s">
        <v>254</v>
      </c>
      <c r="B996" s="10">
        <f t="shared" ca="1" si="6"/>
        <v>0</v>
      </c>
    </row>
    <row r="997" spans="1:2" x14ac:dyDescent="0.25">
      <c r="A997" s="12" t="s">
        <v>255</v>
      </c>
      <c r="B997" s="10">
        <f t="shared" ca="1" si="6"/>
        <v>3</v>
      </c>
    </row>
    <row r="998" spans="1:2" x14ac:dyDescent="0.25">
      <c r="A998" s="12" t="s">
        <v>255</v>
      </c>
      <c r="B998" s="10">
        <f t="shared" ca="1" si="6"/>
        <v>1</v>
      </c>
    </row>
    <row r="999" spans="1:2" x14ac:dyDescent="0.25">
      <c r="A999" s="12" t="s">
        <v>255</v>
      </c>
      <c r="B999" s="10">
        <f t="shared" ca="1" si="6"/>
        <v>3</v>
      </c>
    </row>
    <row r="1000" spans="1:2" x14ac:dyDescent="0.25">
      <c r="A1000" s="12" t="s">
        <v>255</v>
      </c>
      <c r="B1000" s="10">
        <f t="shared" ca="1" si="6"/>
        <v>4</v>
      </c>
    </row>
    <row r="1001" spans="1:2" x14ac:dyDescent="0.25">
      <c r="A1001" s="12" t="s">
        <v>256</v>
      </c>
      <c r="B1001" s="10">
        <f t="shared" ca="1" si="6"/>
        <v>0</v>
      </c>
    </row>
    <row r="1002" spans="1:2" x14ac:dyDescent="0.25">
      <c r="A1002" s="12" t="s">
        <v>256</v>
      </c>
      <c r="B1002" s="10">
        <f t="shared" ca="1" si="6"/>
        <v>2</v>
      </c>
    </row>
    <row r="1003" spans="1:2" x14ac:dyDescent="0.25">
      <c r="A1003" s="12" t="s">
        <v>256</v>
      </c>
      <c r="B1003" s="10">
        <f t="shared" ca="1" si="6"/>
        <v>3</v>
      </c>
    </row>
    <row r="1004" spans="1:2" x14ac:dyDescent="0.25">
      <c r="A1004" s="12" t="s">
        <v>256</v>
      </c>
      <c r="B1004" s="10">
        <f t="shared" ca="1" si="6"/>
        <v>3</v>
      </c>
    </row>
    <row r="1005" spans="1:2" x14ac:dyDescent="0.25">
      <c r="A1005" s="12" t="s">
        <v>257</v>
      </c>
      <c r="B1005" s="10">
        <f t="shared" ca="1" si="6"/>
        <v>0</v>
      </c>
    </row>
    <row r="1006" spans="1:2" x14ac:dyDescent="0.25">
      <c r="A1006" s="12" t="s">
        <v>257</v>
      </c>
      <c r="B1006" s="10">
        <f t="shared" ca="1" si="6"/>
        <v>2</v>
      </c>
    </row>
    <row r="1007" spans="1:2" x14ac:dyDescent="0.25">
      <c r="A1007" s="12" t="s">
        <v>257</v>
      </c>
      <c r="B1007" s="10">
        <f t="shared" ca="1" si="6"/>
        <v>0</v>
      </c>
    </row>
    <row r="1008" spans="1:2" x14ac:dyDescent="0.25">
      <c r="A1008" s="12" t="s">
        <v>257</v>
      </c>
      <c r="B1008" s="10">
        <f t="shared" ca="1" si="6"/>
        <v>1</v>
      </c>
    </row>
    <row r="1009" spans="1:2" x14ac:dyDescent="0.25">
      <c r="A1009" s="12" t="s">
        <v>258</v>
      </c>
      <c r="B1009" s="10">
        <f t="shared" ca="1" si="6"/>
        <v>3</v>
      </c>
    </row>
    <row r="1010" spans="1:2" x14ac:dyDescent="0.25">
      <c r="A1010" s="12" t="s">
        <v>258</v>
      </c>
      <c r="B1010" s="10">
        <f t="shared" ca="1" si="6"/>
        <v>2</v>
      </c>
    </row>
    <row r="1011" spans="1:2" x14ac:dyDescent="0.25">
      <c r="A1011" s="12" t="s">
        <v>258</v>
      </c>
      <c r="B1011" s="10">
        <f t="shared" ca="1" si="6"/>
        <v>0</v>
      </c>
    </row>
    <row r="1012" spans="1:2" x14ac:dyDescent="0.25">
      <c r="A1012" s="12" t="s">
        <v>258</v>
      </c>
      <c r="B1012" s="10">
        <f t="shared" ref="B1012:B1073" ca="1" si="7">RANDBETWEEN(0,4)</f>
        <v>2</v>
      </c>
    </row>
    <row r="1013" spans="1:2" x14ac:dyDescent="0.25">
      <c r="A1013" s="12" t="s">
        <v>259</v>
      </c>
      <c r="B1013" s="10">
        <f t="shared" ca="1" si="7"/>
        <v>4</v>
      </c>
    </row>
    <row r="1014" spans="1:2" x14ac:dyDescent="0.25">
      <c r="A1014" s="12" t="s">
        <v>259</v>
      </c>
      <c r="B1014" s="10">
        <f t="shared" ca="1" si="7"/>
        <v>1</v>
      </c>
    </row>
    <row r="1015" spans="1:2" x14ac:dyDescent="0.25">
      <c r="A1015" s="12" t="s">
        <v>259</v>
      </c>
      <c r="B1015" s="10">
        <f t="shared" ca="1" si="7"/>
        <v>0</v>
      </c>
    </row>
    <row r="1016" spans="1:2" x14ac:dyDescent="0.25">
      <c r="A1016" s="12" t="s">
        <v>259</v>
      </c>
      <c r="B1016" s="10">
        <f t="shared" ca="1" si="7"/>
        <v>1</v>
      </c>
    </row>
    <row r="1017" spans="1:2" x14ac:dyDescent="0.25">
      <c r="A1017" s="12" t="s">
        <v>260</v>
      </c>
      <c r="B1017" s="10">
        <f t="shared" ca="1" si="7"/>
        <v>1</v>
      </c>
    </row>
    <row r="1018" spans="1:2" x14ac:dyDescent="0.25">
      <c r="A1018" s="12" t="s">
        <v>260</v>
      </c>
      <c r="B1018" s="10">
        <f t="shared" ca="1" si="7"/>
        <v>3</v>
      </c>
    </row>
    <row r="1019" spans="1:2" x14ac:dyDescent="0.25">
      <c r="A1019" s="12" t="s">
        <v>260</v>
      </c>
      <c r="B1019" s="10">
        <f t="shared" ca="1" si="7"/>
        <v>1</v>
      </c>
    </row>
    <row r="1020" spans="1:2" x14ac:dyDescent="0.25">
      <c r="A1020" s="12" t="s">
        <v>260</v>
      </c>
      <c r="B1020" s="10">
        <f t="shared" ca="1" si="7"/>
        <v>4</v>
      </c>
    </row>
    <row r="1021" spans="1:2" x14ac:dyDescent="0.25">
      <c r="A1021" s="12" t="s">
        <v>261</v>
      </c>
      <c r="B1021" s="10">
        <f t="shared" ca="1" si="7"/>
        <v>3</v>
      </c>
    </row>
    <row r="1022" spans="1:2" x14ac:dyDescent="0.25">
      <c r="A1022" s="12" t="s">
        <v>261</v>
      </c>
      <c r="B1022" s="10">
        <f t="shared" ca="1" si="7"/>
        <v>4</v>
      </c>
    </row>
    <row r="1023" spans="1:2" x14ac:dyDescent="0.25">
      <c r="A1023" s="12" t="s">
        <v>261</v>
      </c>
      <c r="B1023" s="10">
        <f t="shared" ca="1" si="7"/>
        <v>3</v>
      </c>
    </row>
    <row r="1024" spans="1:2" x14ac:dyDescent="0.25">
      <c r="A1024" s="12" t="s">
        <v>261</v>
      </c>
      <c r="B1024" s="10">
        <f t="shared" ca="1" si="7"/>
        <v>2</v>
      </c>
    </row>
    <row r="1025" spans="1:2" x14ac:dyDescent="0.25">
      <c r="A1025" s="12" t="s">
        <v>262</v>
      </c>
      <c r="B1025" s="10">
        <f t="shared" ca="1" si="7"/>
        <v>1</v>
      </c>
    </row>
    <row r="1026" spans="1:2" x14ac:dyDescent="0.25">
      <c r="A1026" s="12" t="s">
        <v>262</v>
      </c>
      <c r="B1026" s="10">
        <f t="shared" ca="1" si="7"/>
        <v>3</v>
      </c>
    </row>
    <row r="1027" spans="1:2" x14ac:dyDescent="0.25">
      <c r="A1027" s="12" t="s">
        <v>262</v>
      </c>
      <c r="B1027" s="10">
        <f t="shared" ca="1" si="7"/>
        <v>0</v>
      </c>
    </row>
    <row r="1028" spans="1:2" x14ac:dyDescent="0.25">
      <c r="A1028" s="12" t="s">
        <v>262</v>
      </c>
      <c r="B1028" s="10">
        <f t="shared" ca="1" si="7"/>
        <v>1</v>
      </c>
    </row>
    <row r="1029" spans="1:2" x14ac:dyDescent="0.25">
      <c r="A1029" s="12" t="s">
        <v>263</v>
      </c>
      <c r="B1029" s="10">
        <f t="shared" ca="1" si="7"/>
        <v>1</v>
      </c>
    </row>
    <row r="1030" spans="1:2" x14ac:dyDescent="0.25">
      <c r="A1030" s="12" t="s">
        <v>263</v>
      </c>
      <c r="B1030" s="10">
        <f t="shared" ca="1" si="7"/>
        <v>3</v>
      </c>
    </row>
    <row r="1031" spans="1:2" x14ac:dyDescent="0.25">
      <c r="A1031" s="12" t="s">
        <v>263</v>
      </c>
      <c r="B1031" s="10">
        <f t="shared" ca="1" si="7"/>
        <v>0</v>
      </c>
    </row>
    <row r="1032" spans="1:2" x14ac:dyDescent="0.25">
      <c r="A1032" s="12" t="s">
        <v>263</v>
      </c>
      <c r="B1032" s="10">
        <f t="shared" ca="1" si="7"/>
        <v>2</v>
      </c>
    </row>
    <row r="1033" spans="1:2" x14ac:dyDescent="0.25">
      <c r="A1033" s="12" t="s">
        <v>264</v>
      </c>
      <c r="B1033" s="10">
        <f t="shared" ca="1" si="7"/>
        <v>1</v>
      </c>
    </row>
    <row r="1034" spans="1:2" x14ac:dyDescent="0.25">
      <c r="A1034" s="12" t="s">
        <v>264</v>
      </c>
      <c r="B1034" s="10">
        <f t="shared" ca="1" si="7"/>
        <v>4</v>
      </c>
    </row>
    <row r="1035" spans="1:2" x14ac:dyDescent="0.25">
      <c r="A1035" s="12" t="s">
        <v>264</v>
      </c>
      <c r="B1035" s="10">
        <f t="shared" ca="1" si="7"/>
        <v>4</v>
      </c>
    </row>
    <row r="1036" spans="1:2" x14ac:dyDescent="0.25">
      <c r="A1036" s="12" t="s">
        <v>264</v>
      </c>
      <c r="B1036" s="10">
        <f t="shared" ca="1" si="7"/>
        <v>2</v>
      </c>
    </row>
    <row r="1037" spans="1:2" x14ac:dyDescent="0.25">
      <c r="A1037" s="12" t="s">
        <v>265</v>
      </c>
      <c r="B1037" s="10">
        <f t="shared" ca="1" si="7"/>
        <v>2</v>
      </c>
    </row>
    <row r="1038" spans="1:2" x14ac:dyDescent="0.25">
      <c r="A1038" s="12" t="s">
        <v>265</v>
      </c>
      <c r="B1038" s="10">
        <f t="shared" ca="1" si="7"/>
        <v>2</v>
      </c>
    </row>
    <row r="1039" spans="1:2" x14ac:dyDescent="0.25">
      <c r="A1039" s="12" t="s">
        <v>265</v>
      </c>
      <c r="B1039" s="10">
        <f t="shared" ca="1" si="7"/>
        <v>2</v>
      </c>
    </row>
    <row r="1040" spans="1:2" x14ac:dyDescent="0.25">
      <c r="A1040" s="12" t="s">
        <v>265</v>
      </c>
      <c r="B1040" s="10">
        <f t="shared" ca="1" si="7"/>
        <v>3</v>
      </c>
    </row>
    <row r="1041" spans="1:2" x14ac:dyDescent="0.25">
      <c r="A1041" s="12" t="s">
        <v>265</v>
      </c>
      <c r="B1041" s="10">
        <f t="shared" ca="1" si="7"/>
        <v>1</v>
      </c>
    </row>
    <row r="1042" spans="1:2" x14ac:dyDescent="0.25">
      <c r="A1042" s="12" t="s">
        <v>266</v>
      </c>
      <c r="B1042" s="10">
        <f t="shared" ca="1" si="7"/>
        <v>4</v>
      </c>
    </row>
    <row r="1043" spans="1:2" x14ac:dyDescent="0.25">
      <c r="A1043" s="12" t="s">
        <v>266</v>
      </c>
      <c r="B1043" s="10">
        <f t="shared" ca="1" si="7"/>
        <v>1</v>
      </c>
    </row>
    <row r="1044" spans="1:2" x14ac:dyDescent="0.25">
      <c r="A1044" s="12" t="s">
        <v>266</v>
      </c>
      <c r="B1044" s="10">
        <f t="shared" ca="1" si="7"/>
        <v>2</v>
      </c>
    </row>
    <row r="1045" spans="1:2" x14ac:dyDescent="0.25">
      <c r="A1045" s="12" t="s">
        <v>266</v>
      </c>
      <c r="B1045" s="10">
        <f t="shared" ca="1" si="7"/>
        <v>3</v>
      </c>
    </row>
    <row r="1046" spans="1:2" x14ac:dyDescent="0.25">
      <c r="A1046" s="12" t="s">
        <v>267</v>
      </c>
      <c r="B1046" s="10">
        <f t="shared" ca="1" si="7"/>
        <v>1</v>
      </c>
    </row>
    <row r="1047" spans="1:2" x14ac:dyDescent="0.25">
      <c r="A1047" s="12" t="s">
        <v>267</v>
      </c>
      <c r="B1047" s="10">
        <f t="shared" ca="1" si="7"/>
        <v>1</v>
      </c>
    </row>
    <row r="1048" spans="1:2" x14ac:dyDescent="0.25">
      <c r="A1048" s="12" t="s">
        <v>267</v>
      </c>
      <c r="B1048" s="10">
        <f t="shared" ca="1" si="7"/>
        <v>3</v>
      </c>
    </row>
    <row r="1049" spans="1:2" x14ac:dyDescent="0.25">
      <c r="A1049" s="12" t="s">
        <v>267</v>
      </c>
      <c r="B1049" s="10">
        <f t="shared" ca="1" si="7"/>
        <v>1</v>
      </c>
    </row>
    <row r="1050" spans="1:2" x14ac:dyDescent="0.25">
      <c r="A1050" s="12" t="s">
        <v>268</v>
      </c>
      <c r="B1050" s="10">
        <f t="shared" ca="1" si="7"/>
        <v>4</v>
      </c>
    </row>
    <row r="1051" spans="1:2" x14ac:dyDescent="0.25">
      <c r="A1051" s="12" t="s">
        <v>268</v>
      </c>
      <c r="B1051" s="10">
        <f t="shared" ca="1" si="7"/>
        <v>4</v>
      </c>
    </row>
    <row r="1052" spans="1:2" x14ac:dyDescent="0.25">
      <c r="A1052" s="12" t="s">
        <v>268</v>
      </c>
      <c r="B1052" s="10">
        <f t="shared" ca="1" si="7"/>
        <v>0</v>
      </c>
    </row>
    <row r="1053" spans="1:2" x14ac:dyDescent="0.25">
      <c r="A1053" s="12" t="s">
        <v>268</v>
      </c>
      <c r="B1053" s="10">
        <f t="shared" ca="1" si="7"/>
        <v>2</v>
      </c>
    </row>
    <row r="1054" spans="1:2" x14ac:dyDescent="0.25">
      <c r="A1054" s="12" t="s">
        <v>269</v>
      </c>
      <c r="B1054" s="10">
        <f t="shared" ca="1" si="7"/>
        <v>4</v>
      </c>
    </row>
    <row r="1055" spans="1:2" x14ac:dyDescent="0.25">
      <c r="A1055" s="12" t="s">
        <v>269</v>
      </c>
      <c r="B1055" s="10">
        <f t="shared" ca="1" si="7"/>
        <v>2</v>
      </c>
    </row>
    <row r="1056" spans="1:2" x14ac:dyDescent="0.25">
      <c r="A1056" s="12" t="s">
        <v>269</v>
      </c>
      <c r="B1056" s="10">
        <f t="shared" ca="1" si="7"/>
        <v>0</v>
      </c>
    </row>
    <row r="1057" spans="1:2" x14ac:dyDescent="0.25">
      <c r="A1057" s="12" t="s">
        <v>269</v>
      </c>
      <c r="B1057" s="10">
        <f t="shared" ca="1" si="7"/>
        <v>2</v>
      </c>
    </row>
    <row r="1058" spans="1:2" x14ac:dyDescent="0.25">
      <c r="A1058" s="12" t="s">
        <v>270</v>
      </c>
      <c r="B1058" s="10">
        <f t="shared" ca="1" si="7"/>
        <v>0</v>
      </c>
    </row>
    <row r="1059" spans="1:2" x14ac:dyDescent="0.25">
      <c r="A1059" s="12" t="s">
        <v>270</v>
      </c>
      <c r="B1059" s="10">
        <f t="shared" ca="1" si="7"/>
        <v>3</v>
      </c>
    </row>
    <row r="1060" spans="1:2" x14ac:dyDescent="0.25">
      <c r="A1060" s="12" t="s">
        <v>270</v>
      </c>
      <c r="B1060" s="10">
        <f t="shared" ca="1" si="7"/>
        <v>0</v>
      </c>
    </row>
    <row r="1061" spans="1:2" x14ac:dyDescent="0.25">
      <c r="A1061" s="12" t="s">
        <v>270</v>
      </c>
      <c r="B1061" s="10">
        <f t="shared" ca="1" si="7"/>
        <v>2</v>
      </c>
    </row>
    <row r="1062" spans="1:2" x14ac:dyDescent="0.25">
      <c r="A1062" s="12" t="s">
        <v>271</v>
      </c>
      <c r="B1062" s="10">
        <f t="shared" ca="1" si="7"/>
        <v>3</v>
      </c>
    </row>
    <row r="1063" spans="1:2" x14ac:dyDescent="0.25">
      <c r="A1063" s="12" t="s">
        <v>271</v>
      </c>
      <c r="B1063" s="10">
        <f t="shared" ca="1" si="7"/>
        <v>2</v>
      </c>
    </row>
    <row r="1064" spans="1:2" x14ac:dyDescent="0.25">
      <c r="A1064" s="12" t="s">
        <v>271</v>
      </c>
      <c r="B1064" s="10">
        <f t="shared" ca="1" si="7"/>
        <v>2</v>
      </c>
    </row>
    <row r="1065" spans="1:2" x14ac:dyDescent="0.25">
      <c r="A1065" s="12" t="s">
        <v>271</v>
      </c>
      <c r="B1065" s="10">
        <f t="shared" ca="1" si="7"/>
        <v>3</v>
      </c>
    </row>
    <row r="1066" spans="1:2" x14ac:dyDescent="0.25">
      <c r="A1066" s="12" t="s">
        <v>271</v>
      </c>
      <c r="B1066" s="10">
        <f t="shared" ca="1" si="7"/>
        <v>2</v>
      </c>
    </row>
    <row r="1067" spans="1:2" x14ac:dyDescent="0.25">
      <c r="A1067" s="12" t="s">
        <v>272</v>
      </c>
      <c r="B1067" s="10">
        <f t="shared" ca="1" si="7"/>
        <v>2</v>
      </c>
    </row>
    <row r="1068" spans="1:2" x14ac:dyDescent="0.25">
      <c r="A1068" s="12" t="s">
        <v>272</v>
      </c>
      <c r="B1068" s="10">
        <f t="shared" ca="1" si="7"/>
        <v>2</v>
      </c>
    </row>
    <row r="1069" spans="1:2" x14ac:dyDescent="0.25">
      <c r="A1069" s="12" t="s">
        <v>272</v>
      </c>
      <c r="B1069" s="10">
        <f t="shared" ca="1" si="7"/>
        <v>1</v>
      </c>
    </row>
    <row r="1070" spans="1:2" x14ac:dyDescent="0.25">
      <c r="A1070" s="12" t="s">
        <v>272</v>
      </c>
      <c r="B1070" s="10">
        <f t="shared" ca="1" si="7"/>
        <v>1</v>
      </c>
    </row>
    <row r="1071" spans="1:2" x14ac:dyDescent="0.25">
      <c r="A1071" s="12" t="s">
        <v>273</v>
      </c>
      <c r="B1071" s="10">
        <f t="shared" ca="1" si="7"/>
        <v>1</v>
      </c>
    </row>
    <row r="1072" spans="1:2" x14ac:dyDescent="0.25">
      <c r="A1072" s="12" t="s">
        <v>273</v>
      </c>
      <c r="B1072" s="10">
        <f t="shared" ca="1" si="7"/>
        <v>3</v>
      </c>
    </row>
    <row r="1073" spans="1:2" x14ac:dyDescent="0.25">
      <c r="A1073" s="12" t="s">
        <v>273</v>
      </c>
      <c r="B1073" s="10">
        <f t="shared" ca="1" si="7"/>
        <v>1</v>
      </c>
    </row>
    <row r="1074" spans="1:2" x14ac:dyDescent="0.25">
      <c r="A1074" s="12" t="s">
        <v>273</v>
      </c>
      <c r="B1074" s="10">
        <f t="shared" ref="B1074:B1093" ca="1" si="8">RANDBETWEEN(0,10)</f>
        <v>1</v>
      </c>
    </row>
    <row r="1075" spans="1:2" x14ac:dyDescent="0.25">
      <c r="A1075" s="12" t="s">
        <v>274</v>
      </c>
      <c r="B1075" s="10">
        <f t="shared" ca="1" si="8"/>
        <v>2</v>
      </c>
    </row>
    <row r="1076" spans="1:2" x14ac:dyDescent="0.25">
      <c r="A1076" s="12" t="s">
        <v>274</v>
      </c>
      <c r="B1076" s="10">
        <f t="shared" ca="1" si="8"/>
        <v>3</v>
      </c>
    </row>
    <row r="1077" spans="1:2" x14ac:dyDescent="0.25">
      <c r="A1077" s="12" t="s">
        <v>274</v>
      </c>
      <c r="B1077" s="10">
        <f t="shared" ca="1" si="8"/>
        <v>0</v>
      </c>
    </row>
    <row r="1078" spans="1:2" x14ac:dyDescent="0.25">
      <c r="A1078" s="12" t="s">
        <v>274</v>
      </c>
      <c r="B1078" s="10">
        <f t="shared" ca="1" si="8"/>
        <v>5</v>
      </c>
    </row>
    <row r="1079" spans="1:2" x14ac:dyDescent="0.25">
      <c r="A1079" s="12" t="s">
        <v>275</v>
      </c>
      <c r="B1079" s="10">
        <f t="shared" ca="1" si="8"/>
        <v>5</v>
      </c>
    </row>
    <row r="1080" spans="1:2" x14ac:dyDescent="0.25">
      <c r="A1080" s="12" t="s">
        <v>275</v>
      </c>
      <c r="B1080" s="10">
        <f t="shared" ca="1" si="8"/>
        <v>0</v>
      </c>
    </row>
    <row r="1081" spans="1:2" x14ac:dyDescent="0.25">
      <c r="A1081" s="12" t="s">
        <v>275</v>
      </c>
      <c r="B1081" s="10">
        <f t="shared" ca="1" si="8"/>
        <v>1</v>
      </c>
    </row>
    <row r="1082" spans="1:2" x14ac:dyDescent="0.25">
      <c r="A1082" s="12" t="s">
        <v>275</v>
      </c>
      <c r="B1082" s="10">
        <f t="shared" ca="1" si="8"/>
        <v>9</v>
      </c>
    </row>
    <row r="1083" spans="1:2" x14ac:dyDescent="0.25">
      <c r="A1083" s="12" t="s">
        <v>275</v>
      </c>
      <c r="B1083" s="10">
        <f t="shared" ca="1" si="8"/>
        <v>9</v>
      </c>
    </row>
    <row r="1084" spans="1:2" x14ac:dyDescent="0.25">
      <c r="A1084" s="12" t="s">
        <v>276</v>
      </c>
      <c r="B1084" s="10">
        <f t="shared" ca="1" si="8"/>
        <v>5</v>
      </c>
    </row>
    <row r="1085" spans="1:2" x14ac:dyDescent="0.25">
      <c r="A1085" s="12" t="s">
        <v>276</v>
      </c>
      <c r="B1085" s="10">
        <f t="shared" ca="1" si="8"/>
        <v>8</v>
      </c>
    </row>
    <row r="1086" spans="1:2" x14ac:dyDescent="0.25">
      <c r="A1086" s="12" t="s">
        <v>276</v>
      </c>
      <c r="B1086" s="10">
        <f t="shared" ca="1" si="8"/>
        <v>0</v>
      </c>
    </row>
    <row r="1087" spans="1:2" x14ac:dyDescent="0.25">
      <c r="A1087" s="12" t="s">
        <v>276</v>
      </c>
      <c r="B1087" s="10">
        <f t="shared" ca="1" si="8"/>
        <v>3</v>
      </c>
    </row>
    <row r="1088" spans="1:2" x14ac:dyDescent="0.25">
      <c r="A1088" s="12" t="s">
        <v>277</v>
      </c>
      <c r="B1088" s="10">
        <f t="shared" ca="1" si="8"/>
        <v>9</v>
      </c>
    </row>
    <row r="1089" spans="1:2" x14ac:dyDescent="0.25">
      <c r="A1089" s="12" t="s">
        <v>277</v>
      </c>
      <c r="B1089" s="10">
        <f t="shared" ca="1" si="8"/>
        <v>7</v>
      </c>
    </row>
    <row r="1090" spans="1:2" x14ac:dyDescent="0.25">
      <c r="A1090" s="12" t="s">
        <v>277</v>
      </c>
      <c r="B1090" s="10">
        <f t="shared" ca="1" si="8"/>
        <v>2</v>
      </c>
    </row>
    <row r="1091" spans="1:2" x14ac:dyDescent="0.25">
      <c r="A1091" s="12" t="s">
        <v>277</v>
      </c>
      <c r="B1091" s="10">
        <f t="shared" ca="1" si="8"/>
        <v>1</v>
      </c>
    </row>
    <row r="1092" spans="1:2" x14ac:dyDescent="0.25">
      <c r="A1092" s="12" t="s">
        <v>278</v>
      </c>
      <c r="B1092" s="10">
        <f t="shared" ca="1" si="8"/>
        <v>10</v>
      </c>
    </row>
    <row r="1093" spans="1:2" x14ac:dyDescent="0.25">
      <c r="A1093" s="12" t="s">
        <v>278</v>
      </c>
      <c r="B1093" s="10">
        <f t="shared" ca="1" si="8"/>
        <v>6</v>
      </c>
    </row>
    <row r="1094" spans="1:2" x14ac:dyDescent="0.25">
      <c r="A1094" s="12" t="s">
        <v>278</v>
      </c>
      <c r="B1094" s="10">
        <f t="shared" ref="B1094:B1102" ca="1" si="9">RANDBETWEEN(1,3)</f>
        <v>2</v>
      </c>
    </row>
    <row r="1095" spans="1:2" x14ac:dyDescent="0.25">
      <c r="A1095" s="12" t="s">
        <v>278</v>
      </c>
      <c r="B1095" s="10">
        <f t="shared" ca="1" si="9"/>
        <v>1</v>
      </c>
    </row>
    <row r="1096" spans="1:2" x14ac:dyDescent="0.25">
      <c r="A1096" s="12" t="s">
        <v>279</v>
      </c>
      <c r="B1096" s="10">
        <f t="shared" ca="1" si="9"/>
        <v>1</v>
      </c>
    </row>
    <row r="1097" spans="1:2" x14ac:dyDescent="0.25">
      <c r="A1097" s="12" t="s">
        <v>279</v>
      </c>
      <c r="B1097" s="10">
        <f t="shared" ca="1" si="9"/>
        <v>2</v>
      </c>
    </row>
    <row r="1098" spans="1:2" x14ac:dyDescent="0.25">
      <c r="A1098" s="12" t="s">
        <v>279</v>
      </c>
      <c r="B1098" s="10">
        <f t="shared" ca="1" si="9"/>
        <v>3</v>
      </c>
    </row>
    <row r="1099" spans="1:2" x14ac:dyDescent="0.25">
      <c r="A1099" s="12" t="s">
        <v>279</v>
      </c>
      <c r="B1099" s="10">
        <f t="shared" ca="1" si="9"/>
        <v>2</v>
      </c>
    </row>
    <row r="1100" spans="1:2" x14ac:dyDescent="0.25">
      <c r="A1100" s="12" t="s">
        <v>280</v>
      </c>
      <c r="B1100" s="10">
        <f t="shared" ca="1" si="9"/>
        <v>2</v>
      </c>
    </row>
    <row r="1101" spans="1:2" x14ac:dyDescent="0.25">
      <c r="A1101" s="12" t="s">
        <v>280</v>
      </c>
      <c r="B1101" s="10">
        <f t="shared" ca="1" si="9"/>
        <v>1</v>
      </c>
    </row>
    <row r="1102" spans="1:2" x14ac:dyDescent="0.25">
      <c r="A1102" s="12" t="s">
        <v>280</v>
      </c>
      <c r="B1102" s="10">
        <f t="shared" ca="1" si="9"/>
        <v>2</v>
      </c>
    </row>
    <row r="1103" spans="1:2" x14ac:dyDescent="0.25">
      <c r="A1103" s="12" t="s">
        <v>280</v>
      </c>
      <c r="B1103" s="10">
        <f ca="1">RANDBETWEEN(0,2)</f>
        <v>2</v>
      </c>
    </row>
    <row r="1104" spans="1:2" x14ac:dyDescent="0.25">
      <c r="A1104" s="12" t="s">
        <v>281</v>
      </c>
      <c r="B1104" s="10">
        <f t="shared" ref="B1104:B1119" ca="1" si="10">RANDBETWEEN(0,2)</f>
        <v>2</v>
      </c>
    </row>
    <row r="1105" spans="1:2" x14ac:dyDescent="0.25">
      <c r="A1105" s="12" t="s">
        <v>281</v>
      </c>
      <c r="B1105" s="10">
        <f t="shared" ca="1" si="10"/>
        <v>0</v>
      </c>
    </row>
    <row r="1106" spans="1:2" x14ac:dyDescent="0.25">
      <c r="A1106" s="12" t="s">
        <v>281</v>
      </c>
      <c r="B1106" s="10">
        <f t="shared" ca="1" si="10"/>
        <v>0</v>
      </c>
    </row>
    <row r="1107" spans="1:2" x14ac:dyDescent="0.25">
      <c r="A1107" s="12" t="s">
        <v>281</v>
      </c>
      <c r="B1107" s="10">
        <f t="shared" ca="1" si="10"/>
        <v>2</v>
      </c>
    </row>
    <row r="1108" spans="1:2" x14ac:dyDescent="0.25">
      <c r="A1108" s="12" t="s">
        <v>282</v>
      </c>
      <c r="B1108" s="10">
        <f t="shared" ca="1" si="10"/>
        <v>2</v>
      </c>
    </row>
    <row r="1109" spans="1:2" x14ac:dyDescent="0.25">
      <c r="A1109" s="12" t="s">
        <v>282</v>
      </c>
      <c r="B1109" s="10">
        <f t="shared" ca="1" si="10"/>
        <v>1</v>
      </c>
    </row>
    <row r="1110" spans="1:2" x14ac:dyDescent="0.25">
      <c r="A1110" s="12" t="s">
        <v>282</v>
      </c>
      <c r="B1110" s="10">
        <f t="shared" ca="1" si="10"/>
        <v>1</v>
      </c>
    </row>
    <row r="1111" spans="1:2" x14ac:dyDescent="0.25">
      <c r="A1111" s="12" t="s">
        <v>282</v>
      </c>
      <c r="B1111" s="10">
        <f t="shared" ca="1" si="10"/>
        <v>0</v>
      </c>
    </row>
    <row r="1112" spans="1:2" x14ac:dyDescent="0.25">
      <c r="A1112" s="12" t="s">
        <v>283</v>
      </c>
      <c r="B1112" s="10">
        <f t="shared" ca="1" si="10"/>
        <v>1</v>
      </c>
    </row>
    <row r="1113" spans="1:2" x14ac:dyDescent="0.25">
      <c r="A1113" s="12" t="s">
        <v>283</v>
      </c>
      <c r="B1113" s="10">
        <f t="shared" ca="1" si="10"/>
        <v>2</v>
      </c>
    </row>
    <row r="1114" spans="1:2" x14ac:dyDescent="0.25">
      <c r="A1114" s="12" t="s">
        <v>283</v>
      </c>
      <c r="B1114" s="10">
        <f t="shared" ca="1" si="10"/>
        <v>1</v>
      </c>
    </row>
    <row r="1115" spans="1:2" x14ac:dyDescent="0.25">
      <c r="A1115" s="12" t="s">
        <v>283</v>
      </c>
      <c r="B1115" s="10">
        <f t="shared" ca="1" si="10"/>
        <v>1</v>
      </c>
    </row>
    <row r="1116" spans="1:2" x14ac:dyDescent="0.25">
      <c r="A1116" s="12" t="s">
        <v>284</v>
      </c>
      <c r="B1116" s="10">
        <f t="shared" ca="1" si="10"/>
        <v>1</v>
      </c>
    </row>
    <row r="1117" spans="1:2" x14ac:dyDescent="0.25">
      <c r="A1117" s="12" t="s">
        <v>284</v>
      </c>
      <c r="B1117" s="10">
        <f t="shared" ca="1" si="10"/>
        <v>1</v>
      </c>
    </row>
    <row r="1118" spans="1:2" x14ac:dyDescent="0.25">
      <c r="A1118" s="12" t="s">
        <v>284</v>
      </c>
      <c r="B1118" s="10">
        <f t="shared" ca="1" si="10"/>
        <v>2</v>
      </c>
    </row>
    <row r="1119" spans="1:2" x14ac:dyDescent="0.25">
      <c r="A1119" s="12" t="s">
        <v>284</v>
      </c>
      <c r="B1119" s="10">
        <f t="shared" ca="1" si="10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6F9D-EECA-481A-AE30-05052CF8A956}">
  <dimension ref="A1:D1119"/>
  <sheetViews>
    <sheetView tabSelected="1" workbookViewId="0">
      <selection activeCell="I20" sqref="I20"/>
    </sheetView>
  </sheetViews>
  <sheetFormatPr defaultRowHeight="15" x14ac:dyDescent="0.25"/>
  <cols>
    <col min="1" max="1" width="11.85546875" style="10" bestFit="1" customWidth="1"/>
    <col min="2" max="2" width="9.140625" style="10"/>
    <col min="3" max="3" width="12.5703125" style="11" customWidth="1"/>
    <col min="4" max="4" width="9.140625" style="10"/>
  </cols>
  <sheetData>
    <row r="1" spans="1:4" x14ac:dyDescent="0.25">
      <c r="A1" s="7" t="s">
        <v>11</v>
      </c>
      <c r="B1" s="4" t="s">
        <v>294</v>
      </c>
      <c r="C1" s="8" t="s">
        <v>296</v>
      </c>
      <c r="D1" s="4" t="s">
        <v>295</v>
      </c>
    </row>
    <row r="2" spans="1:4" x14ac:dyDescent="0.25">
      <c r="A2" s="10">
        <v>0</v>
      </c>
      <c r="B2" s="10">
        <v>0</v>
      </c>
      <c r="C2" s="11">
        <f>B2/1119</f>
        <v>0</v>
      </c>
      <c r="D2" s="11">
        <f>1-C2</f>
        <v>1</v>
      </c>
    </row>
    <row r="3" spans="1:4" x14ac:dyDescent="0.25">
      <c r="A3" s="10">
        <v>0</v>
      </c>
      <c r="B3" s="10">
        <v>1</v>
      </c>
      <c r="C3" s="11">
        <f t="shared" ref="C3:C66" si="0">B3/1119</f>
        <v>8.9365504915102768E-4</v>
      </c>
      <c r="D3" s="11">
        <f t="shared" ref="D3:D66" si="1">1-C3</f>
        <v>0.99910634495084893</v>
      </c>
    </row>
    <row r="4" spans="1:4" x14ac:dyDescent="0.25">
      <c r="A4" s="10">
        <v>0</v>
      </c>
      <c r="B4" s="10">
        <v>2</v>
      </c>
      <c r="C4" s="11">
        <f t="shared" si="0"/>
        <v>1.7873100983020554E-3</v>
      </c>
      <c r="D4" s="11">
        <f t="shared" si="1"/>
        <v>0.99821268990169798</v>
      </c>
    </row>
    <row r="5" spans="1:4" x14ac:dyDescent="0.25">
      <c r="A5" s="10">
        <v>0</v>
      </c>
      <c r="B5" s="10">
        <v>3</v>
      </c>
      <c r="C5" s="11">
        <f t="shared" si="0"/>
        <v>2.6809651474530832E-3</v>
      </c>
      <c r="D5" s="11">
        <f t="shared" si="1"/>
        <v>0.99731903485254692</v>
      </c>
    </row>
    <row r="6" spans="1:4" x14ac:dyDescent="0.25">
      <c r="A6" s="10">
        <v>0</v>
      </c>
      <c r="B6" s="10">
        <v>4</v>
      </c>
      <c r="C6" s="11">
        <f t="shared" si="0"/>
        <v>3.5746201966041107E-3</v>
      </c>
      <c r="D6" s="11">
        <f t="shared" si="1"/>
        <v>0.99642537980339585</v>
      </c>
    </row>
    <row r="7" spans="1:4" x14ac:dyDescent="0.25">
      <c r="A7" s="10">
        <v>0</v>
      </c>
      <c r="B7" s="10">
        <v>5</v>
      </c>
      <c r="C7" s="11">
        <f t="shared" si="0"/>
        <v>4.4682752457551383E-3</v>
      </c>
      <c r="D7" s="11">
        <f t="shared" si="1"/>
        <v>0.9955317247542449</v>
      </c>
    </row>
    <row r="8" spans="1:4" x14ac:dyDescent="0.25">
      <c r="A8" s="10">
        <v>0</v>
      </c>
      <c r="B8" s="10">
        <v>6</v>
      </c>
      <c r="C8" s="11">
        <f t="shared" si="0"/>
        <v>5.3619302949061663E-3</v>
      </c>
      <c r="D8" s="11">
        <f t="shared" si="1"/>
        <v>0.99463806970509383</v>
      </c>
    </row>
    <row r="9" spans="1:4" x14ac:dyDescent="0.25">
      <c r="A9" s="10">
        <v>0</v>
      </c>
      <c r="B9" s="10">
        <v>7</v>
      </c>
      <c r="C9" s="11">
        <f t="shared" si="0"/>
        <v>6.2555853440571943E-3</v>
      </c>
      <c r="D9" s="11">
        <f t="shared" si="1"/>
        <v>0.99374441465594276</v>
      </c>
    </row>
    <row r="10" spans="1:4" x14ac:dyDescent="0.25">
      <c r="A10" s="10">
        <v>0</v>
      </c>
      <c r="B10" s="10">
        <v>8</v>
      </c>
      <c r="C10" s="11">
        <f t="shared" si="0"/>
        <v>7.1492403932082215E-3</v>
      </c>
      <c r="D10" s="11">
        <f t="shared" si="1"/>
        <v>0.99285075960679181</v>
      </c>
    </row>
    <row r="11" spans="1:4" x14ac:dyDescent="0.25">
      <c r="A11" s="10">
        <v>0</v>
      </c>
      <c r="B11" s="10">
        <v>9</v>
      </c>
      <c r="C11" s="11">
        <f t="shared" si="0"/>
        <v>8.0428954423592495E-3</v>
      </c>
      <c r="D11" s="11">
        <f t="shared" si="1"/>
        <v>0.99195710455764075</v>
      </c>
    </row>
    <row r="12" spans="1:4" x14ac:dyDescent="0.25">
      <c r="A12" s="10">
        <v>0</v>
      </c>
      <c r="B12" s="10">
        <v>10</v>
      </c>
      <c r="C12" s="11">
        <f t="shared" si="0"/>
        <v>8.9365504915102766E-3</v>
      </c>
      <c r="D12" s="11">
        <f t="shared" si="1"/>
        <v>0.99106344950848968</v>
      </c>
    </row>
    <row r="13" spans="1:4" x14ac:dyDescent="0.25">
      <c r="A13" s="10">
        <v>0</v>
      </c>
      <c r="B13" s="10">
        <v>11</v>
      </c>
      <c r="C13" s="11">
        <f t="shared" si="0"/>
        <v>9.8302055406613055E-3</v>
      </c>
      <c r="D13" s="11">
        <f t="shared" si="1"/>
        <v>0.99016979445933873</v>
      </c>
    </row>
    <row r="14" spans="1:4" x14ac:dyDescent="0.25">
      <c r="A14" s="10">
        <v>0</v>
      </c>
      <c r="B14" s="10">
        <v>12</v>
      </c>
      <c r="C14" s="11">
        <f t="shared" si="0"/>
        <v>1.0723860589812333E-2</v>
      </c>
      <c r="D14" s="11">
        <f t="shared" si="1"/>
        <v>0.98927613941018766</v>
      </c>
    </row>
    <row r="15" spans="1:4" x14ac:dyDescent="0.25">
      <c r="A15" s="10">
        <v>0</v>
      </c>
      <c r="B15" s="10">
        <v>13</v>
      </c>
      <c r="C15" s="11">
        <f t="shared" si="0"/>
        <v>1.161751563896336E-2</v>
      </c>
      <c r="D15" s="11">
        <f t="shared" si="1"/>
        <v>0.9883824843610366</v>
      </c>
    </row>
    <row r="16" spans="1:4" x14ac:dyDescent="0.25">
      <c r="A16" s="10">
        <v>0</v>
      </c>
      <c r="B16" s="10">
        <v>14</v>
      </c>
      <c r="C16" s="11">
        <f t="shared" si="0"/>
        <v>1.2511170688114389E-2</v>
      </c>
      <c r="D16" s="11">
        <f t="shared" si="1"/>
        <v>0.98748882931188564</v>
      </c>
    </row>
    <row r="17" spans="1:4" x14ac:dyDescent="0.25">
      <c r="A17" s="10">
        <v>0</v>
      </c>
      <c r="B17" s="10">
        <v>15</v>
      </c>
      <c r="C17" s="11">
        <f t="shared" si="0"/>
        <v>1.3404825737265416E-2</v>
      </c>
      <c r="D17" s="11">
        <f t="shared" si="1"/>
        <v>0.98659517426273458</v>
      </c>
    </row>
    <row r="18" spans="1:4" x14ac:dyDescent="0.25">
      <c r="A18" s="10">
        <v>0</v>
      </c>
      <c r="B18" s="10">
        <v>16</v>
      </c>
      <c r="C18" s="11">
        <f t="shared" si="0"/>
        <v>1.4298480786416443E-2</v>
      </c>
      <c r="D18" s="11">
        <f t="shared" si="1"/>
        <v>0.98570151921358351</v>
      </c>
    </row>
    <row r="19" spans="1:4" x14ac:dyDescent="0.25">
      <c r="A19" s="10">
        <v>0</v>
      </c>
      <c r="B19" s="10">
        <v>17</v>
      </c>
      <c r="C19" s="11">
        <f t="shared" si="0"/>
        <v>1.519213583556747E-2</v>
      </c>
      <c r="D19" s="11">
        <f t="shared" si="1"/>
        <v>0.98480786416443256</v>
      </c>
    </row>
    <row r="20" spans="1:4" x14ac:dyDescent="0.25">
      <c r="A20" s="10">
        <v>0</v>
      </c>
      <c r="B20" s="10">
        <v>18</v>
      </c>
      <c r="C20" s="11">
        <f t="shared" si="0"/>
        <v>1.6085790884718499E-2</v>
      </c>
      <c r="D20" s="11">
        <f t="shared" si="1"/>
        <v>0.98391420911528149</v>
      </c>
    </row>
    <row r="21" spans="1:4" x14ac:dyDescent="0.25">
      <c r="A21" s="10">
        <v>0</v>
      </c>
      <c r="B21" s="10">
        <v>19</v>
      </c>
      <c r="C21" s="11">
        <f t="shared" si="0"/>
        <v>1.6979445933869526E-2</v>
      </c>
      <c r="D21" s="11">
        <f t="shared" si="1"/>
        <v>0.98302055406613043</v>
      </c>
    </row>
    <row r="22" spans="1:4" x14ac:dyDescent="0.25">
      <c r="A22" s="10">
        <v>0</v>
      </c>
      <c r="B22" s="10">
        <v>20</v>
      </c>
      <c r="C22" s="11">
        <f t="shared" si="0"/>
        <v>1.7873100983020553E-2</v>
      </c>
      <c r="D22" s="11">
        <f t="shared" si="1"/>
        <v>0.98212689901697947</v>
      </c>
    </row>
    <row r="23" spans="1:4" x14ac:dyDescent="0.25">
      <c r="A23" s="10">
        <v>0</v>
      </c>
      <c r="B23" s="10">
        <v>21</v>
      </c>
      <c r="C23" s="11">
        <f t="shared" si="0"/>
        <v>1.876675603217158E-2</v>
      </c>
      <c r="D23" s="11">
        <f t="shared" si="1"/>
        <v>0.98123324396782841</v>
      </c>
    </row>
    <row r="24" spans="1:4" x14ac:dyDescent="0.25">
      <c r="A24" s="10">
        <v>0</v>
      </c>
      <c r="B24" s="10">
        <v>22</v>
      </c>
      <c r="C24" s="11">
        <f t="shared" si="0"/>
        <v>1.9660411081322611E-2</v>
      </c>
      <c r="D24" s="11">
        <f t="shared" si="1"/>
        <v>0.98033958891867734</v>
      </c>
    </row>
    <row r="25" spans="1:4" x14ac:dyDescent="0.25">
      <c r="A25" s="10">
        <v>0</v>
      </c>
      <c r="B25" s="10">
        <v>23</v>
      </c>
      <c r="C25" s="11">
        <f t="shared" si="0"/>
        <v>2.0554066130473638E-2</v>
      </c>
      <c r="D25" s="11">
        <f t="shared" si="1"/>
        <v>0.97944593386952639</v>
      </c>
    </row>
    <row r="26" spans="1:4" x14ac:dyDescent="0.25">
      <c r="A26" s="10">
        <v>0</v>
      </c>
      <c r="B26" s="10">
        <v>24</v>
      </c>
      <c r="C26" s="11">
        <f t="shared" si="0"/>
        <v>2.1447721179624665E-2</v>
      </c>
      <c r="D26" s="11">
        <f t="shared" si="1"/>
        <v>0.97855227882037532</v>
      </c>
    </row>
    <row r="27" spans="1:4" x14ac:dyDescent="0.25">
      <c r="A27" s="10">
        <v>0</v>
      </c>
      <c r="B27" s="10">
        <v>25</v>
      </c>
      <c r="C27" s="11">
        <f t="shared" si="0"/>
        <v>2.2341376228775692E-2</v>
      </c>
      <c r="D27" s="11">
        <f t="shared" si="1"/>
        <v>0.97765862377122426</v>
      </c>
    </row>
    <row r="28" spans="1:4" x14ac:dyDescent="0.25">
      <c r="A28" s="10">
        <v>0</v>
      </c>
      <c r="B28" s="10">
        <v>26</v>
      </c>
      <c r="C28" s="11">
        <f t="shared" si="0"/>
        <v>2.323503127792672E-2</v>
      </c>
      <c r="D28" s="11">
        <f t="shared" si="1"/>
        <v>0.9767649687220733</v>
      </c>
    </row>
    <row r="29" spans="1:4" x14ac:dyDescent="0.25">
      <c r="A29" s="10">
        <v>0</v>
      </c>
      <c r="B29" s="10">
        <v>27</v>
      </c>
      <c r="C29" s="11">
        <f t="shared" si="0"/>
        <v>2.4128686327077747E-2</v>
      </c>
      <c r="D29" s="11">
        <f t="shared" si="1"/>
        <v>0.97587131367292224</v>
      </c>
    </row>
    <row r="30" spans="1:4" x14ac:dyDescent="0.25">
      <c r="A30" s="10">
        <v>0</v>
      </c>
      <c r="B30" s="10">
        <v>28</v>
      </c>
      <c r="C30" s="11">
        <f t="shared" si="0"/>
        <v>2.5022341376228777E-2</v>
      </c>
      <c r="D30" s="11">
        <f t="shared" si="1"/>
        <v>0.97497765862377117</v>
      </c>
    </row>
    <row r="31" spans="1:4" x14ac:dyDescent="0.25">
      <c r="A31" s="10">
        <v>0</v>
      </c>
      <c r="B31" s="10">
        <v>29</v>
      </c>
      <c r="C31" s="11">
        <f t="shared" si="0"/>
        <v>2.5915996425379804E-2</v>
      </c>
      <c r="D31" s="11">
        <f t="shared" si="1"/>
        <v>0.97408400357462022</v>
      </c>
    </row>
    <row r="32" spans="1:4" x14ac:dyDescent="0.25">
      <c r="A32" s="10">
        <v>0</v>
      </c>
      <c r="B32" s="10">
        <v>30</v>
      </c>
      <c r="C32" s="11">
        <f t="shared" si="0"/>
        <v>2.6809651474530832E-2</v>
      </c>
      <c r="D32" s="11">
        <f t="shared" si="1"/>
        <v>0.97319034852546915</v>
      </c>
    </row>
    <row r="33" spans="1:4" x14ac:dyDescent="0.25">
      <c r="A33" s="10">
        <v>0</v>
      </c>
      <c r="B33" s="10">
        <v>31</v>
      </c>
      <c r="C33" s="11">
        <f t="shared" si="0"/>
        <v>2.7703306523681859E-2</v>
      </c>
      <c r="D33" s="11">
        <f t="shared" si="1"/>
        <v>0.9722966934763182</v>
      </c>
    </row>
    <row r="34" spans="1:4" x14ac:dyDescent="0.25">
      <c r="A34" s="10">
        <v>0</v>
      </c>
      <c r="B34" s="10">
        <v>32</v>
      </c>
      <c r="C34" s="11">
        <f t="shared" si="0"/>
        <v>2.8596961572832886E-2</v>
      </c>
      <c r="D34" s="11">
        <f t="shared" si="1"/>
        <v>0.97140303842716713</v>
      </c>
    </row>
    <row r="35" spans="1:4" x14ac:dyDescent="0.25">
      <c r="A35" s="10">
        <v>0</v>
      </c>
      <c r="B35" s="10">
        <v>33</v>
      </c>
      <c r="C35" s="11">
        <f t="shared" si="0"/>
        <v>2.9490616621983913E-2</v>
      </c>
      <c r="D35" s="11">
        <f t="shared" si="1"/>
        <v>0.97050938337801607</v>
      </c>
    </row>
    <row r="36" spans="1:4" x14ac:dyDescent="0.25">
      <c r="A36" s="10">
        <v>0</v>
      </c>
      <c r="B36" s="10">
        <v>34</v>
      </c>
      <c r="C36" s="11">
        <f t="shared" si="0"/>
        <v>3.038427167113494E-2</v>
      </c>
      <c r="D36" s="11">
        <f t="shared" si="1"/>
        <v>0.96961572832886511</v>
      </c>
    </row>
    <row r="37" spans="1:4" x14ac:dyDescent="0.25">
      <c r="A37" s="10">
        <v>0</v>
      </c>
      <c r="B37" s="10">
        <v>35</v>
      </c>
      <c r="C37" s="11">
        <f t="shared" si="0"/>
        <v>3.1277926720285967E-2</v>
      </c>
      <c r="D37" s="11">
        <f t="shared" si="1"/>
        <v>0.96872207327971405</v>
      </c>
    </row>
    <row r="38" spans="1:4" x14ac:dyDescent="0.25">
      <c r="A38" s="10">
        <v>0</v>
      </c>
      <c r="B38" s="10">
        <v>36</v>
      </c>
      <c r="C38" s="11">
        <f t="shared" si="0"/>
        <v>3.2171581769436998E-2</v>
      </c>
      <c r="D38" s="11">
        <f t="shared" si="1"/>
        <v>0.96782841823056298</v>
      </c>
    </row>
    <row r="39" spans="1:4" x14ac:dyDescent="0.25">
      <c r="A39" s="10">
        <v>0</v>
      </c>
      <c r="B39" s="10">
        <v>37</v>
      </c>
      <c r="C39" s="11">
        <f t="shared" si="0"/>
        <v>3.3065236818588022E-2</v>
      </c>
      <c r="D39" s="11">
        <f t="shared" si="1"/>
        <v>0.96693476318141203</v>
      </c>
    </row>
    <row r="40" spans="1:4" x14ac:dyDescent="0.25">
      <c r="A40" s="10">
        <v>0</v>
      </c>
      <c r="B40" s="10">
        <v>38</v>
      </c>
      <c r="C40" s="11">
        <f t="shared" si="0"/>
        <v>3.3958891867739052E-2</v>
      </c>
      <c r="D40" s="11">
        <f t="shared" si="1"/>
        <v>0.96604110813226096</v>
      </c>
    </row>
    <row r="41" spans="1:4" x14ac:dyDescent="0.25">
      <c r="A41" s="10">
        <v>0</v>
      </c>
      <c r="B41" s="10">
        <v>39</v>
      </c>
      <c r="C41" s="11">
        <f t="shared" si="0"/>
        <v>3.4852546916890083E-2</v>
      </c>
      <c r="D41" s="11">
        <f t="shared" si="1"/>
        <v>0.9651474530831099</v>
      </c>
    </row>
    <row r="42" spans="1:4" x14ac:dyDescent="0.25">
      <c r="A42" s="10">
        <v>0</v>
      </c>
      <c r="B42" s="10">
        <v>40</v>
      </c>
      <c r="C42" s="11">
        <f t="shared" si="0"/>
        <v>3.5746201966041107E-2</v>
      </c>
      <c r="D42" s="11">
        <f t="shared" si="1"/>
        <v>0.96425379803395894</v>
      </c>
    </row>
    <row r="43" spans="1:4" x14ac:dyDescent="0.25">
      <c r="A43" s="10">
        <v>0</v>
      </c>
      <c r="B43" s="10">
        <v>41</v>
      </c>
      <c r="C43" s="11">
        <f t="shared" si="0"/>
        <v>3.6639857015192137E-2</v>
      </c>
      <c r="D43" s="11">
        <f t="shared" si="1"/>
        <v>0.96336014298480788</v>
      </c>
    </row>
    <row r="44" spans="1:4" x14ac:dyDescent="0.25">
      <c r="A44" s="10">
        <v>0</v>
      </c>
      <c r="B44" s="10">
        <v>42</v>
      </c>
      <c r="C44" s="11">
        <f t="shared" si="0"/>
        <v>3.7533512064343161E-2</v>
      </c>
      <c r="D44" s="11">
        <f t="shared" si="1"/>
        <v>0.96246648793565681</v>
      </c>
    </row>
    <row r="45" spans="1:4" x14ac:dyDescent="0.25">
      <c r="A45" s="10">
        <v>0</v>
      </c>
      <c r="B45" s="10">
        <v>43</v>
      </c>
      <c r="C45" s="11">
        <f t="shared" si="0"/>
        <v>3.8427167113494191E-2</v>
      </c>
      <c r="D45" s="11">
        <f t="shared" si="1"/>
        <v>0.96157283288650586</v>
      </c>
    </row>
    <row r="46" spans="1:4" x14ac:dyDescent="0.25">
      <c r="A46" s="10">
        <v>0</v>
      </c>
      <c r="B46" s="10">
        <v>44</v>
      </c>
      <c r="C46" s="11">
        <f t="shared" si="0"/>
        <v>3.9320822162645222E-2</v>
      </c>
      <c r="D46" s="11">
        <f t="shared" si="1"/>
        <v>0.96067917783735479</v>
      </c>
    </row>
    <row r="47" spans="1:4" x14ac:dyDescent="0.25">
      <c r="A47" s="10">
        <v>0</v>
      </c>
      <c r="B47" s="10">
        <v>45</v>
      </c>
      <c r="C47" s="11">
        <f t="shared" si="0"/>
        <v>4.0214477211796246E-2</v>
      </c>
      <c r="D47" s="11">
        <f t="shared" si="1"/>
        <v>0.95978552278820373</v>
      </c>
    </row>
    <row r="48" spans="1:4" x14ac:dyDescent="0.25">
      <c r="A48" s="10">
        <v>0</v>
      </c>
      <c r="B48" s="10">
        <v>46</v>
      </c>
      <c r="C48" s="11">
        <f t="shared" si="0"/>
        <v>4.1108132260947276E-2</v>
      </c>
      <c r="D48" s="11">
        <f t="shared" si="1"/>
        <v>0.95889186773905277</v>
      </c>
    </row>
    <row r="49" spans="1:4" x14ac:dyDescent="0.25">
      <c r="A49" s="10">
        <v>0</v>
      </c>
      <c r="B49" s="10">
        <v>47</v>
      </c>
      <c r="C49" s="11">
        <f t="shared" si="0"/>
        <v>4.20017873100983E-2</v>
      </c>
      <c r="D49" s="11">
        <f t="shared" si="1"/>
        <v>0.95799821268990171</v>
      </c>
    </row>
    <row r="50" spans="1:4" x14ac:dyDescent="0.25">
      <c r="A50" s="10">
        <v>0</v>
      </c>
      <c r="B50" s="10">
        <v>48</v>
      </c>
      <c r="C50" s="11">
        <f t="shared" si="0"/>
        <v>4.2895442359249331E-2</v>
      </c>
      <c r="D50" s="11">
        <f t="shared" si="1"/>
        <v>0.95710455764075064</v>
      </c>
    </row>
    <row r="51" spans="1:4" x14ac:dyDescent="0.25">
      <c r="A51" s="10">
        <v>0</v>
      </c>
      <c r="B51" s="10">
        <v>49</v>
      </c>
      <c r="C51" s="11">
        <f t="shared" si="0"/>
        <v>4.3789097408400354E-2</v>
      </c>
      <c r="D51" s="11">
        <f t="shared" si="1"/>
        <v>0.95621090259159969</v>
      </c>
    </row>
    <row r="52" spans="1:4" x14ac:dyDescent="0.25">
      <c r="A52" s="10">
        <v>0</v>
      </c>
      <c r="B52" s="10">
        <v>50</v>
      </c>
      <c r="C52" s="11">
        <f t="shared" si="0"/>
        <v>4.4682752457551385E-2</v>
      </c>
      <c r="D52" s="11">
        <f t="shared" si="1"/>
        <v>0.95531724754244862</v>
      </c>
    </row>
    <row r="53" spans="1:4" x14ac:dyDescent="0.25">
      <c r="A53" s="10">
        <v>0</v>
      </c>
      <c r="B53" s="10">
        <v>51</v>
      </c>
      <c r="C53" s="11">
        <f t="shared" si="0"/>
        <v>4.5576407506702415E-2</v>
      </c>
      <c r="D53" s="11">
        <f t="shared" si="1"/>
        <v>0.95442359249329756</v>
      </c>
    </row>
    <row r="54" spans="1:4" x14ac:dyDescent="0.25">
      <c r="A54" s="10">
        <v>0</v>
      </c>
      <c r="B54" s="10">
        <v>52</v>
      </c>
      <c r="C54" s="11">
        <f t="shared" si="0"/>
        <v>4.6470062555853439E-2</v>
      </c>
      <c r="D54" s="11">
        <f t="shared" si="1"/>
        <v>0.9535299374441466</v>
      </c>
    </row>
    <row r="55" spans="1:4" x14ac:dyDescent="0.25">
      <c r="A55" s="10">
        <v>0</v>
      </c>
      <c r="B55" s="10">
        <v>53</v>
      </c>
      <c r="C55" s="11">
        <f t="shared" si="0"/>
        <v>4.736371760500447E-2</v>
      </c>
      <c r="D55" s="11">
        <f t="shared" si="1"/>
        <v>0.95263628239499554</v>
      </c>
    </row>
    <row r="56" spans="1:4" x14ac:dyDescent="0.25">
      <c r="A56" s="10">
        <v>0</v>
      </c>
      <c r="B56" s="10">
        <v>54</v>
      </c>
      <c r="C56" s="11">
        <f t="shared" si="0"/>
        <v>4.8257372654155493E-2</v>
      </c>
      <c r="D56" s="11">
        <f t="shared" si="1"/>
        <v>0.95174262734584447</v>
      </c>
    </row>
    <row r="57" spans="1:4" x14ac:dyDescent="0.25">
      <c r="A57" s="10">
        <v>0</v>
      </c>
      <c r="B57" s="10">
        <v>55</v>
      </c>
      <c r="C57" s="11">
        <f t="shared" si="0"/>
        <v>4.9151027703306524E-2</v>
      </c>
      <c r="D57" s="11">
        <f t="shared" si="1"/>
        <v>0.95084897229669352</v>
      </c>
    </row>
    <row r="58" spans="1:4" x14ac:dyDescent="0.25">
      <c r="A58" s="10">
        <v>0</v>
      </c>
      <c r="B58" s="10">
        <v>56</v>
      </c>
      <c r="C58" s="11">
        <f t="shared" si="0"/>
        <v>5.0044682752457555E-2</v>
      </c>
      <c r="D58" s="11">
        <f t="shared" si="1"/>
        <v>0.94995531724754245</v>
      </c>
    </row>
    <row r="59" spans="1:4" x14ac:dyDescent="0.25">
      <c r="A59" s="10">
        <v>0</v>
      </c>
      <c r="B59" s="10">
        <v>57</v>
      </c>
      <c r="C59" s="11">
        <f t="shared" si="0"/>
        <v>5.0938337801608578E-2</v>
      </c>
      <c r="D59" s="11">
        <f t="shared" si="1"/>
        <v>0.94906166219839139</v>
      </c>
    </row>
    <row r="60" spans="1:4" x14ac:dyDescent="0.25">
      <c r="A60" s="10">
        <v>0</v>
      </c>
      <c r="B60" s="10">
        <v>58</v>
      </c>
      <c r="C60" s="11">
        <f t="shared" si="0"/>
        <v>5.1831992850759609E-2</v>
      </c>
      <c r="D60" s="11">
        <f t="shared" si="1"/>
        <v>0.94816800714924043</v>
      </c>
    </row>
    <row r="61" spans="1:4" x14ac:dyDescent="0.25">
      <c r="A61" s="10">
        <v>0</v>
      </c>
      <c r="B61" s="10">
        <v>59</v>
      </c>
      <c r="C61" s="11">
        <f t="shared" si="0"/>
        <v>5.2725647899910633E-2</v>
      </c>
      <c r="D61" s="11">
        <f t="shared" si="1"/>
        <v>0.94727435210008937</v>
      </c>
    </row>
    <row r="62" spans="1:4" x14ac:dyDescent="0.25">
      <c r="A62" s="10">
        <v>0</v>
      </c>
      <c r="B62" s="10">
        <v>60</v>
      </c>
      <c r="C62" s="11">
        <f t="shared" si="0"/>
        <v>5.3619302949061663E-2</v>
      </c>
      <c r="D62" s="11">
        <f t="shared" si="1"/>
        <v>0.9463806970509383</v>
      </c>
    </row>
    <row r="63" spans="1:4" x14ac:dyDescent="0.25">
      <c r="A63" s="10">
        <v>0</v>
      </c>
      <c r="B63" s="10">
        <v>61</v>
      </c>
      <c r="C63" s="11">
        <f t="shared" si="0"/>
        <v>5.4512957998212687E-2</v>
      </c>
      <c r="D63" s="11">
        <f t="shared" si="1"/>
        <v>0.94548704200178735</v>
      </c>
    </row>
    <row r="64" spans="1:4" x14ac:dyDescent="0.25">
      <c r="A64" s="10">
        <v>0</v>
      </c>
      <c r="B64" s="10">
        <v>62</v>
      </c>
      <c r="C64" s="11">
        <f t="shared" si="0"/>
        <v>5.5406613047363718E-2</v>
      </c>
      <c r="D64" s="11">
        <f t="shared" si="1"/>
        <v>0.94459338695263628</v>
      </c>
    </row>
    <row r="65" spans="1:4" x14ac:dyDescent="0.25">
      <c r="A65" s="10">
        <v>0</v>
      </c>
      <c r="B65" s="10">
        <v>63</v>
      </c>
      <c r="C65" s="11">
        <f t="shared" si="0"/>
        <v>5.6300268096514748E-2</v>
      </c>
      <c r="D65" s="11">
        <f t="shared" si="1"/>
        <v>0.94369973190348522</v>
      </c>
    </row>
    <row r="66" spans="1:4" x14ac:dyDescent="0.25">
      <c r="A66" s="10">
        <v>0</v>
      </c>
      <c r="B66" s="10">
        <v>64</v>
      </c>
      <c r="C66" s="11">
        <f t="shared" si="0"/>
        <v>5.7193923145665772E-2</v>
      </c>
      <c r="D66" s="11">
        <f t="shared" si="1"/>
        <v>0.94280607685433426</v>
      </c>
    </row>
    <row r="67" spans="1:4" x14ac:dyDescent="0.25">
      <c r="A67" s="10">
        <v>0</v>
      </c>
      <c r="B67" s="10">
        <v>65</v>
      </c>
      <c r="C67" s="11">
        <f t="shared" ref="C67:C130" si="2">B67/1119</f>
        <v>5.8087578194816802E-2</v>
      </c>
      <c r="D67" s="11">
        <f t="shared" ref="D67:D130" si="3">1-C67</f>
        <v>0.9419124218051832</v>
      </c>
    </row>
    <row r="68" spans="1:4" x14ac:dyDescent="0.25">
      <c r="A68" s="10">
        <v>0</v>
      </c>
      <c r="B68" s="10">
        <v>66</v>
      </c>
      <c r="C68" s="11">
        <f t="shared" si="2"/>
        <v>5.8981233243967826E-2</v>
      </c>
      <c r="D68" s="11">
        <f t="shared" si="3"/>
        <v>0.94101876675603213</v>
      </c>
    </row>
    <row r="69" spans="1:4" x14ac:dyDescent="0.25">
      <c r="A69" s="10">
        <v>0</v>
      </c>
      <c r="B69" s="10">
        <v>67</v>
      </c>
      <c r="C69" s="11">
        <f t="shared" si="2"/>
        <v>5.9874888293118857E-2</v>
      </c>
      <c r="D69" s="11">
        <f t="shared" si="3"/>
        <v>0.94012511170688118</v>
      </c>
    </row>
    <row r="70" spans="1:4" x14ac:dyDescent="0.25">
      <c r="A70" s="10">
        <v>0</v>
      </c>
      <c r="B70" s="10">
        <v>68</v>
      </c>
      <c r="C70" s="11">
        <f t="shared" si="2"/>
        <v>6.076854334226988E-2</v>
      </c>
      <c r="D70" s="11">
        <f t="shared" si="3"/>
        <v>0.93923145665773011</v>
      </c>
    </row>
    <row r="71" spans="1:4" x14ac:dyDescent="0.25">
      <c r="A71" s="10">
        <v>0</v>
      </c>
      <c r="B71" s="10">
        <v>69</v>
      </c>
      <c r="C71" s="11">
        <f t="shared" si="2"/>
        <v>6.1662198391420911E-2</v>
      </c>
      <c r="D71" s="11">
        <f t="shared" si="3"/>
        <v>0.93833780160857905</v>
      </c>
    </row>
    <row r="72" spans="1:4" x14ac:dyDescent="0.25">
      <c r="A72" s="10">
        <v>0</v>
      </c>
      <c r="B72" s="10">
        <v>70</v>
      </c>
      <c r="C72" s="11">
        <f t="shared" si="2"/>
        <v>6.2555853440571935E-2</v>
      </c>
      <c r="D72" s="11">
        <f t="shared" si="3"/>
        <v>0.93744414655942809</v>
      </c>
    </row>
    <row r="73" spans="1:4" x14ac:dyDescent="0.25">
      <c r="A73" s="10">
        <v>0</v>
      </c>
      <c r="B73" s="10">
        <v>71</v>
      </c>
      <c r="C73" s="11">
        <f t="shared" si="2"/>
        <v>6.3449508489722972E-2</v>
      </c>
      <c r="D73" s="11">
        <f t="shared" si="3"/>
        <v>0.93655049151027703</v>
      </c>
    </row>
    <row r="74" spans="1:4" x14ac:dyDescent="0.25">
      <c r="A74" s="10">
        <v>0</v>
      </c>
      <c r="B74" s="10">
        <v>72</v>
      </c>
      <c r="C74" s="11">
        <f t="shared" si="2"/>
        <v>6.4343163538873996E-2</v>
      </c>
      <c r="D74" s="11">
        <f t="shared" si="3"/>
        <v>0.93565683646112596</v>
      </c>
    </row>
    <row r="75" spans="1:4" x14ac:dyDescent="0.25">
      <c r="A75" s="10">
        <v>0</v>
      </c>
      <c r="B75" s="10">
        <v>73</v>
      </c>
      <c r="C75" s="11">
        <f t="shared" si="2"/>
        <v>6.523681858802502E-2</v>
      </c>
      <c r="D75" s="11">
        <f t="shared" si="3"/>
        <v>0.93476318141197501</v>
      </c>
    </row>
    <row r="76" spans="1:4" x14ac:dyDescent="0.25">
      <c r="A76" s="10">
        <v>0</v>
      </c>
      <c r="B76" s="10">
        <v>74</v>
      </c>
      <c r="C76" s="11">
        <f t="shared" si="2"/>
        <v>6.6130473637176043E-2</v>
      </c>
      <c r="D76" s="11">
        <f t="shared" si="3"/>
        <v>0.93386952636282394</v>
      </c>
    </row>
    <row r="77" spans="1:4" x14ac:dyDescent="0.25">
      <c r="A77" s="10">
        <v>0</v>
      </c>
      <c r="B77" s="10">
        <v>75</v>
      </c>
      <c r="C77" s="11">
        <f t="shared" si="2"/>
        <v>6.7024128686327081E-2</v>
      </c>
      <c r="D77" s="11">
        <f t="shared" si="3"/>
        <v>0.93297587131367288</v>
      </c>
    </row>
    <row r="78" spans="1:4" x14ac:dyDescent="0.25">
      <c r="A78" s="10">
        <v>0</v>
      </c>
      <c r="B78" s="10">
        <v>76</v>
      </c>
      <c r="C78" s="11">
        <f t="shared" si="2"/>
        <v>6.7917783735478104E-2</v>
      </c>
      <c r="D78" s="11">
        <f t="shared" si="3"/>
        <v>0.93208221626452192</v>
      </c>
    </row>
    <row r="79" spans="1:4" x14ac:dyDescent="0.25">
      <c r="A79" s="10">
        <v>0</v>
      </c>
      <c r="B79" s="10">
        <v>77</v>
      </c>
      <c r="C79" s="11">
        <f t="shared" si="2"/>
        <v>6.8811438784629128E-2</v>
      </c>
      <c r="D79" s="11">
        <f t="shared" si="3"/>
        <v>0.93118856121537086</v>
      </c>
    </row>
    <row r="80" spans="1:4" x14ac:dyDescent="0.25">
      <c r="A80" s="10">
        <v>0</v>
      </c>
      <c r="B80" s="10">
        <v>78</v>
      </c>
      <c r="C80" s="11">
        <f t="shared" si="2"/>
        <v>6.9705093833780166E-2</v>
      </c>
      <c r="D80" s="11">
        <f t="shared" si="3"/>
        <v>0.93029490616621979</v>
      </c>
    </row>
    <row r="81" spans="1:4" x14ac:dyDescent="0.25">
      <c r="A81" s="10">
        <v>0</v>
      </c>
      <c r="B81" s="10">
        <v>79</v>
      </c>
      <c r="C81" s="11">
        <f t="shared" si="2"/>
        <v>7.0598748882931189E-2</v>
      </c>
      <c r="D81" s="11">
        <f t="shared" si="3"/>
        <v>0.92940125111706884</v>
      </c>
    </row>
    <row r="82" spans="1:4" x14ac:dyDescent="0.25">
      <c r="A82" s="10">
        <v>0</v>
      </c>
      <c r="B82" s="10">
        <v>80</v>
      </c>
      <c r="C82" s="11">
        <f t="shared" si="2"/>
        <v>7.1492403932082213E-2</v>
      </c>
      <c r="D82" s="11">
        <f t="shared" si="3"/>
        <v>0.92850759606791777</v>
      </c>
    </row>
    <row r="83" spans="1:4" x14ac:dyDescent="0.25">
      <c r="A83" s="10">
        <v>0</v>
      </c>
      <c r="B83" s="10">
        <v>81</v>
      </c>
      <c r="C83" s="11">
        <f t="shared" si="2"/>
        <v>7.2386058981233251E-2</v>
      </c>
      <c r="D83" s="11">
        <f t="shared" si="3"/>
        <v>0.92761394101876671</v>
      </c>
    </row>
    <row r="84" spans="1:4" x14ac:dyDescent="0.25">
      <c r="A84" s="10">
        <v>0</v>
      </c>
      <c r="B84" s="10">
        <v>82</v>
      </c>
      <c r="C84" s="11">
        <f t="shared" si="2"/>
        <v>7.3279714030384274E-2</v>
      </c>
      <c r="D84" s="11">
        <f t="shared" si="3"/>
        <v>0.92672028596961575</v>
      </c>
    </row>
    <row r="85" spans="1:4" x14ac:dyDescent="0.25">
      <c r="A85" s="10">
        <v>0</v>
      </c>
      <c r="B85" s="10">
        <v>83</v>
      </c>
      <c r="C85" s="11">
        <f t="shared" si="2"/>
        <v>7.4173369079535298E-2</v>
      </c>
      <c r="D85" s="11">
        <f t="shared" si="3"/>
        <v>0.92582663092046469</v>
      </c>
    </row>
    <row r="86" spans="1:4" x14ac:dyDescent="0.25">
      <c r="A86" s="10">
        <v>0</v>
      </c>
      <c r="B86" s="10">
        <v>84</v>
      </c>
      <c r="C86" s="11">
        <f t="shared" si="2"/>
        <v>7.5067024128686322E-2</v>
      </c>
      <c r="D86" s="11">
        <f t="shared" si="3"/>
        <v>0.92493297587131362</v>
      </c>
    </row>
    <row r="87" spans="1:4" x14ac:dyDescent="0.25">
      <c r="A87" s="10">
        <v>0</v>
      </c>
      <c r="B87" s="10">
        <v>85</v>
      </c>
      <c r="C87" s="11">
        <f t="shared" si="2"/>
        <v>7.5960679177837359E-2</v>
      </c>
      <c r="D87" s="11">
        <f t="shared" si="3"/>
        <v>0.92403932082216267</v>
      </c>
    </row>
    <row r="88" spans="1:4" x14ac:dyDescent="0.25">
      <c r="A88" s="10">
        <v>0</v>
      </c>
      <c r="B88" s="10">
        <v>86</v>
      </c>
      <c r="C88" s="11">
        <f t="shared" si="2"/>
        <v>7.6854334226988383E-2</v>
      </c>
      <c r="D88" s="11">
        <f t="shared" si="3"/>
        <v>0.9231456657730116</v>
      </c>
    </row>
    <row r="89" spans="1:4" x14ac:dyDescent="0.25">
      <c r="A89" s="10">
        <v>0</v>
      </c>
      <c r="B89" s="10">
        <v>87</v>
      </c>
      <c r="C89" s="11">
        <f t="shared" si="2"/>
        <v>7.7747989276139406E-2</v>
      </c>
      <c r="D89" s="11">
        <f t="shared" si="3"/>
        <v>0.92225201072386054</v>
      </c>
    </row>
    <row r="90" spans="1:4" x14ac:dyDescent="0.25">
      <c r="A90" s="10">
        <v>0</v>
      </c>
      <c r="B90" s="10">
        <v>88</v>
      </c>
      <c r="C90" s="11">
        <f t="shared" si="2"/>
        <v>7.8641644325290444E-2</v>
      </c>
      <c r="D90" s="11">
        <f t="shared" si="3"/>
        <v>0.92135835567470958</v>
      </c>
    </row>
    <row r="91" spans="1:4" x14ac:dyDescent="0.25">
      <c r="A91" s="10">
        <v>0</v>
      </c>
      <c r="B91" s="10">
        <v>89</v>
      </c>
      <c r="C91" s="11">
        <f t="shared" si="2"/>
        <v>7.9535299374441468E-2</v>
      </c>
      <c r="D91" s="11">
        <f t="shared" si="3"/>
        <v>0.92046470062555852</v>
      </c>
    </row>
    <row r="92" spans="1:4" x14ac:dyDescent="0.25">
      <c r="A92" s="10">
        <v>0</v>
      </c>
      <c r="B92" s="10">
        <v>90</v>
      </c>
      <c r="C92" s="11">
        <f t="shared" si="2"/>
        <v>8.0428954423592491E-2</v>
      </c>
      <c r="D92" s="11">
        <f t="shared" si="3"/>
        <v>0.91957104557640745</v>
      </c>
    </row>
    <row r="93" spans="1:4" x14ac:dyDescent="0.25">
      <c r="A93" s="10">
        <v>0</v>
      </c>
      <c r="B93" s="10">
        <v>91</v>
      </c>
      <c r="C93" s="11">
        <f t="shared" si="2"/>
        <v>8.1322609472743515E-2</v>
      </c>
      <c r="D93" s="11">
        <f t="shared" si="3"/>
        <v>0.9186773905272565</v>
      </c>
    </row>
    <row r="94" spans="1:4" x14ac:dyDescent="0.25">
      <c r="A94" s="10">
        <v>0</v>
      </c>
      <c r="B94" s="10">
        <v>92</v>
      </c>
      <c r="C94" s="11">
        <f t="shared" si="2"/>
        <v>8.2216264521894553E-2</v>
      </c>
      <c r="D94" s="11">
        <f t="shared" si="3"/>
        <v>0.91778373547810543</v>
      </c>
    </row>
    <row r="95" spans="1:4" x14ac:dyDescent="0.25">
      <c r="A95" s="10">
        <v>0</v>
      </c>
      <c r="B95" s="10">
        <v>93</v>
      </c>
      <c r="C95" s="11">
        <f t="shared" si="2"/>
        <v>8.3109919571045576E-2</v>
      </c>
      <c r="D95" s="11">
        <f t="shared" si="3"/>
        <v>0.91689008042895437</v>
      </c>
    </row>
    <row r="96" spans="1:4" x14ac:dyDescent="0.25">
      <c r="A96" s="10">
        <v>0</v>
      </c>
      <c r="B96" s="10">
        <v>94</v>
      </c>
      <c r="C96" s="11">
        <f t="shared" si="2"/>
        <v>8.40035746201966E-2</v>
      </c>
      <c r="D96" s="11">
        <f t="shared" si="3"/>
        <v>0.91599642537980341</v>
      </c>
    </row>
    <row r="97" spans="1:4" x14ac:dyDescent="0.25">
      <c r="A97" s="10">
        <v>0</v>
      </c>
      <c r="B97" s="10">
        <v>95</v>
      </c>
      <c r="C97" s="11">
        <f t="shared" si="2"/>
        <v>8.4897229669347637E-2</v>
      </c>
      <c r="D97" s="11">
        <f t="shared" si="3"/>
        <v>0.91510277033065235</v>
      </c>
    </row>
    <row r="98" spans="1:4" x14ac:dyDescent="0.25">
      <c r="A98" s="10">
        <v>0</v>
      </c>
      <c r="B98" s="10">
        <v>96</v>
      </c>
      <c r="C98" s="11">
        <f t="shared" si="2"/>
        <v>8.5790884718498661E-2</v>
      </c>
      <c r="D98" s="11">
        <f t="shared" si="3"/>
        <v>0.91420911528150128</v>
      </c>
    </row>
    <row r="99" spans="1:4" x14ac:dyDescent="0.25">
      <c r="A99" s="10">
        <v>0</v>
      </c>
      <c r="B99" s="10">
        <v>97</v>
      </c>
      <c r="C99" s="11">
        <f t="shared" si="2"/>
        <v>8.6684539767649685E-2</v>
      </c>
      <c r="D99" s="11">
        <f t="shared" si="3"/>
        <v>0.91331546023235033</v>
      </c>
    </row>
    <row r="100" spans="1:4" x14ac:dyDescent="0.25">
      <c r="A100" s="10">
        <v>0</v>
      </c>
      <c r="B100" s="10">
        <v>98</v>
      </c>
      <c r="C100" s="11">
        <f t="shared" si="2"/>
        <v>8.7578194816800708E-2</v>
      </c>
      <c r="D100" s="11">
        <f t="shared" si="3"/>
        <v>0.91242180518319926</v>
      </c>
    </row>
    <row r="101" spans="1:4" x14ac:dyDescent="0.25">
      <c r="A101" s="10">
        <v>0</v>
      </c>
      <c r="B101" s="10">
        <v>99</v>
      </c>
      <c r="C101" s="11">
        <f t="shared" si="2"/>
        <v>8.8471849865951746E-2</v>
      </c>
      <c r="D101" s="11">
        <f t="shared" si="3"/>
        <v>0.9115281501340482</v>
      </c>
    </row>
    <row r="102" spans="1:4" x14ac:dyDescent="0.25">
      <c r="A102" s="10">
        <v>0</v>
      </c>
      <c r="B102" s="10">
        <v>100</v>
      </c>
      <c r="C102" s="11">
        <f t="shared" si="2"/>
        <v>8.936550491510277E-2</v>
      </c>
      <c r="D102" s="11">
        <f t="shared" si="3"/>
        <v>0.91063449508489724</v>
      </c>
    </row>
    <row r="103" spans="1:4" x14ac:dyDescent="0.25">
      <c r="A103" s="10">
        <v>0</v>
      </c>
      <c r="B103" s="10">
        <v>101</v>
      </c>
      <c r="C103" s="11">
        <f t="shared" si="2"/>
        <v>9.0259159964253793E-2</v>
      </c>
      <c r="D103" s="11">
        <f t="shared" si="3"/>
        <v>0.90974084003574618</v>
      </c>
    </row>
    <row r="104" spans="1:4" x14ac:dyDescent="0.25">
      <c r="A104" s="10">
        <v>1</v>
      </c>
      <c r="B104" s="10">
        <v>102</v>
      </c>
      <c r="C104" s="11">
        <f t="shared" si="2"/>
        <v>9.1152815013404831E-2</v>
      </c>
      <c r="D104" s="11">
        <f t="shared" si="3"/>
        <v>0.90884718498659511</v>
      </c>
    </row>
    <row r="105" spans="1:4" x14ac:dyDescent="0.25">
      <c r="A105" s="10">
        <v>1</v>
      </c>
      <c r="B105" s="10">
        <v>103</v>
      </c>
      <c r="C105" s="11">
        <f t="shared" si="2"/>
        <v>9.2046470062555855E-2</v>
      </c>
      <c r="D105" s="11">
        <f t="shared" si="3"/>
        <v>0.90795352993744416</v>
      </c>
    </row>
    <row r="106" spans="1:4" x14ac:dyDescent="0.25">
      <c r="A106" s="10">
        <v>1</v>
      </c>
      <c r="B106" s="10">
        <v>104</v>
      </c>
      <c r="C106" s="11">
        <f t="shared" si="2"/>
        <v>9.2940125111706878E-2</v>
      </c>
      <c r="D106" s="11">
        <f t="shared" si="3"/>
        <v>0.90705987488829309</v>
      </c>
    </row>
    <row r="107" spans="1:4" x14ac:dyDescent="0.25">
      <c r="A107" s="10">
        <v>1</v>
      </c>
      <c r="B107" s="10">
        <v>105</v>
      </c>
      <c r="C107" s="11">
        <f t="shared" si="2"/>
        <v>9.3833780160857902E-2</v>
      </c>
      <c r="D107" s="11">
        <f t="shared" si="3"/>
        <v>0.90616621983914214</v>
      </c>
    </row>
    <row r="108" spans="1:4" x14ac:dyDescent="0.25">
      <c r="A108" s="10">
        <v>1</v>
      </c>
      <c r="B108" s="10">
        <v>106</v>
      </c>
      <c r="C108" s="11">
        <f t="shared" si="2"/>
        <v>9.472743521000894E-2</v>
      </c>
      <c r="D108" s="11">
        <f t="shared" si="3"/>
        <v>0.90527256478999107</v>
      </c>
    </row>
    <row r="109" spans="1:4" x14ac:dyDescent="0.25">
      <c r="A109" s="10">
        <v>1</v>
      </c>
      <c r="B109" s="10">
        <v>107</v>
      </c>
      <c r="C109" s="11">
        <f t="shared" si="2"/>
        <v>9.5621090259159963E-2</v>
      </c>
      <c r="D109" s="11">
        <f t="shared" si="3"/>
        <v>0.90437890974084001</v>
      </c>
    </row>
    <row r="110" spans="1:4" x14ac:dyDescent="0.25">
      <c r="A110" s="10">
        <v>1</v>
      </c>
      <c r="B110" s="10">
        <v>108</v>
      </c>
      <c r="C110" s="11">
        <f t="shared" si="2"/>
        <v>9.6514745308310987E-2</v>
      </c>
      <c r="D110" s="11">
        <f t="shared" si="3"/>
        <v>0.90348525469168905</v>
      </c>
    </row>
    <row r="111" spans="1:4" x14ac:dyDescent="0.25">
      <c r="A111" s="10">
        <v>1</v>
      </c>
      <c r="B111" s="10">
        <v>109</v>
      </c>
      <c r="C111" s="11">
        <f t="shared" si="2"/>
        <v>9.7408400357462024E-2</v>
      </c>
      <c r="D111" s="11">
        <f t="shared" si="3"/>
        <v>0.90259159964253799</v>
      </c>
    </row>
    <row r="112" spans="1:4" x14ac:dyDescent="0.25">
      <c r="A112" s="10">
        <v>1</v>
      </c>
      <c r="B112" s="10">
        <v>110</v>
      </c>
      <c r="C112" s="11">
        <f t="shared" si="2"/>
        <v>9.8302055406613048E-2</v>
      </c>
      <c r="D112" s="11">
        <f t="shared" si="3"/>
        <v>0.90169794459338692</v>
      </c>
    </row>
    <row r="113" spans="1:4" x14ac:dyDescent="0.25">
      <c r="A113" s="10">
        <v>1</v>
      </c>
      <c r="B113" s="10">
        <v>111</v>
      </c>
      <c r="C113" s="11">
        <f t="shared" si="2"/>
        <v>9.9195710455764072E-2</v>
      </c>
      <c r="D113" s="11">
        <f t="shared" si="3"/>
        <v>0.90080428954423597</v>
      </c>
    </row>
    <row r="114" spans="1:4" x14ac:dyDescent="0.25">
      <c r="A114" s="10">
        <v>1</v>
      </c>
      <c r="B114" s="10">
        <v>112</v>
      </c>
      <c r="C114" s="11">
        <f t="shared" si="2"/>
        <v>0.10008936550491511</v>
      </c>
      <c r="D114" s="11">
        <f t="shared" si="3"/>
        <v>0.8999106344950849</v>
      </c>
    </row>
    <row r="115" spans="1:4" x14ac:dyDescent="0.25">
      <c r="A115" s="10">
        <v>1</v>
      </c>
      <c r="B115" s="10">
        <v>113</v>
      </c>
      <c r="C115" s="11">
        <f t="shared" si="2"/>
        <v>0.10098302055406613</v>
      </c>
      <c r="D115" s="11">
        <f t="shared" si="3"/>
        <v>0.89901697944593384</v>
      </c>
    </row>
    <row r="116" spans="1:4" x14ac:dyDescent="0.25">
      <c r="A116" s="10">
        <v>1</v>
      </c>
      <c r="B116" s="10">
        <v>114</v>
      </c>
      <c r="C116" s="11">
        <f t="shared" si="2"/>
        <v>0.10187667560321716</v>
      </c>
      <c r="D116" s="11">
        <f t="shared" si="3"/>
        <v>0.89812332439678288</v>
      </c>
    </row>
    <row r="117" spans="1:4" x14ac:dyDescent="0.25">
      <c r="A117" s="10">
        <v>1</v>
      </c>
      <c r="B117" s="10">
        <v>115</v>
      </c>
      <c r="C117" s="11">
        <f t="shared" si="2"/>
        <v>0.10277033065236818</v>
      </c>
      <c r="D117" s="11">
        <f t="shared" si="3"/>
        <v>0.89722966934763182</v>
      </c>
    </row>
    <row r="118" spans="1:4" x14ac:dyDescent="0.25">
      <c r="A118" s="10">
        <v>1</v>
      </c>
      <c r="B118" s="10">
        <v>116</v>
      </c>
      <c r="C118" s="11">
        <f t="shared" si="2"/>
        <v>0.10366398570151922</v>
      </c>
      <c r="D118" s="11">
        <f t="shared" si="3"/>
        <v>0.89633601429848075</v>
      </c>
    </row>
    <row r="119" spans="1:4" x14ac:dyDescent="0.25">
      <c r="A119" s="10">
        <v>1</v>
      </c>
      <c r="B119" s="10">
        <v>117</v>
      </c>
      <c r="C119" s="11">
        <f t="shared" si="2"/>
        <v>0.10455764075067024</v>
      </c>
      <c r="D119" s="11">
        <f t="shared" si="3"/>
        <v>0.8954423592493298</v>
      </c>
    </row>
    <row r="120" spans="1:4" x14ac:dyDescent="0.25">
      <c r="A120" s="10">
        <v>1</v>
      </c>
      <c r="B120" s="10">
        <v>118</v>
      </c>
      <c r="C120" s="11">
        <f t="shared" si="2"/>
        <v>0.10545129579982127</v>
      </c>
      <c r="D120" s="11">
        <f t="shared" si="3"/>
        <v>0.89454870420017873</v>
      </c>
    </row>
    <row r="121" spans="1:4" x14ac:dyDescent="0.25">
      <c r="A121" s="10">
        <v>1</v>
      </c>
      <c r="B121" s="10">
        <v>119</v>
      </c>
      <c r="C121" s="11">
        <f t="shared" si="2"/>
        <v>0.1063449508489723</v>
      </c>
      <c r="D121" s="11">
        <f t="shared" si="3"/>
        <v>0.89365504915102767</v>
      </c>
    </row>
    <row r="122" spans="1:4" x14ac:dyDescent="0.25">
      <c r="A122" s="10">
        <v>1</v>
      </c>
      <c r="B122" s="10">
        <v>120</v>
      </c>
      <c r="C122" s="11">
        <f t="shared" si="2"/>
        <v>0.10723860589812333</v>
      </c>
      <c r="D122" s="11">
        <f t="shared" si="3"/>
        <v>0.89276139410187672</v>
      </c>
    </row>
    <row r="123" spans="1:4" x14ac:dyDescent="0.25">
      <c r="A123" s="10">
        <v>1</v>
      </c>
      <c r="B123" s="10">
        <v>121</v>
      </c>
      <c r="C123" s="11">
        <f t="shared" si="2"/>
        <v>0.10813226094727435</v>
      </c>
      <c r="D123" s="11">
        <f t="shared" si="3"/>
        <v>0.89186773905272565</v>
      </c>
    </row>
    <row r="124" spans="1:4" x14ac:dyDescent="0.25">
      <c r="A124" s="10">
        <v>1</v>
      </c>
      <c r="B124" s="10">
        <v>122</v>
      </c>
      <c r="C124" s="11">
        <f t="shared" si="2"/>
        <v>0.10902591599642537</v>
      </c>
      <c r="D124" s="11">
        <f t="shared" si="3"/>
        <v>0.89097408400357458</v>
      </c>
    </row>
    <row r="125" spans="1:4" x14ac:dyDescent="0.25">
      <c r="A125" s="10">
        <v>1</v>
      </c>
      <c r="B125" s="10">
        <v>123</v>
      </c>
      <c r="C125" s="11">
        <f t="shared" si="2"/>
        <v>0.10991957104557641</v>
      </c>
      <c r="D125" s="11">
        <f t="shared" si="3"/>
        <v>0.89008042895442363</v>
      </c>
    </row>
    <row r="126" spans="1:4" x14ac:dyDescent="0.25">
      <c r="A126" s="10">
        <v>1</v>
      </c>
      <c r="B126" s="10">
        <v>124</v>
      </c>
      <c r="C126" s="11">
        <f t="shared" si="2"/>
        <v>0.11081322609472744</v>
      </c>
      <c r="D126" s="11">
        <f t="shared" si="3"/>
        <v>0.88918677390527256</v>
      </c>
    </row>
    <row r="127" spans="1:4" x14ac:dyDescent="0.25">
      <c r="A127" s="10">
        <v>1</v>
      </c>
      <c r="B127" s="10">
        <v>125</v>
      </c>
      <c r="C127" s="11">
        <f t="shared" si="2"/>
        <v>0.11170688114387846</v>
      </c>
      <c r="D127" s="11">
        <f t="shared" si="3"/>
        <v>0.8882931188561215</v>
      </c>
    </row>
    <row r="128" spans="1:4" x14ac:dyDescent="0.25">
      <c r="A128" s="10">
        <v>1</v>
      </c>
      <c r="B128" s="10">
        <v>126</v>
      </c>
      <c r="C128" s="11">
        <f t="shared" si="2"/>
        <v>0.1126005361930295</v>
      </c>
      <c r="D128" s="11">
        <f t="shared" si="3"/>
        <v>0.88739946380697055</v>
      </c>
    </row>
    <row r="129" spans="1:4" x14ac:dyDescent="0.25">
      <c r="A129" s="10">
        <v>1</v>
      </c>
      <c r="B129" s="10">
        <v>127</v>
      </c>
      <c r="C129" s="11">
        <f t="shared" si="2"/>
        <v>0.11349419124218052</v>
      </c>
      <c r="D129" s="11">
        <f t="shared" si="3"/>
        <v>0.88650580875781948</v>
      </c>
    </row>
    <row r="130" spans="1:4" x14ac:dyDescent="0.25">
      <c r="A130" s="10">
        <v>1</v>
      </c>
      <c r="B130" s="10">
        <v>128</v>
      </c>
      <c r="C130" s="11">
        <f t="shared" si="2"/>
        <v>0.11438784629133154</v>
      </c>
      <c r="D130" s="11">
        <f t="shared" si="3"/>
        <v>0.88561215370866841</v>
      </c>
    </row>
    <row r="131" spans="1:4" x14ac:dyDescent="0.25">
      <c r="A131" s="10">
        <v>1</v>
      </c>
      <c r="B131" s="10">
        <v>129</v>
      </c>
      <c r="C131" s="11">
        <f t="shared" ref="C131:C194" si="4">B131/1119</f>
        <v>0.11528150134048257</v>
      </c>
      <c r="D131" s="11">
        <f t="shared" ref="D131:D194" si="5">1-C131</f>
        <v>0.88471849865951746</v>
      </c>
    </row>
    <row r="132" spans="1:4" x14ac:dyDescent="0.25">
      <c r="A132" s="10">
        <v>1</v>
      </c>
      <c r="B132" s="10">
        <v>130</v>
      </c>
      <c r="C132" s="11">
        <f t="shared" si="4"/>
        <v>0.1161751563896336</v>
      </c>
      <c r="D132" s="11">
        <f t="shared" si="5"/>
        <v>0.8838248436103664</v>
      </c>
    </row>
    <row r="133" spans="1:4" x14ac:dyDescent="0.25">
      <c r="A133" s="10">
        <v>1</v>
      </c>
      <c r="B133" s="10">
        <v>131</v>
      </c>
      <c r="C133" s="11">
        <f t="shared" si="4"/>
        <v>0.11706881143878463</v>
      </c>
      <c r="D133" s="11">
        <f t="shared" si="5"/>
        <v>0.88293118856121533</v>
      </c>
    </row>
    <row r="134" spans="1:4" x14ac:dyDescent="0.25">
      <c r="A134" s="10">
        <v>1</v>
      </c>
      <c r="B134" s="10">
        <v>132</v>
      </c>
      <c r="C134" s="11">
        <f t="shared" si="4"/>
        <v>0.11796246648793565</v>
      </c>
      <c r="D134" s="11">
        <f t="shared" si="5"/>
        <v>0.88203753351206438</v>
      </c>
    </row>
    <row r="135" spans="1:4" x14ac:dyDescent="0.25">
      <c r="A135" s="10">
        <v>1</v>
      </c>
      <c r="B135" s="10">
        <v>133</v>
      </c>
      <c r="C135" s="11">
        <f t="shared" si="4"/>
        <v>0.11885612153708669</v>
      </c>
      <c r="D135" s="11">
        <f t="shared" si="5"/>
        <v>0.88114387846291331</v>
      </c>
    </row>
    <row r="136" spans="1:4" x14ac:dyDescent="0.25">
      <c r="A136" s="10">
        <v>1</v>
      </c>
      <c r="B136" s="10">
        <v>134</v>
      </c>
      <c r="C136" s="11">
        <f t="shared" si="4"/>
        <v>0.11974977658623771</v>
      </c>
      <c r="D136" s="11">
        <f t="shared" si="5"/>
        <v>0.88025022341376224</v>
      </c>
    </row>
    <row r="137" spans="1:4" x14ac:dyDescent="0.25">
      <c r="A137" s="10">
        <v>1</v>
      </c>
      <c r="B137" s="10">
        <v>135</v>
      </c>
      <c r="C137" s="11">
        <f t="shared" si="4"/>
        <v>0.12064343163538874</v>
      </c>
      <c r="D137" s="11">
        <f t="shared" si="5"/>
        <v>0.87935656836461129</v>
      </c>
    </row>
    <row r="138" spans="1:4" x14ac:dyDescent="0.25">
      <c r="A138" s="10">
        <v>1</v>
      </c>
      <c r="B138" s="10">
        <v>136</v>
      </c>
      <c r="C138" s="11">
        <f t="shared" si="4"/>
        <v>0.12153708668453976</v>
      </c>
      <c r="D138" s="11">
        <f t="shared" si="5"/>
        <v>0.87846291331546023</v>
      </c>
    </row>
    <row r="139" spans="1:4" x14ac:dyDescent="0.25">
      <c r="A139" s="10">
        <v>1</v>
      </c>
      <c r="B139" s="10">
        <v>137</v>
      </c>
      <c r="C139" s="11">
        <f t="shared" si="4"/>
        <v>0.1224307417336908</v>
      </c>
      <c r="D139" s="11">
        <f t="shared" si="5"/>
        <v>0.87756925826630916</v>
      </c>
    </row>
    <row r="140" spans="1:4" x14ac:dyDescent="0.25">
      <c r="A140" s="10">
        <v>1</v>
      </c>
      <c r="B140" s="10">
        <v>138</v>
      </c>
      <c r="C140" s="11">
        <f t="shared" si="4"/>
        <v>0.12332439678284182</v>
      </c>
      <c r="D140" s="11">
        <f t="shared" si="5"/>
        <v>0.87667560321715821</v>
      </c>
    </row>
    <row r="141" spans="1:4" x14ac:dyDescent="0.25">
      <c r="A141" s="10">
        <v>1</v>
      </c>
      <c r="B141" s="10">
        <v>139</v>
      </c>
      <c r="C141" s="11">
        <f t="shared" si="4"/>
        <v>0.12421805183199285</v>
      </c>
      <c r="D141" s="11">
        <f t="shared" si="5"/>
        <v>0.87578194816800714</v>
      </c>
    </row>
    <row r="142" spans="1:4" x14ac:dyDescent="0.25">
      <c r="A142" s="10">
        <v>1</v>
      </c>
      <c r="B142" s="10">
        <v>140</v>
      </c>
      <c r="C142" s="11">
        <f t="shared" si="4"/>
        <v>0.12511170688114387</v>
      </c>
      <c r="D142" s="11">
        <f t="shared" si="5"/>
        <v>0.87488829311885619</v>
      </c>
    </row>
    <row r="143" spans="1:4" x14ac:dyDescent="0.25">
      <c r="A143" s="10">
        <v>1</v>
      </c>
      <c r="B143" s="10">
        <v>141</v>
      </c>
      <c r="C143" s="11">
        <f t="shared" si="4"/>
        <v>0.12600536193029491</v>
      </c>
      <c r="D143" s="11">
        <f t="shared" si="5"/>
        <v>0.87399463806970512</v>
      </c>
    </row>
    <row r="144" spans="1:4" x14ac:dyDescent="0.25">
      <c r="A144" s="10">
        <v>1</v>
      </c>
      <c r="B144" s="10">
        <v>142</v>
      </c>
      <c r="C144" s="11">
        <f t="shared" si="4"/>
        <v>0.12689901697944594</v>
      </c>
      <c r="D144" s="11">
        <f t="shared" si="5"/>
        <v>0.87310098302055406</v>
      </c>
    </row>
    <row r="145" spans="1:4" x14ac:dyDescent="0.25">
      <c r="A145" s="10">
        <v>1</v>
      </c>
      <c r="B145" s="10">
        <v>143</v>
      </c>
      <c r="C145" s="11">
        <f t="shared" si="4"/>
        <v>0.12779267202859695</v>
      </c>
      <c r="D145" s="11">
        <f t="shared" si="5"/>
        <v>0.8722073279714031</v>
      </c>
    </row>
    <row r="146" spans="1:4" x14ac:dyDescent="0.25">
      <c r="A146" s="10">
        <v>1</v>
      </c>
      <c r="B146" s="10">
        <v>144</v>
      </c>
      <c r="C146" s="11">
        <f t="shared" si="4"/>
        <v>0.12868632707774799</v>
      </c>
      <c r="D146" s="11">
        <f t="shared" si="5"/>
        <v>0.87131367292225204</v>
      </c>
    </row>
    <row r="147" spans="1:4" x14ac:dyDescent="0.25">
      <c r="A147" s="10">
        <v>1</v>
      </c>
      <c r="B147" s="10">
        <v>145</v>
      </c>
      <c r="C147" s="11">
        <f t="shared" si="4"/>
        <v>0.12957998212689903</v>
      </c>
      <c r="D147" s="11">
        <f t="shared" si="5"/>
        <v>0.87042001787310097</v>
      </c>
    </row>
    <row r="148" spans="1:4" x14ac:dyDescent="0.25">
      <c r="A148" s="10">
        <v>1</v>
      </c>
      <c r="B148" s="10">
        <v>146</v>
      </c>
      <c r="C148" s="11">
        <f t="shared" si="4"/>
        <v>0.13047363717605004</v>
      </c>
      <c r="D148" s="11">
        <f t="shared" si="5"/>
        <v>0.86952636282395002</v>
      </c>
    </row>
    <row r="149" spans="1:4" x14ac:dyDescent="0.25">
      <c r="A149" s="10">
        <v>1</v>
      </c>
      <c r="B149" s="10">
        <v>147</v>
      </c>
      <c r="C149" s="11">
        <f t="shared" si="4"/>
        <v>0.13136729222520108</v>
      </c>
      <c r="D149" s="11">
        <f t="shared" si="5"/>
        <v>0.86863270777479895</v>
      </c>
    </row>
    <row r="150" spans="1:4" x14ac:dyDescent="0.25">
      <c r="A150" s="10">
        <v>1</v>
      </c>
      <c r="B150" s="10">
        <v>148</v>
      </c>
      <c r="C150" s="11">
        <f t="shared" si="4"/>
        <v>0.13226094727435209</v>
      </c>
      <c r="D150" s="11">
        <f t="shared" si="5"/>
        <v>0.86773905272564789</v>
      </c>
    </row>
    <row r="151" spans="1:4" x14ac:dyDescent="0.25">
      <c r="A151" s="10">
        <v>1</v>
      </c>
      <c r="B151" s="10">
        <v>149</v>
      </c>
      <c r="C151" s="11">
        <f t="shared" si="4"/>
        <v>0.13315460232350312</v>
      </c>
      <c r="D151" s="11">
        <f t="shared" si="5"/>
        <v>0.86684539767649693</v>
      </c>
    </row>
    <row r="152" spans="1:4" x14ac:dyDescent="0.25">
      <c r="A152" s="10">
        <v>1</v>
      </c>
      <c r="B152" s="10">
        <v>150</v>
      </c>
      <c r="C152" s="11">
        <f t="shared" si="4"/>
        <v>0.13404825737265416</v>
      </c>
      <c r="D152" s="11">
        <f t="shared" si="5"/>
        <v>0.86595174262734587</v>
      </c>
    </row>
    <row r="153" spans="1:4" x14ac:dyDescent="0.25">
      <c r="A153" s="10">
        <v>1</v>
      </c>
      <c r="B153" s="10">
        <v>151</v>
      </c>
      <c r="C153" s="11">
        <f t="shared" si="4"/>
        <v>0.13494191242180517</v>
      </c>
      <c r="D153" s="11">
        <f t="shared" si="5"/>
        <v>0.8650580875781948</v>
      </c>
    </row>
    <row r="154" spans="1:4" x14ac:dyDescent="0.25">
      <c r="A154" s="10">
        <v>1</v>
      </c>
      <c r="B154" s="10">
        <v>152</v>
      </c>
      <c r="C154" s="11">
        <f t="shared" si="4"/>
        <v>0.13583556747095621</v>
      </c>
      <c r="D154" s="11">
        <f t="shared" si="5"/>
        <v>0.86416443252904385</v>
      </c>
    </row>
    <row r="155" spans="1:4" x14ac:dyDescent="0.25">
      <c r="A155" s="10">
        <v>1</v>
      </c>
      <c r="B155" s="10">
        <v>153</v>
      </c>
      <c r="C155" s="11">
        <f t="shared" si="4"/>
        <v>0.13672922252010725</v>
      </c>
      <c r="D155" s="11">
        <f t="shared" si="5"/>
        <v>0.86327077747989278</v>
      </c>
    </row>
    <row r="156" spans="1:4" x14ac:dyDescent="0.25">
      <c r="A156" s="10">
        <v>1</v>
      </c>
      <c r="B156" s="10">
        <v>154</v>
      </c>
      <c r="C156" s="11">
        <f t="shared" si="4"/>
        <v>0.13762287756925826</v>
      </c>
      <c r="D156" s="11">
        <f t="shared" si="5"/>
        <v>0.86237712243074172</v>
      </c>
    </row>
    <row r="157" spans="1:4" x14ac:dyDescent="0.25">
      <c r="A157" s="10">
        <v>1</v>
      </c>
      <c r="B157" s="10">
        <v>155</v>
      </c>
      <c r="C157" s="11">
        <f t="shared" si="4"/>
        <v>0.13851653261840929</v>
      </c>
      <c r="D157" s="11">
        <f t="shared" si="5"/>
        <v>0.86148346738159076</v>
      </c>
    </row>
    <row r="158" spans="1:4" x14ac:dyDescent="0.25">
      <c r="A158" s="10">
        <v>1</v>
      </c>
      <c r="B158" s="10">
        <v>156</v>
      </c>
      <c r="C158" s="11">
        <f t="shared" si="4"/>
        <v>0.13941018766756033</v>
      </c>
      <c r="D158" s="11">
        <f t="shared" si="5"/>
        <v>0.8605898123324397</v>
      </c>
    </row>
    <row r="159" spans="1:4" x14ac:dyDescent="0.25">
      <c r="A159" s="10">
        <v>1</v>
      </c>
      <c r="B159" s="10">
        <v>157</v>
      </c>
      <c r="C159" s="11">
        <f t="shared" si="4"/>
        <v>0.14030384271671134</v>
      </c>
      <c r="D159" s="11">
        <f t="shared" si="5"/>
        <v>0.85969615728328863</v>
      </c>
    </row>
    <row r="160" spans="1:4" x14ac:dyDescent="0.25">
      <c r="A160" s="10">
        <v>1</v>
      </c>
      <c r="B160" s="10">
        <v>158</v>
      </c>
      <c r="C160" s="11">
        <f t="shared" si="4"/>
        <v>0.14119749776586238</v>
      </c>
      <c r="D160" s="11">
        <f t="shared" si="5"/>
        <v>0.85880250223413768</v>
      </c>
    </row>
    <row r="161" spans="1:4" x14ac:dyDescent="0.25">
      <c r="A161" s="10">
        <v>1</v>
      </c>
      <c r="B161" s="10">
        <v>159</v>
      </c>
      <c r="C161" s="11">
        <f t="shared" si="4"/>
        <v>0.14209115281501342</v>
      </c>
      <c r="D161" s="11">
        <f t="shared" si="5"/>
        <v>0.85790884718498661</v>
      </c>
    </row>
    <row r="162" spans="1:4" x14ac:dyDescent="0.25">
      <c r="A162" s="10">
        <v>1</v>
      </c>
      <c r="B162" s="10">
        <v>160</v>
      </c>
      <c r="C162" s="11">
        <f t="shared" si="4"/>
        <v>0.14298480786416443</v>
      </c>
      <c r="D162" s="11">
        <f t="shared" si="5"/>
        <v>0.85701519213583555</v>
      </c>
    </row>
    <row r="163" spans="1:4" x14ac:dyDescent="0.25">
      <c r="A163" s="10">
        <v>1</v>
      </c>
      <c r="B163" s="10">
        <v>161</v>
      </c>
      <c r="C163" s="11">
        <f t="shared" si="4"/>
        <v>0.14387846291331546</v>
      </c>
      <c r="D163" s="11">
        <f t="shared" si="5"/>
        <v>0.85612153708668459</v>
      </c>
    </row>
    <row r="164" spans="1:4" x14ac:dyDescent="0.25">
      <c r="A164" s="10">
        <v>1</v>
      </c>
      <c r="B164" s="10">
        <v>162</v>
      </c>
      <c r="C164" s="11">
        <f t="shared" si="4"/>
        <v>0.1447721179624665</v>
      </c>
      <c r="D164" s="11">
        <f t="shared" si="5"/>
        <v>0.85522788203753353</v>
      </c>
    </row>
    <row r="165" spans="1:4" x14ac:dyDescent="0.25">
      <c r="A165" s="10">
        <v>1</v>
      </c>
      <c r="B165" s="10">
        <v>163</v>
      </c>
      <c r="C165" s="11">
        <f t="shared" si="4"/>
        <v>0.14566577301161751</v>
      </c>
      <c r="D165" s="11">
        <f t="shared" si="5"/>
        <v>0.85433422698838246</v>
      </c>
    </row>
    <row r="166" spans="1:4" x14ac:dyDescent="0.25">
      <c r="A166" s="10">
        <v>1</v>
      </c>
      <c r="B166" s="10">
        <v>164</v>
      </c>
      <c r="C166" s="11">
        <f t="shared" si="4"/>
        <v>0.14655942806076855</v>
      </c>
      <c r="D166" s="11">
        <f t="shared" si="5"/>
        <v>0.85344057193923151</v>
      </c>
    </row>
    <row r="167" spans="1:4" x14ac:dyDescent="0.25">
      <c r="A167" s="10">
        <v>1</v>
      </c>
      <c r="B167" s="10">
        <v>165</v>
      </c>
      <c r="C167" s="11">
        <f t="shared" si="4"/>
        <v>0.14745308310991956</v>
      </c>
      <c r="D167" s="11">
        <f t="shared" si="5"/>
        <v>0.85254691689008044</v>
      </c>
    </row>
    <row r="168" spans="1:4" x14ac:dyDescent="0.25">
      <c r="A168" s="10">
        <v>1</v>
      </c>
      <c r="B168" s="10">
        <v>166</v>
      </c>
      <c r="C168" s="11">
        <f t="shared" si="4"/>
        <v>0.1483467381590706</v>
      </c>
      <c r="D168" s="11">
        <f t="shared" si="5"/>
        <v>0.85165326184092938</v>
      </c>
    </row>
    <row r="169" spans="1:4" x14ac:dyDescent="0.25">
      <c r="A169" s="10">
        <v>1</v>
      </c>
      <c r="B169" s="10">
        <v>167</v>
      </c>
      <c r="C169" s="11">
        <f t="shared" si="4"/>
        <v>0.14924039320822163</v>
      </c>
      <c r="D169" s="11">
        <f t="shared" si="5"/>
        <v>0.85075960679177842</v>
      </c>
    </row>
    <row r="170" spans="1:4" x14ac:dyDescent="0.25">
      <c r="A170" s="10">
        <v>1</v>
      </c>
      <c r="B170" s="10">
        <v>168</v>
      </c>
      <c r="C170" s="11">
        <f t="shared" si="4"/>
        <v>0.15013404825737264</v>
      </c>
      <c r="D170" s="11">
        <f t="shared" si="5"/>
        <v>0.84986595174262736</v>
      </c>
    </row>
    <row r="171" spans="1:4" x14ac:dyDescent="0.25">
      <c r="A171" s="10">
        <v>1</v>
      </c>
      <c r="B171" s="10">
        <v>169</v>
      </c>
      <c r="C171" s="11">
        <f t="shared" si="4"/>
        <v>0.15102770330652368</v>
      </c>
      <c r="D171" s="11">
        <f t="shared" si="5"/>
        <v>0.84897229669347629</v>
      </c>
    </row>
    <row r="172" spans="1:4" x14ac:dyDescent="0.25">
      <c r="A172" s="10">
        <v>1</v>
      </c>
      <c r="B172" s="10">
        <v>170</v>
      </c>
      <c r="C172" s="11">
        <f t="shared" si="4"/>
        <v>0.15192135835567472</v>
      </c>
      <c r="D172" s="11">
        <f t="shared" si="5"/>
        <v>0.84807864164432534</v>
      </c>
    </row>
    <row r="173" spans="1:4" x14ac:dyDescent="0.25">
      <c r="A173" s="10">
        <v>1</v>
      </c>
      <c r="B173" s="10">
        <v>171</v>
      </c>
      <c r="C173" s="11">
        <f t="shared" si="4"/>
        <v>0.15281501340482573</v>
      </c>
      <c r="D173" s="11">
        <f t="shared" si="5"/>
        <v>0.84718498659517427</v>
      </c>
    </row>
    <row r="174" spans="1:4" x14ac:dyDescent="0.25">
      <c r="A174" s="10">
        <v>1</v>
      </c>
      <c r="B174" s="10">
        <v>172</v>
      </c>
      <c r="C174" s="11">
        <f t="shared" si="4"/>
        <v>0.15370866845397677</v>
      </c>
      <c r="D174" s="11">
        <f t="shared" si="5"/>
        <v>0.84629133154602321</v>
      </c>
    </row>
    <row r="175" spans="1:4" x14ac:dyDescent="0.25">
      <c r="A175" s="10">
        <v>1</v>
      </c>
      <c r="B175" s="10">
        <v>173</v>
      </c>
      <c r="C175" s="11">
        <f t="shared" si="4"/>
        <v>0.1546023235031278</v>
      </c>
      <c r="D175" s="11">
        <f t="shared" si="5"/>
        <v>0.84539767649687225</v>
      </c>
    </row>
    <row r="176" spans="1:4" x14ac:dyDescent="0.25">
      <c r="A176" s="10">
        <v>1</v>
      </c>
      <c r="B176" s="10">
        <v>174</v>
      </c>
      <c r="C176" s="11">
        <f t="shared" si="4"/>
        <v>0.15549597855227881</v>
      </c>
      <c r="D176" s="11">
        <f t="shared" si="5"/>
        <v>0.84450402144772119</v>
      </c>
    </row>
    <row r="177" spans="1:4" x14ac:dyDescent="0.25">
      <c r="A177" s="10">
        <v>1</v>
      </c>
      <c r="B177" s="10">
        <v>175</v>
      </c>
      <c r="C177" s="11">
        <f t="shared" si="4"/>
        <v>0.15638963360142985</v>
      </c>
      <c r="D177" s="11">
        <f t="shared" si="5"/>
        <v>0.84361036639857012</v>
      </c>
    </row>
    <row r="178" spans="1:4" x14ac:dyDescent="0.25">
      <c r="A178" s="10">
        <v>1</v>
      </c>
      <c r="B178" s="10">
        <v>176</v>
      </c>
      <c r="C178" s="11">
        <f t="shared" si="4"/>
        <v>0.15728328865058089</v>
      </c>
      <c r="D178" s="11">
        <f t="shared" si="5"/>
        <v>0.84271671134941917</v>
      </c>
    </row>
    <row r="179" spans="1:4" x14ac:dyDescent="0.25">
      <c r="A179" s="10">
        <v>1</v>
      </c>
      <c r="B179" s="10">
        <v>177</v>
      </c>
      <c r="C179" s="11">
        <f t="shared" si="4"/>
        <v>0.1581769436997319</v>
      </c>
      <c r="D179" s="11">
        <f t="shared" si="5"/>
        <v>0.8418230563002681</v>
      </c>
    </row>
    <row r="180" spans="1:4" x14ac:dyDescent="0.25">
      <c r="A180" s="10">
        <v>1</v>
      </c>
      <c r="B180" s="10">
        <v>178</v>
      </c>
      <c r="C180" s="11">
        <f t="shared" si="4"/>
        <v>0.15907059874888294</v>
      </c>
      <c r="D180" s="11">
        <f t="shared" si="5"/>
        <v>0.84092940125111704</v>
      </c>
    </row>
    <row r="181" spans="1:4" x14ac:dyDescent="0.25">
      <c r="A181" s="10">
        <v>1</v>
      </c>
      <c r="B181" s="10">
        <v>179</v>
      </c>
      <c r="C181" s="11">
        <f t="shared" si="4"/>
        <v>0.15996425379803395</v>
      </c>
      <c r="D181" s="11">
        <f t="shared" si="5"/>
        <v>0.84003574620196608</v>
      </c>
    </row>
    <row r="182" spans="1:4" x14ac:dyDescent="0.25">
      <c r="A182" s="10">
        <v>1</v>
      </c>
      <c r="B182" s="10">
        <v>180</v>
      </c>
      <c r="C182" s="11">
        <f t="shared" si="4"/>
        <v>0.16085790884718498</v>
      </c>
      <c r="D182" s="11">
        <f t="shared" si="5"/>
        <v>0.83914209115281502</v>
      </c>
    </row>
    <row r="183" spans="1:4" x14ac:dyDescent="0.25">
      <c r="A183" s="10">
        <v>1</v>
      </c>
      <c r="B183" s="10">
        <v>181</v>
      </c>
      <c r="C183" s="11">
        <f t="shared" si="4"/>
        <v>0.16175156389633602</v>
      </c>
      <c r="D183" s="11">
        <f t="shared" si="5"/>
        <v>0.83824843610366395</v>
      </c>
    </row>
    <row r="184" spans="1:4" x14ac:dyDescent="0.25">
      <c r="A184" s="10">
        <v>1</v>
      </c>
      <c r="B184" s="10">
        <v>182</v>
      </c>
      <c r="C184" s="11">
        <f t="shared" si="4"/>
        <v>0.16264521894548703</v>
      </c>
      <c r="D184" s="11">
        <f t="shared" si="5"/>
        <v>0.837354781054513</v>
      </c>
    </row>
    <row r="185" spans="1:4" x14ac:dyDescent="0.25">
      <c r="A185" s="10">
        <v>1</v>
      </c>
      <c r="B185" s="10">
        <v>183</v>
      </c>
      <c r="C185" s="11">
        <f t="shared" si="4"/>
        <v>0.16353887399463807</v>
      </c>
      <c r="D185" s="11">
        <f t="shared" si="5"/>
        <v>0.83646112600536193</v>
      </c>
    </row>
    <row r="186" spans="1:4" x14ac:dyDescent="0.25">
      <c r="A186" s="10">
        <v>1</v>
      </c>
      <c r="B186" s="10">
        <v>184</v>
      </c>
      <c r="C186" s="11">
        <f t="shared" si="4"/>
        <v>0.16443252904378911</v>
      </c>
      <c r="D186" s="11">
        <f t="shared" si="5"/>
        <v>0.83556747095621087</v>
      </c>
    </row>
    <row r="187" spans="1:4" x14ac:dyDescent="0.25">
      <c r="A187" s="10">
        <v>1</v>
      </c>
      <c r="B187" s="10">
        <v>185</v>
      </c>
      <c r="C187" s="11">
        <f t="shared" si="4"/>
        <v>0.16532618409294011</v>
      </c>
      <c r="D187" s="11">
        <f t="shared" si="5"/>
        <v>0.83467381590705991</v>
      </c>
    </row>
    <row r="188" spans="1:4" x14ac:dyDescent="0.25">
      <c r="A188" s="10">
        <v>1</v>
      </c>
      <c r="B188" s="10">
        <v>186</v>
      </c>
      <c r="C188" s="11">
        <f t="shared" si="4"/>
        <v>0.16621983914209115</v>
      </c>
      <c r="D188" s="11">
        <f t="shared" si="5"/>
        <v>0.83378016085790885</v>
      </c>
    </row>
    <row r="189" spans="1:4" x14ac:dyDescent="0.25">
      <c r="A189" s="10">
        <v>1</v>
      </c>
      <c r="B189" s="10">
        <v>187</v>
      </c>
      <c r="C189" s="11">
        <f t="shared" si="4"/>
        <v>0.16711349419124219</v>
      </c>
      <c r="D189" s="11">
        <f t="shared" si="5"/>
        <v>0.83288650580875778</v>
      </c>
    </row>
    <row r="190" spans="1:4" x14ac:dyDescent="0.25">
      <c r="A190" s="10">
        <v>1</v>
      </c>
      <c r="B190" s="10">
        <v>188</v>
      </c>
      <c r="C190" s="11">
        <f t="shared" si="4"/>
        <v>0.1680071492403932</v>
      </c>
      <c r="D190" s="11">
        <f t="shared" si="5"/>
        <v>0.83199285075960683</v>
      </c>
    </row>
    <row r="191" spans="1:4" x14ac:dyDescent="0.25">
      <c r="A191" s="10">
        <v>1</v>
      </c>
      <c r="B191" s="10">
        <v>189</v>
      </c>
      <c r="C191" s="11">
        <f t="shared" si="4"/>
        <v>0.16890080428954424</v>
      </c>
      <c r="D191" s="11">
        <f t="shared" si="5"/>
        <v>0.83109919571045576</v>
      </c>
    </row>
    <row r="192" spans="1:4" x14ac:dyDescent="0.25">
      <c r="A192" s="10">
        <v>1</v>
      </c>
      <c r="B192" s="10">
        <v>190</v>
      </c>
      <c r="C192" s="11">
        <f t="shared" si="4"/>
        <v>0.16979445933869527</v>
      </c>
      <c r="D192" s="11">
        <f t="shared" si="5"/>
        <v>0.8302055406613047</v>
      </c>
    </row>
    <row r="193" spans="1:4" x14ac:dyDescent="0.25">
      <c r="A193" s="10">
        <v>1</v>
      </c>
      <c r="B193" s="10">
        <v>191</v>
      </c>
      <c r="C193" s="11">
        <f t="shared" si="4"/>
        <v>0.17068811438784628</v>
      </c>
      <c r="D193" s="11">
        <f t="shared" si="5"/>
        <v>0.82931188561215374</v>
      </c>
    </row>
    <row r="194" spans="1:4" x14ac:dyDescent="0.25">
      <c r="A194" s="10">
        <v>1</v>
      </c>
      <c r="B194" s="10">
        <v>192</v>
      </c>
      <c r="C194" s="11">
        <f t="shared" si="4"/>
        <v>0.17158176943699732</v>
      </c>
      <c r="D194" s="11">
        <f t="shared" si="5"/>
        <v>0.82841823056300268</v>
      </c>
    </row>
    <row r="195" spans="1:4" x14ac:dyDescent="0.25">
      <c r="A195" s="10">
        <v>1</v>
      </c>
      <c r="B195" s="10">
        <v>193</v>
      </c>
      <c r="C195" s="11">
        <f t="shared" ref="C195:C258" si="6">B195/1119</f>
        <v>0.17247542448614836</v>
      </c>
      <c r="D195" s="11">
        <f t="shared" ref="D195:D258" si="7">1-C195</f>
        <v>0.82752457551385161</v>
      </c>
    </row>
    <row r="196" spans="1:4" x14ac:dyDescent="0.25">
      <c r="A196" s="10">
        <v>1</v>
      </c>
      <c r="B196" s="10">
        <v>194</v>
      </c>
      <c r="C196" s="11">
        <f t="shared" si="6"/>
        <v>0.17336907953529937</v>
      </c>
      <c r="D196" s="11">
        <f t="shared" si="7"/>
        <v>0.82663092046470066</v>
      </c>
    </row>
    <row r="197" spans="1:4" x14ac:dyDescent="0.25">
      <c r="A197" s="10">
        <v>1</v>
      </c>
      <c r="B197" s="10">
        <v>195</v>
      </c>
      <c r="C197" s="11">
        <f t="shared" si="6"/>
        <v>0.17426273458445041</v>
      </c>
      <c r="D197" s="11">
        <f t="shared" si="7"/>
        <v>0.82573726541554959</v>
      </c>
    </row>
    <row r="198" spans="1:4" x14ac:dyDescent="0.25">
      <c r="A198" s="10">
        <v>1</v>
      </c>
      <c r="B198" s="10">
        <v>196</v>
      </c>
      <c r="C198" s="11">
        <f t="shared" si="6"/>
        <v>0.17515638963360142</v>
      </c>
      <c r="D198" s="11">
        <f t="shared" si="7"/>
        <v>0.82484361036639853</v>
      </c>
    </row>
    <row r="199" spans="1:4" x14ac:dyDescent="0.25">
      <c r="A199" s="10">
        <v>1</v>
      </c>
      <c r="B199" s="10">
        <v>197</v>
      </c>
      <c r="C199" s="11">
        <f t="shared" si="6"/>
        <v>0.17605004468275245</v>
      </c>
      <c r="D199" s="11">
        <f t="shared" si="7"/>
        <v>0.82394995531724757</v>
      </c>
    </row>
    <row r="200" spans="1:4" x14ac:dyDescent="0.25">
      <c r="A200" s="10">
        <v>1</v>
      </c>
      <c r="B200" s="10">
        <v>198</v>
      </c>
      <c r="C200" s="11">
        <f t="shared" si="6"/>
        <v>0.17694369973190349</v>
      </c>
      <c r="D200" s="11">
        <f t="shared" si="7"/>
        <v>0.82305630026809651</v>
      </c>
    </row>
    <row r="201" spans="1:4" x14ac:dyDescent="0.25">
      <c r="A201" s="10">
        <v>1</v>
      </c>
      <c r="B201" s="10">
        <v>199</v>
      </c>
      <c r="C201" s="11">
        <f t="shared" si="6"/>
        <v>0.1778373547810545</v>
      </c>
      <c r="D201" s="11">
        <f t="shared" si="7"/>
        <v>0.82216264521894544</v>
      </c>
    </row>
    <row r="202" spans="1:4" x14ac:dyDescent="0.25">
      <c r="A202" s="10">
        <v>1</v>
      </c>
      <c r="B202" s="10">
        <v>200</v>
      </c>
      <c r="C202" s="11">
        <f t="shared" si="6"/>
        <v>0.17873100983020554</v>
      </c>
      <c r="D202" s="11">
        <f t="shared" si="7"/>
        <v>0.82126899016979449</v>
      </c>
    </row>
    <row r="203" spans="1:4" x14ac:dyDescent="0.25">
      <c r="A203" s="10">
        <v>1</v>
      </c>
      <c r="B203" s="10">
        <v>201</v>
      </c>
      <c r="C203" s="11">
        <f t="shared" si="6"/>
        <v>0.17962466487935658</v>
      </c>
      <c r="D203" s="11">
        <f t="shared" si="7"/>
        <v>0.82037533512064342</v>
      </c>
    </row>
    <row r="204" spans="1:4" x14ac:dyDescent="0.25">
      <c r="A204" s="10">
        <v>1</v>
      </c>
      <c r="B204" s="10">
        <v>202</v>
      </c>
      <c r="C204" s="11">
        <f t="shared" si="6"/>
        <v>0.18051831992850759</v>
      </c>
      <c r="D204" s="11">
        <f t="shared" si="7"/>
        <v>0.81948168007149236</v>
      </c>
    </row>
    <row r="205" spans="1:4" x14ac:dyDescent="0.25">
      <c r="A205" s="10">
        <v>1</v>
      </c>
      <c r="B205" s="10">
        <v>203</v>
      </c>
      <c r="C205" s="11">
        <f t="shared" si="6"/>
        <v>0.18141197497765862</v>
      </c>
      <c r="D205" s="11">
        <f t="shared" si="7"/>
        <v>0.8185880250223414</v>
      </c>
    </row>
    <row r="206" spans="1:4" x14ac:dyDescent="0.25">
      <c r="A206" s="10">
        <v>1</v>
      </c>
      <c r="B206" s="10">
        <v>204</v>
      </c>
      <c r="C206" s="11">
        <f t="shared" si="6"/>
        <v>0.18230563002680966</v>
      </c>
      <c r="D206" s="11">
        <f t="shared" si="7"/>
        <v>0.81769436997319034</v>
      </c>
    </row>
    <row r="207" spans="1:4" x14ac:dyDescent="0.25">
      <c r="A207" s="10">
        <v>1</v>
      </c>
      <c r="B207" s="10">
        <v>205</v>
      </c>
      <c r="C207" s="11">
        <f t="shared" si="6"/>
        <v>0.18319928507596067</v>
      </c>
      <c r="D207" s="11">
        <f t="shared" si="7"/>
        <v>0.81680071492403927</v>
      </c>
    </row>
    <row r="208" spans="1:4" x14ac:dyDescent="0.25">
      <c r="A208" s="10">
        <v>1</v>
      </c>
      <c r="B208" s="10">
        <v>206</v>
      </c>
      <c r="C208" s="11">
        <f t="shared" si="6"/>
        <v>0.18409294012511171</v>
      </c>
      <c r="D208" s="11">
        <f t="shared" si="7"/>
        <v>0.81590705987488832</v>
      </c>
    </row>
    <row r="209" spans="1:4" x14ac:dyDescent="0.25">
      <c r="A209" s="10">
        <v>1</v>
      </c>
      <c r="B209" s="10">
        <v>207</v>
      </c>
      <c r="C209" s="11">
        <f t="shared" si="6"/>
        <v>0.18498659517426275</v>
      </c>
      <c r="D209" s="11">
        <f t="shared" si="7"/>
        <v>0.81501340482573725</v>
      </c>
    </row>
    <row r="210" spans="1:4" x14ac:dyDescent="0.25">
      <c r="A210" s="10">
        <v>1</v>
      </c>
      <c r="B210" s="10">
        <v>208</v>
      </c>
      <c r="C210" s="11">
        <f t="shared" si="6"/>
        <v>0.18588025022341376</v>
      </c>
      <c r="D210" s="11">
        <f t="shared" si="7"/>
        <v>0.81411974977658619</v>
      </c>
    </row>
    <row r="211" spans="1:4" x14ac:dyDescent="0.25">
      <c r="A211" s="10">
        <v>1</v>
      </c>
      <c r="B211" s="10">
        <v>209</v>
      </c>
      <c r="C211" s="11">
        <f t="shared" si="6"/>
        <v>0.18677390527256479</v>
      </c>
      <c r="D211" s="11">
        <f t="shared" si="7"/>
        <v>0.81322609472743523</v>
      </c>
    </row>
    <row r="212" spans="1:4" x14ac:dyDescent="0.25">
      <c r="A212" s="10">
        <v>1</v>
      </c>
      <c r="B212" s="10">
        <v>210</v>
      </c>
      <c r="C212" s="11">
        <f t="shared" si="6"/>
        <v>0.1876675603217158</v>
      </c>
      <c r="D212" s="11">
        <f t="shared" si="7"/>
        <v>0.81233243967828417</v>
      </c>
    </row>
    <row r="213" spans="1:4" x14ac:dyDescent="0.25">
      <c r="A213" s="10">
        <v>1</v>
      </c>
      <c r="B213" s="10">
        <v>211</v>
      </c>
      <c r="C213" s="11">
        <f t="shared" si="6"/>
        <v>0.18856121537086684</v>
      </c>
      <c r="D213" s="11">
        <f t="shared" si="7"/>
        <v>0.8114387846291331</v>
      </c>
    </row>
    <row r="214" spans="1:4" x14ac:dyDescent="0.25">
      <c r="A214" s="10">
        <v>1</v>
      </c>
      <c r="B214" s="10">
        <v>212</v>
      </c>
      <c r="C214" s="11">
        <f t="shared" si="6"/>
        <v>0.18945487042001788</v>
      </c>
      <c r="D214" s="11">
        <f t="shared" si="7"/>
        <v>0.81054512957998215</v>
      </c>
    </row>
    <row r="215" spans="1:4" x14ac:dyDescent="0.25">
      <c r="A215" s="10">
        <v>1</v>
      </c>
      <c r="B215" s="10">
        <v>213</v>
      </c>
      <c r="C215" s="11">
        <f t="shared" si="6"/>
        <v>0.19034852546916889</v>
      </c>
      <c r="D215" s="11">
        <f t="shared" si="7"/>
        <v>0.80965147453083108</v>
      </c>
    </row>
    <row r="216" spans="1:4" x14ac:dyDescent="0.25">
      <c r="A216" s="10">
        <v>1</v>
      </c>
      <c r="B216" s="10">
        <v>214</v>
      </c>
      <c r="C216" s="11">
        <f t="shared" si="6"/>
        <v>0.19124218051831993</v>
      </c>
      <c r="D216" s="11">
        <f t="shared" si="7"/>
        <v>0.80875781948168002</v>
      </c>
    </row>
    <row r="217" spans="1:4" x14ac:dyDescent="0.25">
      <c r="A217" s="10">
        <v>1</v>
      </c>
      <c r="B217" s="10">
        <v>215</v>
      </c>
      <c r="C217" s="11">
        <f t="shared" si="6"/>
        <v>0.19213583556747096</v>
      </c>
      <c r="D217" s="11">
        <f t="shared" si="7"/>
        <v>0.80786416443252906</v>
      </c>
    </row>
    <row r="218" spans="1:4" x14ac:dyDescent="0.25">
      <c r="A218" s="10">
        <v>1</v>
      </c>
      <c r="B218" s="10">
        <v>216</v>
      </c>
      <c r="C218" s="11">
        <f t="shared" si="6"/>
        <v>0.19302949061662197</v>
      </c>
      <c r="D218" s="11">
        <f t="shared" si="7"/>
        <v>0.806970509383378</v>
      </c>
    </row>
    <row r="219" spans="1:4" x14ac:dyDescent="0.25">
      <c r="A219" s="10">
        <v>1</v>
      </c>
      <c r="B219" s="10">
        <v>217</v>
      </c>
      <c r="C219" s="11">
        <f t="shared" si="6"/>
        <v>0.19392314566577301</v>
      </c>
      <c r="D219" s="11">
        <f t="shared" si="7"/>
        <v>0.80607685433422693</v>
      </c>
    </row>
    <row r="220" spans="1:4" x14ac:dyDescent="0.25">
      <c r="A220" s="10">
        <v>1</v>
      </c>
      <c r="B220" s="10">
        <v>218</v>
      </c>
      <c r="C220" s="11">
        <f t="shared" si="6"/>
        <v>0.19481680071492405</v>
      </c>
      <c r="D220" s="11">
        <f t="shared" si="7"/>
        <v>0.80518319928507598</v>
      </c>
    </row>
    <row r="221" spans="1:4" x14ac:dyDescent="0.25">
      <c r="A221" s="10">
        <v>1</v>
      </c>
      <c r="B221" s="10">
        <v>219</v>
      </c>
      <c r="C221" s="11">
        <f t="shared" si="6"/>
        <v>0.19571045576407506</v>
      </c>
      <c r="D221" s="11">
        <f t="shared" si="7"/>
        <v>0.80428954423592491</v>
      </c>
    </row>
    <row r="222" spans="1:4" x14ac:dyDescent="0.25">
      <c r="A222" s="10">
        <v>1</v>
      </c>
      <c r="B222" s="10">
        <v>220</v>
      </c>
      <c r="C222" s="11">
        <f t="shared" si="6"/>
        <v>0.1966041108132261</v>
      </c>
      <c r="D222" s="11">
        <f t="shared" si="7"/>
        <v>0.80339588918677385</v>
      </c>
    </row>
    <row r="223" spans="1:4" x14ac:dyDescent="0.25">
      <c r="A223" s="10">
        <v>1</v>
      </c>
      <c r="B223" s="10">
        <v>221</v>
      </c>
      <c r="C223" s="11">
        <f t="shared" si="6"/>
        <v>0.19749776586237713</v>
      </c>
      <c r="D223" s="11">
        <f t="shared" si="7"/>
        <v>0.80250223413762289</v>
      </c>
    </row>
    <row r="224" spans="1:4" x14ac:dyDescent="0.25">
      <c r="A224" s="10">
        <v>1</v>
      </c>
      <c r="B224" s="10">
        <v>222</v>
      </c>
      <c r="C224" s="11">
        <f t="shared" si="6"/>
        <v>0.19839142091152814</v>
      </c>
      <c r="D224" s="11">
        <f t="shared" si="7"/>
        <v>0.80160857908847183</v>
      </c>
    </row>
    <row r="225" spans="1:4" x14ac:dyDescent="0.25">
      <c r="A225" s="10">
        <v>1</v>
      </c>
      <c r="B225" s="10">
        <v>223</v>
      </c>
      <c r="C225" s="11">
        <f t="shared" si="6"/>
        <v>0.19928507596067918</v>
      </c>
      <c r="D225" s="11">
        <f t="shared" si="7"/>
        <v>0.80071492403932076</v>
      </c>
    </row>
    <row r="226" spans="1:4" x14ac:dyDescent="0.25">
      <c r="A226" s="10">
        <v>1</v>
      </c>
      <c r="B226" s="10">
        <v>224</v>
      </c>
      <c r="C226" s="11">
        <f t="shared" si="6"/>
        <v>0.20017873100983022</v>
      </c>
      <c r="D226" s="11">
        <f t="shared" si="7"/>
        <v>0.79982126899016981</v>
      </c>
    </row>
    <row r="227" spans="1:4" x14ac:dyDescent="0.25">
      <c r="A227" s="10">
        <v>1</v>
      </c>
      <c r="B227" s="10">
        <v>225</v>
      </c>
      <c r="C227" s="11">
        <f t="shared" si="6"/>
        <v>0.20107238605898123</v>
      </c>
      <c r="D227" s="11">
        <f t="shared" si="7"/>
        <v>0.79892761394101874</v>
      </c>
    </row>
    <row r="228" spans="1:4" x14ac:dyDescent="0.25">
      <c r="A228" s="10">
        <v>1</v>
      </c>
      <c r="B228" s="10">
        <v>226</v>
      </c>
      <c r="C228" s="11">
        <f t="shared" si="6"/>
        <v>0.20196604110813227</v>
      </c>
      <c r="D228" s="11">
        <f t="shared" si="7"/>
        <v>0.79803395889186768</v>
      </c>
    </row>
    <row r="229" spans="1:4" x14ac:dyDescent="0.25">
      <c r="A229" s="10">
        <v>1</v>
      </c>
      <c r="B229" s="10">
        <v>227</v>
      </c>
      <c r="C229" s="11">
        <f t="shared" si="6"/>
        <v>0.20285969615728328</v>
      </c>
      <c r="D229" s="11">
        <f t="shared" si="7"/>
        <v>0.79714030384271672</v>
      </c>
    </row>
    <row r="230" spans="1:4" x14ac:dyDescent="0.25">
      <c r="A230" s="10">
        <v>1</v>
      </c>
      <c r="B230" s="10">
        <v>228</v>
      </c>
      <c r="C230" s="11">
        <f t="shared" si="6"/>
        <v>0.20375335120643431</v>
      </c>
      <c r="D230" s="11">
        <f t="shared" si="7"/>
        <v>0.79624664879356566</v>
      </c>
    </row>
    <row r="231" spans="1:4" x14ac:dyDescent="0.25">
      <c r="A231" s="10">
        <v>1</v>
      </c>
      <c r="B231" s="10">
        <v>229</v>
      </c>
      <c r="C231" s="11">
        <f t="shared" si="6"/>
        <v>0.20464700625558535</v>
      </c>
      <c r="D231" s="11">
        <f t="shared" si="7"/>
        <v>0.79535299374441459</v>
      </c>
    </row>
    <row r="232" spans="1:4" x14ac:dyDescent="0.25">
      <c r="A232" s="10">
        <v>1</v>
      </c>
      <c r="B232" s="10">
        <v>230</v>
      </c>
      <c r="C232" s="11">
        <f t="shared" si="6"/>
        <v>0.20554066130473636</v>
      </c>
      <c r="D232" s="11">
        <f t="shared" si="7"/>
        <v>0.79445933869526364</v>
      </c>
    </row>
    <row r="233" spans="1:4" x14ac:dyDescent="0.25">
      <c r="A233" s="10">
        <v>1</v>
      </c>
      <c r="B233" s="10">
        <v>231</v>
      </c>
      <c r="C233" s="11">
        <f t="shared" si="6"/>
        <v>0.2064343163538874</v>
      </c>
      <c r="D233" s="11">
        <f t="shared" si="7"/>
        <v>0.79356568364611257</v>
      </c>
    </row>
    <row r="234" spans="1:4" x14ac:dyDescent="0.25">
      <c r="A234" s="10">
        <v>1</v>
      </c>
      <c r="B234" s="10">
        <v>232</v>
      </c>
      <c r="C234" s="11">
        <f t="shared" si="6"/>
        <v>0.20732797140303844</v>
      </c>
      <c r="D234" s="11">
        <f t="shared" si="7"/>
        <v>0.79267202859696151</v>
      </c>
    </row>
    <row r="235" spans="1:4" x14ac:dyDescent="0.25">
      <c r="A235" s="10">
        <v>1</v>
      </c>
      <c r="B235" s="10">
        <v>233</v>
      </c>
      <c r="C235" s="11">
        <f t="shared" si="6"/>
        <v>0.20822162645218945</v>
      </c>
      <c r="D235" s="11">
        <f t="shared" si="7"/>
        <v>0.79177837354781055</v>
      </c>
    </row>
    <row r="236" spans="1:4" x14ac:dyDescent="0.25">
      <c r="A236" s="10">
        <v>1</v>
      </c>
      <c r="B236" s="10">
        <v>234</v>
      </c>
      <c r="C236" s="11">
        <f t="shared" si="6"/>
        <v>0.20911528150134048</v>
      </c>
      <c r="D236" s="11">
        <f t="shared" si="7"/>
        <v>0.79088471849865949</v>
      </c>
    </row>
    <row r="237" spans="1:4" x14ac:dyDescent="0.25">
      <c r="A237" s="10">
        <v>1</v>
      </c>
      <c r="B237" s="10">
        <v>235</v>
      </c>
      <c r="C237" s="11">
        <f t="shared" si="6"/>
        <v>0.21000893655049152</v>
      </c>
      <c r="D237" s="11">
        <f t="shared" si="7"/>
        <v>0.78999106344950842</v>
      </c>
    </row>
    <row r="238" spans="1:4" x14ac:dyDescent="0.25">
      <c r="A238" s="10">
        <v>1</v>
      </c>
      <c r="B238" s="10">
        <v>236</v>
      </c>
      <c r="C238" s="11">
        <f t="shared" si="6"/>
        <v>0.21090259159964253</v>
      </c>
      <c r="D238" s="11">
        <f t="shared" si="7"/>
        <v>0.78909740840035747</v>
      </c>
    </row>
    <row r="239" spans="1:4" x14ac:dyDescent="0.25">
      <c r="A239" s="10">
        <v>1</v>
      </c>
      <c r="B239" s="10">
        <v>237</v>
      </c>
      <c r="C239" s="11">
        <f t="shared" si="6"/>
        <v>0.21179624664879357</v>
      </c>
      <c r="D239" s="11">
        <f t="shared" si="7"/>
        <v>0.7882037533512064</v>
      </c>
    </row>
    <row r="240" spans="1:4" x14ac:dyDescent="0.25">
      <c r="A240" s="10">
        <v>1</v>
      </c>
      <c r="B240" s="10">
        <v>238</v>
      </c>
      <c r="C240" s="11">
        <f t="shared" si="6"/>
        <v>0.21268990169794461</v>
      </c>
      <c r="D240" s="11">
        <f t="shared" si="7"/>
        <v>0.78731009830205534</v>
      </c>
    </row>
    <row r="241" spans="1:4" x14ac:dyDescent="0.25">
      <c r="A241" s="10">
        <v>1</v>
      </c>
      <c r="B241" s="10">
        <v>239</v>
      </c>
      <c r="C241" s="11">
        <f t="shared" si="6"/>
        <v>0.21358355674709562</v>
      </c>
      <c r="D241" s="11">
        <f t="shared" si="7"/>
        <v>0.78641644325290438</v>
      </c>
    </row>
    <row r="242" spans="1:4" x14ac:dyDescent="0.25">
      <c r="A242" s="10">
        <v>1</v>
      </c>
      <c r="B242" s="10">
        <v>240</v>
      </c>
      <c r="C242" s="11">
        <f t="shared" si="6"/>
        <v>0.21447721179624665</v>
      </c>
      <c r="D242" s="11">
        <f t="shared" si="7"/>
        <v>0.78552278820375332</v>
      </c>
    </row>
    <row r="243" spans="1:4" x14ac:dyDescent="0.25">
      <c r="A243" s="10">
        <v>1</v>
      </c>
      <c r="B243" s="10">
        <v>241</v>
      </c>
      <c r="C243" s="11">
        <f t="shared" si="6"/>
        <v>0.21537086684539766</v>
      </c>
      <c r="D243" s="11">
        <f t="shared" si="7"/>
        <v>0.78462913315460237</v>
      </c>
    </row>
    <row r="244" spans="1:4" x14ac:dyDescent="0.25">
      <c r="A244" s="10">
        <v>1</v>
      </c>
      <c r="B244" s="10">
        <v>242</v>
      </c>
      <c r="C244" s="11">
        <f t="shared" si="6"/>
        <v>0.2162645218945487</v>
      </c>
      <c r="D244" s="11">
        <f t="shared" si="7"/>
        <v>0.7837354781054513</v>
      </c>
    </row>
    <row r="245" spans="1:4" x14ac:dyDescent="0.25">
      <c r="A245" s="10">
        <v>1</v>
      </c>
      <c r="B245" s="10">
        <v>243</v>
      </c>
      <c r="C245" s="11">
        <f t="shared" si="6"/>
        <v>0.21715817694369974</v>
      </c>
      <c r="D245" s="11">
        <f t="shared" si="7"/>
        <v>0.78284182305630023</v>
      </c>
    </row>
    <row r="246" spans="1:4" x14ac:dyDescent="0.25">
      <c r="A246" s="10">
        <v>1</v>
      </c>
      <c r="B246" s="10">
        <v>244</v>
      </c>
      <c r="C246" s="11">
        <f t="shared" si="6"/>
        <v>0.21805183199285075</v>
      </c>
      <c r="D246" s="11">
        <f t="shared" si="7"/>
        <v>0.78194816800714928</v>
      </c>
    </row>
    <row r="247" spans="1:4" x14ac:dyDescent="0.25">
      <c r="A247" s="10">
        <v>1</v>
      </c>
      <c r="B247" s="10">
        <v>245</v>
      </c>
      <c r="C247" s="11">
        <f t="shared" si="6"/>
        <v>0.21894548704200179</v>
      </c>
      <c r="D247" s="11">
        <f t="shared" si="7"/>
        <v>0.78105451295799821</v>
      </c>
    </row>
    <row r="248" spans="1:4" x14ac:dyDescent="0.25">
      <c r="A248" s="10">
        <v>1</v>
      </c>
      <c r="B248" s="10">
        <v>246</v>
      </c>
      <c r="C248" s="11">
        <f t="shared" si="6"/>
        <v>0.21983914209115282</v>
      </c>
      <c r="D248" s="11">
        <f t="shared" si="7"/>
        <v>0.78016085790884715</v>
      </c>
    </row>
    <row r="249" spans="1:4" x14ac:dyDescent="0.25">
      <c r="A249" s="10">
        <v>1</v>
      </c>
      <c r="B249" s="10">
        <v>247</v>
      </c>
      <c r="C249" s="11">
        <f t="shared" si="6"/>
        <v>0.22073279714030383</v>
      </c>
      <c r="D249" s="11">
        <f t="shared" si="7"/>
        <v>0.7792672028596962</v>
      </c>
    </row>
    <row r="250" spans="1:4" x14ac:dyDescent="0.25">
      <c r="A250" s="10">
        <v>1</v>
      </c>
      <c r="B250" s="10">
        <v>248</v>
      </c>
      <c r="C250" s="11">
        <f t="shared" si="6"/>
        <v>0.22162645218945487</v>
      </c>
      <c r="D250" s="11">
        <f t="shared" si="7"/>
        <v>0.77837354781054513</v>
      </c>
    </row>
    <row r="251" spans="1:4" x14ac:dyDescent="0.25">
      <c r="A251" s="10">
        <v>1</v>
      </c>
      <c r="B251" s="10">
        <v>249</v>
      </c>
      <c r="C251" s="11">
        <f t="shared" si="6"/>
        <v>0.22252010723860591</v>
      </c>
      <c r="D251" s="11">
        <f t="shared" si="7"/>
        <v>0.77747989276139406</v>
      </c>
    </row>
    <row r="252" spans="1:4" x14ac:dyDescent="0.25">
      <c r="A252" s="10">
        <v>1</v>
      </c>
      <c r="B252" s="10">
        <v>250</v>
      </c>
      <c r="C252" s="11">
        <f t="shared" si="6"/>
        <v>0.22341376228775692</v>
      </c>
      <c r="D252" s="11">
        <f t="shared" si="7"/>
        <v>0.77658623771224311</v>
      </c>
    </row>
    <row r="253" spans="1:4" x14ac:dyDescent="0.25">
      <c r="A253" s="10">
        <v>1</v>
      </c>
      <c r="B253" s="10">
        <v>251</v>
      </c>
      <c r="C253" s="11">
        <f t="shared" si="6"/>
        <v>0.22430741733690795</v>
      </c>
      <c r="D253" s="11">
        <f t="shared" si="7"/>
        <v>0.77569258266309205</v>
      </c>
    </row>
    <row r="254" spans="1:4" x14ac:dyDescent="0.25">
      <c r="A254" s="10">
        <v>1</v>
      </c>
      <c r="B254" s="10">
        <v>252</v>
      </c>
      <c r="C254" s="11">
        <f t="shared" si="6"/>
        <v>0.22520107238605899</v>
      </c>
      <c r="D254" s="11">
        <f t="shared" si="7"/>
        <v>0.77479892761394098</v>
      </c>
    </row>
    <row r="255" spans="1:4" x14ac:dyDescent="0.25">
      <c r="A255" s="10">
        <v>1</v>
      </c>
      <c r="B255" s="10">
        <v>253</v>
      </c>
      <c r="C255" s="11">
        <f t="shared" si="6"/>
        <v>0.22609472743521</v>
      </c>
      <c r="D255" s="11">
        <f t="shared" si="7"/>
        <v>0.77390527256479003</v>
      </c>
    </row>
    <row r="256" spans="1:4" x14ac:dyDescent="0.25">
      <c r="A256" s="10">
        <v>1</v>
      </c>
      <c r="B256" s="10">
        <v>254</v>
      </c>
      <c r="C256" s="11">
        <f t="shared" si="6"/>
        <v>0.22698838248436104</v>
      </c>
      <c r="D256" s="11">
        <f t="shared" si="7"/>
        <v>0.77301161751563896</v>
      </c>
    </row>
    <row r="257" spans="1:4" x14ac:dyDescent="0.25">
      <c r="A257" s="10">
        <v>1</v>
      </c>
      <c r="B257" s="10">
        <v>255</v>
      </c>
      <c r="C257" s="11">
        <f t="shared" si="6"/>
        <v>0.22788203753351208</v>
      </c>
      <c r="D257" s="11">
        <f t="shared" si="7"/>
        <v>0.77211796246648789</v>
      </c>
    </row>
    <row r="258" spans="1:4" x14ac:dyDescent="0.25">
      <c r="A258" s="10">
        <v>1</v>
      </c>
      <c r="B258" s="10">
        <v>256</v>
      </c>
      <c r="C258" s="11">
        <f t="shared" si="6"/>
        <v>0.22877569258266309</v>
      </c>
      <c r="D258" s="11">
        <f t="shared" si="7"/>
        <v>0.77122430741733694</v>
      </c>
    </row>
    <row r="259" spans="1:4" x14ac:dyDescent="0.25">
      <c r="A259" s="10">
        <v>1</v>
      </c>
      <c r="B259" s="10">
        <v>257</v>
      </c>
      <c r="C259" s="11">
        <f t="shared" ref="C259:C322" si="8">B259/1119</f>
        <v>0.22966934763181412</v>
      </c>
      <c r="D259" s="11">
        <f t="shared" ref="D259:D322" si="9">1-C259</f>
        <v>0.77033065236818588</v>
      </c>
    </row>
    <row r="260" spans="1:4" x14ac:dyDescent="0.25">
      <c r="A260" s="10">
        <v>1</v>
      </c>
      <c r="B260" s="10">
        <v>258</v>
      </c>
      <c r="C260" s="11">
        <f t="shared" si="8"/>
        <v>0.23056300268096513</v>
      </c>
      <c r="D260" s="11">
        <f t="shared" si="9"/>
        <v>0.76943699731903492</v>
      </c>
    </row>
    <row r="261" spans="1:4" x14ac:dyDescent="0.25">
      <c r="A261" s="10">
        <v>1</v>
      </c>
      <c r="B261" s="10">
        <v>259</v>
      </c>
      <c r="C261" s="11">
        <f t="shared" si="8"/>
        <v>0.23145665773011617</v>
      </c>
      <c r="D261" s="11">
        <f t="shared" si="9"/>
        <v>0.76854334226988386</v>
      </c>
    </row>
    <row r="262" spans="1:4" x14ac:dyDescent="0.25">
      <c r="A262" s="10">
        <v>1</v>
      </c>
      <c r="B262" s="10">
        <v>260</v>
      </c>
      <c r="C262" s="11">
        <f t="shared" si="8"/>
        <v>0.23235031277926721</v>
      </c>
      <c r="D262" s="11">
        <f t="shared" si="9"/>
        <v>0.76764968722073279</v>
      </c>
    </row>
    <row r="263" spans="1:4" x14ac:dyDescent="0.25">
      <c r="A263" s="10">
        <v>1</v>
      </c>
      <c r="B263" s="10">
        <v>261</v>
      </c>
      <c r="C263" s="11">
        <f t="shared" si="8"/>
        <v>0.23324396782841822</v>
      </c>
      <c r="D263" s="11">
        <f t="shared" si="9"/>
        <v>0.76675603217158184</v>
      </c>
    </row>
    <row r="264" spans="1:4" x14ac:dyDescent="0.25">
      <c r="A264" s="10">
        <v>1</v>
      </c>
      <c r="B264" s="10">
        <v>262</v>
      </c>
      <c r="C264" s="11">
        <f t="shared" si="8"/>
        <v>0.23413762287756926</v>
      </c>
      <c r="D264" s="11">
        <f t="shared" si="9"/>
        <v>0.76586237712243077</v>
      </c>
    </row>
    <row r="265" spans="1:4" x14ac:dyDescent="0.25">
      <c r="A265" s="10">
        <v>1</v>
      </c>
      <c r="B265" s="10">
        <v>263</v>
      </c>
      <c r="C265" s="11">
        <f t="shared" si="8"/>
        <v>0.23503127792672029</v>
      </c>
      <c r="D265" s="11">
        <f t="shared" si="9"/>
        <v>0.76496872207327971</v>
      </c>
    </row>
    <row r="266" spans="1:4" x14ac:dyDescent="0.25">
      <c r="A266" s="10">
        <v>1</v>
      </c>
      <c r="B266" s="10">
        <v>264</v>
      </c>
      <c r="C266" s="11">
        <f t="shared" si="8"/>
        <v>0.2359249329758713</v>
      </c>
      <c r="D266" s="11">
        <f t="shared" si="9"/>
        <v>0.76407506702412875</v>
      </c>
    </row>
    <row r="267" spans="1:4" x14ac:dyDescent="0.25">
      <c r="A267" s="10">
        <v>1</v>
      </c>
      <c r="B267" s="10">
        <v>265</v>
      </c>
      <c r="C267" s="11">
        <f t="shared" si="8"/>
        <v>0.23681858802502234</v>
      </c>
      <c r="D267" s="11">
        <f t="shared" si="9"/>
        <v>0.76318141197497769</v>
      </c>
    </row>
    <row r="268" spans="1:4" x14ac:dyDescent="0.25">
      <c r="A268" s="10">
        <v>1</v>
      </c>
      <c r="B268" s="10">
        <v>266</v>
      </c>
      <c r="C268" s="11">
        <f t="shared" si="8"/>
        <v>0.23771224307417338</v>
      </c>
      <c r="D268" s="11">
        <f t="shared" si="9"/>
        <v>0.76228775692582662</v>
      </c>
    </row>
    <row r="269" spans="1:4" x14ac:dyDescent="0.25">
      <c r="A269" s="10">
        <v>1</v>
      </c>
      <c r="B269" s="10">
        <v>267</v>
      </c>
      <c r="C269" s="11">
        <f t="shared" si="8"/>
        <v>0.23860589812332439</v>
      </c>
      <c r="D269" s="11">
        <f t="shared" si="9"/>
        <v>0.76139410187667567</v>
      </c>
    </row>
    <row r="270" spans="1:4" x14ac:dyDescent="0.25">
      <c r="A270" s="10">
        <v>1</v>
      </c>
      <c r="B270" s="10">
        <v>268</v>
      </c>
      <c r="C270" s="11">
        <f t="shared" si="8"/>
        <v>0.23949955317247543</v>
      </c>
      <c r="D270" s="11">
        <f t="shared" si="9"/>
        <v>0.7605004468275246</v>
      </c>
    </row>
    <row r="271" spans="1:4" x14ac:dyDescent="0.25">
      <c r="A271" s="10">
        <v>1</v>
      </c>
      <c r="B271" s="10">
        <v>269</v>
      </c>
      <c r="C271" s="11">
        <f t="shared" si="8"/>
        <v>0.24039320822162646</v>
      </c>
      <c r="D271" s="11">
        <f t="shared" si="9"/>
        <v>0.75960679177837354</v>
      </c>
    </row>
    <row r="272" spans="1:4" x14ac:dyDescent="0.25">
      <c r="A272" s="10">
        <v>1</v>
      </c>
      <c r="B272" s="10">
        <v>270</v>
      </c>
      <c r="C272" s="11">
        <f t="shared" si="8"/>
        <v>0.24128686327077747</v>
      </c>
      <c r="D272" s="11">
        <f t="shared" si="9"/>
        <v>0.75871313672922258</v>
      </c>
    </row>
    <row r="273" spans="1:4" x14ac:dyDescent="0.25">
      <c r="A273" s="10">
        <v>1</v>
      </c>
      <c r="B273" s="10">
        <v>271</v>
      </c>
      <c r="C273" s="11">
        <f t="shared" si="8"/>
        <v>0.24218051831992851</v>
      </c>
      <c r="D273" s="11">
        <f t="shared" si="9"/>
        <v>0.75781948168007152</v>
      </c>
    </row>
    <row r="274" spans="1:4" x14ac:dyDescent="0.25">
      <c r="A274" s="10">
        <v>1</v>
      </c>
      <c r="B274" s="10">
        <v>272</v>
      </c>
      <c r="C274" s="11">
        <f t="shared" si="8"/>
        <v>0.24307417336907952</v>
      </c>
      <c r="D274" s="11">
        <f t="shared" si="9"/>
        <v>0.75692582663092045</v>
      </c>
    </row>
    <row r="275" spans="1:4" x14ac:dyDescent="0.25">
      <c r="A275" s="10">
        <v>1</v>
      </c>
      <c r="B275" s="10">
        <v>273</v>
      </c>
      <c r="C275" s="11">
        <f t="shared" si="8"/>
        <v>0.24396782841823056</v>
      </c>
      <c r="D275" s="11">
        <f t="shared" si="9"/>
        <v>0.7560321715817695</v>
      </c>
    </row>
    <row r="276" spans="1:4" x14ac:dyDescent="0.25">
      <c r="A276" s="10">
        <v>1</v>
      </c>
      <c r="B276" s="10">
        <v>274</v>
      </c>
      <c r="C276" s="11">
        <f t="shared" si="8"/>
        <v>0.2448614834673816</v>
      </c>
      <c r="D276" s="11">
        <f t="shared" si="9"/>
        <v>0.75513851653261843</v>
      </c>
    </row>
    <row r="277" spans="1:4" x14ac:dyDescent="0.25">
      <c r="A277" s="10">
        <v>1</v>
      </c>
      <c r="B277" s="10">
        <v>275</v>
      </c>
      <c r="C277" s="11">
        <f t="shared" si="8"/>
        <v>0.24575513851653261</v>
      </c>
      <c r="D277" s="11">
        <f t="shared" si="9"/>
        <v>0.75424486148346737</v>
      </c>
    </row>
    <row r="278" spans="1:4" x14ac:dyDescent="0.25">
      <c r="A278" s="10">
        <v>1</v>
      </c>
      <c r="B278" s="10">
        <v>276</v>
      </c>
      <c r="C278" s="11">
        <f t="shared" si="8"/>
        <v>0.24664879356568364</v>
      </c>
      <c r="D278" s="11">
        <f t="shared" si="9"/>
        <v>0.75335120643431641</v>
      </c>
    </row>
    <row r="279" spans="1:4" x14ac:dyDescent="0.25">
      <c r="A279" s="10">
        <v>1</v>
      </c>
      <c r="B279" s="10">
        <v>277</v>
      </c>
      <c r="C279" s="11">
        <f t="shared" si="8"/>
        <v>0.24754244861483468</v>
      </c>
      <c r="D279" s="11">
        <f t="shared" si="9"/>
        <v>0.75245755138516535</v>
      </c>
    </row>
    <row r="280" spans="1:4" x14ac:dyDescent="0.25">
      <c r="A280" s="10">
        <v>1</v>
      </c>
      <c r="B280" s="10">
        <v>278</v>
      </c>
      <c r="C280" s="11">
        <f t="shared" si="8"/>
        <v>0.24843610366398569</v>
      </c>
      <c r="D280" s="11">
        <f t="shared" si="9"/>
        <v>0.75156389633601428</v>
      </c>
    </row>
    <row r="281" spans="1:4" x14ac:dyDescent="0.25">
      <c r="A281" s="10">
        <v>1</v>
      </c>
      <c r="B281" s="10">
        <v>279</v>
      </c>
      <c r="C281" s="11">
        <f t="shared" si="8"/>
        <v>0.24932975871313673</v>
      </c>
      <c r="D281" s="11">
        <f t="shared" si="9"/>
        <v>0.75067024128686333</v>
      </c>
    </row>
    <row r="282" spans="1:4" x14ac:dyDescent="0.25">
      <c r="A282" s="10">
        <v>1</v>
      </c>
      <c r="B282" s="10">
        <v>280</v>
      </c>
      <c r="C282" s="11">
        <f t="shared" si="8"/>
        <v>0.25022341376228774</v>
      </c>
      <c r="D282" s="11">
        <f t="shared" si="9"/>
        <v>0.74977658623771226</v>
      </c>
    </row>
    <row r="283" spans="1:4" x14ac:dyDescent="0.25">
      <c r="A283" s="10">
        <v>1</v>
      </c>
      <c r="B283" s="10">
        <v>281</v>
      </c>
      <c r="C283" s="11">
        <f t="shared" si="8"/>
        <v>0.2511170688114388</v>
      </c>
      <c r="D283" s="11">
        <f t="shared" si="9"/>
        <v>0.7488829311885612</v>
      </c>
    </row>
    <row r="284" spans="1:4" x14ac:dyDescent="0.25">
      <c r="A284" s="10">
        <v>1</v>
      </c>
      <c r="B284" s="10">
        <v>282</v>
      </c>
      <c r="C284" s="11">
        <f t="shared" si="8"/>
        <v>0.25201072386058981</v>
      </c>
      <c r="D284" s="11">
        <f t="shared" si="9"/>
        <v>0.74798927613941024</v>
      </c>
    </row>
    <row r="285" spans="1:4" x14ac:dyDescent="0.25">
      <c r="A285" s="10">
        <v>1</v>
      </c>
      <c r="B285" s="10">
        <v>283</v>
      </c>
      <c r="C285" s="11">
        <f t="shared" si="8"/>
        <v>0.25290437890974082</v>
      </c>
      <c r="D285" s="11">
        <f t="shared" si="9"/>
        <v>0.74709562109025918</v>
      </c>
    </row>
    <row r="286" spans="1:4" x14ac:dyDescent="0.25">
      <c r="A286" s="10">
        <v>1</v>
      </c>
      <c r="B286" s="10">
        <v>284</v>
      </c>
      <c r="C286" s="11">
        <f t="shared" si="8"/>
        <v>0.25379803395889189</v>
      </c>
      <c r="D286" s="11">
        <f t="shared" si="9"/>
        <v>0.74620196604110811</v>
      </c>
    </row>
    <row r="287" spans="1:4" x14ac:dyDescent="0.25">
      <c r="A287" s="10">
        <v>1</v>
      </c>
      <c r="B287" s="10">
        <v>285</v>
      </c>
      <c r="C287" s="11">
        <f t="shared" si="8"/>
        <v>0.2546916890080429</v>
      </c>
      <c r="D287" s="11">
        <f t="shared" si="9"/>
        <v>0.74530831099195716</v>
      </c>
    </row>
    <row r="288" spans="1:4" x14ac:dyDescent="0.25">
      <c r="A288" s="10">
        <v>1</v>
      </c>
      <c r="B288" s="10">
        <v>286</v>
      </c>
      <c r="C288" s="11">
        <f t="shared" si="8"/>
        <v>0.25558534405719391</v>
      </c>
      <c r="D288" s="11">
        <f t="shared" si="9"/>
        <v>0.74441465594280609</v>
      </c>
    </row>
    <row r="289" spans="1:4" x14ac:dyDescent="0.25">
      <c r="A289" s="10">
        <v>1</v>
      </c>
      <c r="B289" s="10">
        <v>287</v>
      </c>
      <c r="C289" s="11">
        <f t="shared" si="8"/>
        <v>0.25647899910634497</v>
      </c>
      <c r="D289" s="11">
        <f t="shared" si="9"/>
        <v>0.74352100089365503</v>
      </c>
    </row>
    <row r="290" spans="1:4" x14ac:dyDescent="0.25">
      <c r="A290" s="10">
        <v>1</v>
      </c>
      <c r="B290" s="10">
        <v>288</v>
      </c>
      <c r="C290" s="11">
        <f t="shared" si="8"/>
        <v>0.25737265415549598</v>
      </c>
      <c r="D290" s="11">
        <f t="shared" si="9"/>
        <v>0.74262734584450407</v>
      </c>
    </row>
    <row r="291" spans="1:4" x14ac:dyDescent="0.25">
      <c r="A291" s="10">
        <v>1</v>
      </c>
      <c r="B291" s="10">
        <v>289</v>
      </c>
      <c r="C291" s="11">
        <f t="shared" si="8"/>
        <v>0.25826630920464699</v>
      </c>
      <c r="D291" s="11">
        <f t="shared" si="9"/>
        <v>0.74173369079535301</v>
      </c>
    </row>
    <row r="292" spans="1:4" x14ac:dyDescent="0.25">
      <c r="A292" s="10">
        <v>1</v>
      </c>
      <c r="B292" s="10">
        <v>290</v>
      </c>
      <c r="C292" s="11">
        <f t="shared" si="8"/>
        <v>0.25915996425379806</v>
      </c>
      <c r="D292" s="11">
        <f t="shared" si="9"/>
        <v>0.74084003574620194</v>
      </c>
    </row>
    <row r="293" spans="1:4" x14ac:dyDescent="0.25">
      <c r="A293" s="10">
        <v>1</v>
      </c>
      <c r="B293" s="10">
        <v>291</v>
      </c>
      <c r="C293" s="11">
        <f t="shared" si="8"/>
        <v>0.26005361930294907</v>
      </c>
      <c r="D293" s="11">
        <f t="shared" si="9"/>
        <v>0.73994638069705099</v>
      </c>
    </row>
    <row r="294" spans="1:4" x14ac:dyDescent="0.25">
      <c r="A294" s="10">
        <v>1</v>
      </c>
      <c r="B294" s="10">
        <v>292</v>
      </c>
      <c r="C294" s="11">
        <f t="shared" si="8"/>
        <v>0.26094727435210008</v>
      </c>
      <c r="D294" s="11">
        <f t="shared" si="9"/>
        <v>0.73905272564789992</v>
      </c>
    </row>
    <row r="295" spans="1:4" x14ac:dyDescent="0.25">
      <c r="A295" s="10">
        <v>1</v>
      </c>
      <c r="B295" s="10">
        <v>293</v>
      </c>
      <c r="C295" s="11">
        <f t="shared" si="8"/>
        <v>0.26184092940125114</v>
      </c>
      <c r="D295" s="11">
        <f t="shared" si="9"/>
        <v>0.73815907059874886</v>
      </c>
    </row>
    <row r="296" spans="1:4" x14ac:dyDescent="0.25">
      <c r="A296" s="10">
        <v>1</v>
      </c>
      <c r="B296" s="10">
        <v>294</v>
      </c>
      <c r="C296" s="11">
        <f t="shared" si="8"/>
        <v>0.26273458445040215</v>
      </c>
      <c r="D296" s="11">
        <f t="shared" si="9"/>
        <v>0.7372654155495979</v>
      </c>
    </row>
    <row r="297" spans="1:4" x14ac:dyDescent="0.25">
      <c r="A297" s="10">
        <v>1</v>
      </c>
      <c r="B297" s="10">
        <v>295</v>
      </c>
      <c r="C297" s="11">
        <f t="shared" si="8"/>
        <v>0.26362823949955316</v>
      </c>
      <c r="D297" s="11">
        <f t="shared" si="9"/>
        <v>0.73637176050044684</v>
      </c>
    </row>
    <row r="298" spans="1:4" x14ac:dyDescent="0.25">
      <c r="A298" s="10">
        <v>1</v>
      </c>
      <c r="B298" s="10">
        <v>296</v>
      </c>
      <c r="C298" s="11">
        <f t="shared" si="8"/>
        <v>0.26452189454870417</v>
      </c>
      <c r="D298" s="11">
        <f t="shared" si="9"/>
        <v>0.73547810545129577</v>
      </c>
    </row>
    <row r="299" spans="1:4" x14ac:dyDescent="0.25">
      <c r="A299" s="10">
        <v>1</v>
      </c>
      <c r="B299" s="10">
        <v>297</v>
      </c>
      <c r="C299" s="11">
        <f t="shared" si="8"/>
        <v>0.26541554959785524</v>
      </c>
      <c r="D299" s="11">
        <f t="shared" si="9"/>
        <v>0.73458445040214482</v>
      </c>
    </row>
    <row r="300" spans="1:4" x14ac:dyDescent="0.25">
      <c r="A300" s="10">
        <v>1</v>
      </c>
      <c r="B300" s="10">
        <v>298</v>
      </c>
      <c r="C300" s="11">
        <f t="shared" si="8"/>
        <v>0.26630920464700625</v>
      </c>
      <c r="D300" s="11">
        <f t="shared" si="9"/>
        <v>0.73369079535299375</v>
      </c>
    </row>
    <row r="301" spans="1:4" x14ac:dyDescent="0.25">
      <c r="A301" s="10">
        <v>1</v>
      </c>
      <c r="B301" s="10">
        <v>299</v>
      </c>
      <c r="C301" s="11">
        <f t="shared" si="8"/>
        <v>0.26720285969615726</v>
      </c>
      <c r="D301" s="11">
        <f t="shared" si="9"/>
        <v>0.73279714030384269</v>
      </c>
    </row>
    <row r="302" spans="1:4" x14ac:dyDescent="0.25">
      <c r="A302" s="10">
        <v>1</v>
      </c>
      <c r="B302" s="10">
        <v>300</v>
      </c>
      <c r="C302" s="11">
        <f t="shared" si="8"/>
        <v>0.26809651474530832</v>
      </c>
      <c r="D302" s="11">
        <f t="shared" si="9"/>
        <v>0.73190348525469173</v>
      </c>
    </row>
    <row r="303" spans="1:4" x14ac:dyDescent="0.25">
      <c r="A303" s="10">
        <v>1</v>
      </c>
      <c r="B303" s="10">
        <v>301</v>
      </c>
      <c r="C303" s="11">
        <f t="shared" si="8"/>
        <v>0.26899016979445933</v>
      </c>
      <c r="D303" s="11">
        <f t="shared" si="9"/>
        <v>0.73100983020554067</v>
      </c>
    </row>
    <row r="304" spans="1:4" x14ac:dyDescent="0.25">
      <c r="A304" s="10">
        <v>1</v>
      </c>
      <c r="B304" s="10">
        <v>302</v>
      </c>
      <c r="C304" s="11">
        <f t="shared" si="8"/>
        <v>0.26988382484361034</v>
      </c>
      <c r="D304" s="11">
        <f t="shared" si="9"/>
        <v>0.7301161751563896</v>
      </c>
    </row>
    <row r="305" spans="1:4" x14ac:dyDescent="0.25">
      <c r="A305" s="10">
        <v>1</v>
      </c>
      <c r="B305" s="10">
        <v>303</v>
      </c>
      <c r="C305" s="11">
        <f t="shared" si="8"/>
        <v>0.27077747989276141</v>
      </c>
      <c r="D305" s="11">
        <f t="shared" si="9"/>
        <v>0.72922252010723865</v>
      </c>
    </row>
    <row r="306" spans="1:4" x14ac:dyDescent="0.25">
      <c r="A306" s="10">
        <v>1</v>
      </c>
      <c r="B306" s="10">
        <v>304</v>
      </c>
      <c r="C306" s="11">
        <f t="shared" si="8"/>
        <v>0.27167113494191242</v>
      </c>
      <c r="D306" s="11">
        <f t="shared" si="9"/>
        <v>0.72832886505808758</v>
      </c>
    </row>
    <row r="307" spans="1:4" x14ac:dyDescent="0.25">
      <c r="A307" s="10">
        <v>1</v>
      </c>
      <c r="B307" s="10">
        <v>305</v>
      </c>
      <c r="C307" s="11">
        <f t="shared" si="8"/>
        <v>0.27256478999106343</v>
      </c>
      <c r="D307" s="11">
        <f t="shared" si="9"/>
        <v>0.72743521000893652</v>
      </c>
    </row>
    <row r="308" spans="1:4" x14ac:dyDescent="0.25">
      <c r="A308" s="10">
        <v>2</v>
      </c>
      <c r="B308" s="10">
        <v>306</v>
      </c>
      <c r="C308" s="11">
        <f t="shared" si="8"/>
        <v>0.27345844504021449</v>
      </c>
      <c r="D308" s="11">
        <f t="shared" si="9"/>
        <v>0.72654155495978556</v>
      </c>
    </row>
    <row r="309" spans="1:4" x14ac:dyDescent="0.25">
      <c r="A309" s="10">
        <v>2</v>
      </c>
      <c r="B309" s="10">
        <v>307</v>
      </c>
      <c r="C309" s="11">
        <f t="shared" si="8"/>
        <v>0.2743521000893655</v>
      </c>
      <c r="D309" s="11">
        <f t="shared" si="9"/>
        <v>0.7256478999106345</v>
      </c>
    </row>
    <row r="310" spans="1:4" x14ac:dyDescent="0.25">
      <c r="A310" s="10">
        <v>2</v>
      </c>
      <c r="B310" s="10">
        <v>308</v>
      </c>
      <c r="C310" s="11">
        <f t="shared" si="8"/>
        <v>0.27524575513851651</v>
      </c>
      <c r="D310" s="11">
        <f t="shared" si="9"/>
        <v>0.72475424486148343</v>
      </c>
    </row>
    <row r="311" spans="1:4" x14ac:dyDescent="0.25">
      <c r="A311" s="10">
        <v>2</v>
      </c>
      <c r="B311" s="10">
        <v>309</v>
      </c>
      <c r="C311" s="11">
        <f t="shared" si="8"/>
        <v>0.27613941018766758</v>
      </c>
      <c r="D311" s="11">
        <f t="shared" si="9"/>
        <v>0.72386058981233248</v>
      </c>
    </row>
    <row r="312" spans="1:4" x14ac:dyDescent="0.25">
      <c r="A312" s="10">
        <v>2</v>
      </c>
      <c r="B312" s="10">
        <v>310</v>
      </c>
      <c r="C312" s="11">
        <f t="shared" si="8"/>
        <v>0.27703306523681859</v>
      </c>
      <c r="D312" s="11">
        <f t="shared" si="9"/>
        <v>0.72296693476318141</v>
      </c>
    </row>
    <row r="313" spans="1:4" x14ac:dyDescent="0.25">
      <c r="A313" s="10">
        <v>2</v>
      </c>
      <c r="B313" s="10">
        <v>311</v>
      </c>
      <c r="C313" s="11">
        <f t="shared" si="8"/>
        <v>0.2779267202859696</v>
      </c>
      <c r="D313" s="11">
        <f t="shared" si="9"/>
        <v>0.72207327971403035</v>
      </c>
    </row>
    <row r="314" spans="1:4" x14ac:dyDescent="0.25">
      <c r="A314" s="10">
        <v>2</v>
      </c>
      <c r="B314" s="10">
        <v>312</v>
      </c>
      <c r="C314" s="11">
        <f t="shared" si="8"/>
        <v>0.27882037533512066</v>
      </c>
      <c r="D314" s="11">
        <f t="shared" si="9"/>
        <v>0.72117962466487939</v>
      </c>
    </row>
    <row r="315" spans="1:4" x14ac:dyDescent="0.25">
      <c r="A315" s="10">
        <v>2</v>
      </c>
      <c r="B315" s="10">
        <v>313</v>
      </c>
      <c r="C315" s="11">
        <f t="shared" si="8"/>
        <v>0.27971403038427167</v>
      </c>
      <c r="D315" s="11">
        <f t="shared" si="9"/>
        <v>0.72028596961572833</v>
      </c>
    </row>
    <row r="316" spans="1:4" x14ac:dyDescent="0.25">
      <c r="A316" s="10">
        <v>2</v>
      </c>
      <c r="B316" s="10">
        <v>314</v>
      </c>
      <c r="C316" s="11">
        <f t="shared" si="8"/>
        <v>0.28060768543342268</v>
      </c>
      <c r="D316" s="11">
        <f t="shared" si="9"/>
        <v>0.71939231456657726</v>
      </c>
    </row>
    <row r="317" spans="1:4" x14ac:dyDescent="0.25">
      <c r="A317" s="10">
        <v>2</v>
      </c>
      <c r="B317" s="10">
        <v>315</v>
      </c>
      <c r="C317" s="11">
        <f t="shared" si="8"/>
        <v>0.28150134048257375</v>
      </c>
      <c r="D317" s="11">
        <f t="shared" si="9"/>
        <v>0.71849865951742631</v>
      </c>
    </row>
    <row r="318" spans="1:4" x14ac:dyDescent="0.25">
      <c r="A318" s="10">
        <v>2</v>
      </c>
      <c r="B318" s="10">
        <v>316</v>
      </c>
      <c r="C318" s="11">
        <f t="shared" si="8"/>
        <v>0.28239499553172476</v>
      </c>
      <c r="D318" s="11">
        <f t="shared" si="9"/>
        <v>0.71760500446827524</v>
      </c>
    </row>
    <row r="319" spans="1:4" x14ac:dyDescent="0.25">
      <c r="A319" s="10">
        <v>2</v>
      </c>
      <c r="B319" s="10">
        <v>317</v>
      </c>
      <c r="C319" s="11">
        <f t="shared" si="8"/>
        <v>0.28328865058087577</v>
      </c>
      <c r="D319" s="11">
        <f t="shared" si="9"/>
        <v>0.71671134941912418</v>
      </c>
    </row>
    <row r="320" spans="1:4" x14ac:dyDescent="0.25">
      <c r="A320" s="10">
        <v>2</v>
      </c>
      <c r="B320" s="10">
        <v>318</v>
      </c>
      <c r="C320" s="11">
        <f t="shared" si="8"/>
        <v>0.28418230563002683</v>
      </c>
      <c r="D320" s="11">
        <f t="shared" si="9"/>
        <v>0.71581769436997322</v>
      </c>
    </row>
    <row r="321" spans="1:4" x14ac:dyDescent="0.25">
      <c r="A321" s="10">
        <v>2</v>
      </c>
      <c r="B321" s="10">
        <v>319</v>
      </c>
      <c r="C321" s="11">
        <f t="shared" si="8"/>
        <v>0.28507596067917784</v>
      </c>
      <c r="D321" s="11">
        <f t="shared" si="9"/>
        <v>0.71492403932082216</v>
      </c>
    </row>
    <row r="322" spans="1:4" x14ac:dyDescent="0.25">
      <c r="A322" s="10">
        <v>2</v>
      </c>
      <c r="B322" s="10">
        <v>320</v>
      </c>
      <c r="C322" s="11">
        <f t="shared" si="8"/>
        <v>0.28596961572832885</v>
      </c>
      <c r="D322" s="11">
        <f t="shared" si="9"/>
        <v>0.71403038427167109</v>
      </c>
    </row>
    <row r="323" spans="1:4" x14ac:dyDescent="0.25">
      <c r="A323" s="10">
        <v>2</v>
      </c>
      <c r="B323" s="10">
        <v>321</v>
      </c>
      <c r="C323" s="11">
        <f t="shared" ref="C323:C386" si="10">B323/1119</f>
        <v>0.28686327077747992</v>
      </c>
      <c r="D323" s="11">
        <f t="shared" ref="D323:D386" si="11">1-C323</f>
        <v>0.71313672922252014</v>
      </c>
    </row>
    <row r="324" spans="1:4" x14ac:dyDescent="0.25">
      <c r="A324" s="10">
        <v>2</v>
      </c>
      <c r="B324" s="10">
        <v>322</v>
      </c>
      <c r="C324" s="11">
        <f t="shared" si="10"/>
        <v>0.28775692582663093</v>
      </c>
      <c r="D324" s="11">
        <f t="shared" si="11"/>
        <v>0.71224307417336907</v>
      </c>
    </row>
    <row r="325" spans="1:4" x14ac:dyDescent="0.25">
      <c r="A325" s="10">
        <v>2</v>
      </c>
      <c r="B325" s="10">
        <v>323</v>
      </c>
      <c r="C325" s="11">
        <f t="shared" si="10"/>
        <v>0.28865058087578194</v>
      </c>
      <c r="D325" s="11">
        <f t="shared" si="11"/>
        <v>0.71134941912421801</v>
      </c>
    </row>
    <row r="326" spans="1:4" x14ac:dyDescent="0.25">
      <c r="A326" s="10">
        <v>2</v>
      </c>
      <c r="B326" s="10">
        <v>324</v>
      </c>
      <c r="C326" s="11">
        <f t="shared" si="10"/>
        <v>0.289544235924933</v>
      </c>
      <c r="D326" s="11">
        <f t="shared" si="11"/>
        <v>0.71045576407506705</v>
      </c>
    </row>
    <row r="327" spans="1:4" x14ac:dyDescent="0.25">
      <c r="A327" s="10">
        <v>2</v>
      </c>
      <c r="B327" s="10">
        <v>325</v>
      </c>
      <c r="C327" s="11">
        <f t="shared" si="10"/>
        <v>0.29043789097408401</v>
      </c>
      <c r="D327" s="11">
        <f t="shared" si="11"/>
        <v>0.70956210902591599</v>
      </c>
    </row>
    <row r="328" spans="1:4" x14ac:dyDescent="0.25">
      <c r="A328" s="10">
        <v>2</v>
      </c>
      <c r="B328" s="10">
        <v>326</v>
      </c>
      <c r="C328" s="11">
        <f t="shared" si="10"/>
        <v>0.29133154602323502</v>
      </c>
      <c r="D328" s="11">
        <f t="shared" si="11"/>
        <v>0.70866845397676492</v>
      </c>
    </row>
    <row r="329" spans="1:4" x14ac:dyDescent="0.25">
      <c r="A329" s="10">
        <v>2</v>
      </c>
      <c r="B329" s="10">
        <v>327</v>
      </c>
      <c r="C329" s="11">
        <f t="shared" si="10"/>
        <v>0.29222520107238603</v>
      </c>
      <c r="D329" s="11">
        <f t="shared" si="11"/>
        <v>0.70777479892761397</v>
      </c>
    </row>
    <row r="330" spans="1:4" x14ac:dyDescent="0.25">
      <c r="A330" s="10">
        <v>2</v>
      </c>
      <c r="B330" s="10">
        <v>328</v>
      </c>
      <c r="C330" s="11">
        <f t="shared" si="10"/>
        <v>0.2931188561215371</v>
      </c>
      <c r="D330" s="11">
        <f t="shared" si="11"/>
        <v>0.7068811438784629</v>
      </c>
    </row>
    <row r="331" spans="1:4" x14ac:dyDescent="0.25">
      <c r="A331" s="10">
        <v>2</v>
      </c>
      <c r="B331" s="10">
        <v>329</v>
      </c>
      <c r="C331" s="11">
        <f t="shared" si="10"/>
        <v>0.29401251117068811</v>
      </c>
      <c r="D331" s="11">
        <f t="shared" si="11"/>
        <v>0.70598748882931184</v>
      </c>
    </row>
    <row r="332" spans="1:4" x14ac:dyDescent="0.25">
      <c r="A332" s="10">
        <v>2</v>
      </c>
      <c r="B332" s="10">
        <v>330</v>
      </c>
      <c r="C332" s="11">
        <f t="shared" si="10"/>
        <v>0.29490616621983912</v>
      </c>
      <c r="D332" s="11">
        <f t="shared" si="11"/>
        <v>0.70509383378016088</v>
      </c>
    </row>
    <row r="333" spans="1:4" x14ac:dyDescent="0.25">
      <c r="A333" s="10">
        <v>2</v>
      </c>
      <c r="B333" s="10">
        <v>331</v>
      </c>
      <c r="C333" s="11">
        <f t="shared" si="10"/>
        <v>0.29579982126899018</v>
      </c>
      <c r="D333" s="11">
        <f t="shared" si="11"/>
        <v>0.70420017873100982</v>
      </c>
    </row>
    <row r="334" spans="1:4" x14ac:dyDescent="0.25">
      <c r="A334" s="10">
        <v>2</v>
      </c>
      <c r="B334" s="10">
        <v>332</v>
      </c>
      <c r="C334" s="11">
        <f t="shared" si="10"/>
        <v>0.29669347631814119</v>
      </c>
      <c r="D334" s="11">
        <f t="shared" si="11"/>
        <v>0.70330652368185875</v>
      </c>
    </row>
    <row r="335" spans="1:4" x14ac:dyDescent="0.25">
      <c r="A335" s="10">
        <v>2</v>
      </c>
      <c r="B335" s="10">
        <v>333</v>
      </c>
      <c r="C335" s="11">
        <f t="shared" si="10"/>
        <v>0.2975871313672922</v>
      </c>
      <c r="D335" s="11">
        <f t="shared" si="11"/>
        <v>0.7024128686327078</v>
      </c>
    </row>
    <row r="336" spans="1:4" x14ac:dyDescent="0.25">
      <c r="A336" s="10">
        <v>2</v>
      </c>
      <c r="B336" s="10">
        <v>334</v>
      </c>
      <c r="C336" s="11">
        <f t="shared" si="10"/>
        <v>0.29848078641644327</v>
      </c>
      <c r="D336" s="11">
        <f t="shared" si="11"/>
        <v>0.70151921358355673</v>
      </c>
    </row>
    <row r="337" spans="1:4" x14ac:dyDescent="0.25">
      <c r="A337" s="10">
        <v>2</v>
      </c>
      <c r="B337" s="10">
        <v>335</v>
      </c>
      <c r="C337" s="11">
        <f t="shared" si="10"/>
        <v>0.29937444146559428</v>
      </c>
      <c r="D337" s="11">
        <f t="shared" si="11"/>
        <v>0.70062555853440567</v>
      </c>
    </row>
    <row r="338" spans="1:4" x14ac:dyDescent="0.25">
      <c r="A338" s="10">
        <v>2</v>
      </c>
      <c r="B338" s="10">
        <v>336</v>
      </c>
      <c r="C338" s="11">
        <f t="shared" si="10"/>
        <v>0.30026809651474529</v>
      </c>
      <c r="D338" s="11">
        <f t="shared" si="11"/>
        <v>0.69973190348525471</v>
      </c>
    </row>
    <row r="339" spans="1:4" x14ac:dyDescent="0.25">
      <c r="A339" s="10">
        <v>2</v>
      </c>
      <c r="B339" s="10">
        <v>337</v>
      </c>
      <c r="C339" s="11">
        <f t="shared" si="10"/>
        <v>0.30116175156389635</v>
      </c>
      <c r="D339" s="11">
        <f t="shared" si="11"/>
        <v>0.69883824843610365</v>
      </c>
    </row>
    <row r="340" spans="1:4" x14ac:dyDescent="0.25">
      <c r="A340" s="10">
        <v>2</v>
      </c>
      <c r="B340" s="10">
        <v>338</v>
      </c>
      <c r="C340" s="11">
        <f t="shared" si="10"/>
        <v>0.30205540661304736</v>
      </c>
      <c r="D340" s="11">
        <f t="shared" si="11"/>
        <v>0.69794459338695258</v>
      </c>
    </row>
    <row r="341" spans="1:4" x14ac:dyDescent="0.25">
      <c r="A341" s="10">
        <v>2</v>
      </c>
      <c r="B341" s="10">
        <v>339</v>
      </c>
      <c r="C341" s="11">
        <f t="shared" si="10"/>
        <v>0.30294906166219837</v>
      </c>
      <c r="D341" s="11">
        <f t="shared" si="11"/>
        <v>0.69705093833780163</v>
      </c>
    </row>
    <row r="342" spans="1:4" x14ac:dyDescent="0.25">
      <c r="A342" s="10">
        <v>2</v>
      </c>
      <c r="B342" s="10">
        <v>340</v>
      </c>
      <c r="C342" s="11">
        <f t="shared" si="10"/>
        <v>0.30384271671134944</v>
      </c>
      <c r="D342" s="11">
        <f t="shared" si="11"/>
        <v>0.69615728328865056</v>
      </c>
    </row>
    <row r="343" spans="1:4" x14ac:dyDescent="0.25">
      <c r="A343" s="10">
        <v>2</v>
      </c>
      <c r="B343" s="10">
        <v>341</v>
      </c>
      <c r="C343" s="11">
        <f t="shared" si="10"/>
        <v>0.30473637176050045</v>
      </c>
      <c r="D343" s="11">
        <f t="shared" si="11"/>
        <v>0.6952636282394995</v>
      </c>
    </row>
    <row r="344" spans="1:4" x14ac:dyDescent="0.25">
      <c r="A344" s="10">
        <v>2</v>
      </c>
      <c r="B344" s="10">
        <v>342</v>
      </c>
      <c r="C344" s="11">
        <f t="shared" si="10"/>
        <v>0.30563002680965146</v>
      </c>
      <c r="D344" s="11">
        <f t="shared" si="11"/>
        <v>0.69436997319034854</v>
      </c>
    </row>
    <row r="345" spans="1:4" x14ac:dyDescent="0.25">
      <c r="A345" s="10">
        <v>2</v>
      </c>
      <c r="B345" s="10">
        <v>343</v>
      </c>
      <c r="C345" s="11">
        <f t="shared" si="10"/>
        <v>0.30652368185880252</v>
      </c>
      <c r="D345" s="11">
        <f t="shared" si="11"/>
        <v>0.69347631814119748</v>
      </c>
    </row>
    <row r="346" spans="1:4" x14ac:dyDescent="0.25">
      <c r="A346" s="10">
        <v>2</v>
      </c>
      <c r="B346" s="10">
        <v>344</v>
      </c>
      <c r="C346" s="11">
        <f t="shared" si="10"/>
        <v>0.30741733690795353</v>
      </c>
      <c r="D346" s="11">
        <f t="shared" si="11"/>
        <v>0.69258266309204641</v>
      </c>
    </row>
    <row r="347" spans="1:4" x14ac:dyDescent="0.25">
      <c r="A347" s="10">
        <v>2</v>
      </c>
      <c r="B347" s="10">
        <v>345</v>
      </c>
      <c r="C347" s="11">
        <f t="shared" si="10"/>
        <v>0.30831099195710454</v>
      </c>
      <c r="D347" s="11">
        <f t="shared" si="11"/>
        <v>0.69168900804289546</v>
      </c>
    </row>
    <row r="348" spans="1:4" x14ac:dyDescent="0.25">
      <c r="A348" s="10">
        <v>2</v>
      </c>
      <c r="B348" s="10">
        <v>346</v>
      </c>
      <c r="C348" s="11">
        <f t="shared" si="10"/>
        <v>0.30920464700625561</v>
      </c>
      <c r="D348" s="11">
        <f t="shared" si="11"/>
        <v>0.69079535299374439</v>
      </c>
    </row>
    <row r="349" spans="1:4" x14ac:dyDescent="0.25">
      <c r="A349" s="10">
        <v>2</v>
      </c>
      <c r="B349" s="10">
        <v>347</v>
      </c>
      <c r="C349" s="11">
        <f t="shared" si="10"/>
        <v>0.31009830205540662</v>
      </c>
      <c r="D349" s="11">
        <f t="shared" si="11"/>
        <v>0.68990169794459333</v>
      </c>
    </row>
    <row r="350" spans="1:4" x14ac:dyDescent="0.25">
      <c r="A350" s="10">
        <v>2</v>
      </c>
      <c r="B350" s="10">
        <v>348</v>
      </c>
      <c r="C350" s="11">
        <f t="shared" si="10"/>
        <v>0.31099195710455763</v>
      </c>
      <c r="D350" s="11">
        <f t="shared" si="11"/>
        <v>0.68900804289544237</v>
      </c>
    </row>
    <row r="351" spans="1:4" x14ac:dyDescent="0.25">
      <c r="A351" s="10">
        <v>2</v>
      </c>
      <c r="B351" s="10">
        <v>349</v>
      </c>
      <c r="C351" s="11">
        <f t="shared" si="10"/>
        <v>0.31188561215370869</v>
      </c>
      <c r="D351" s="11">
        <f t="shared" si="11"/>
        <v>0.68811438784629131</v>
      </c>
    </row>
    <row r="352" spans="1:4" x14ac:dyDescent="0.25">
      <c r="A352" s="10">
        <v>2</v>
      </c>
      <c r="B352" s="10">
        <v>350</v>
      </c>
      <c r="C352" s="11">
        <f t="shared" si="10"/>
        <v>0.3127792672028597</v>
      </c>
      <c r="D352" s="11">
        <f t="shared" si="11"/>
        <v>0.68722073279714024</v>
      </c>
    </row>
    <row r="353" spans="1:4" x14ac:dyDescent="0.25">
      <c r="A353" s="10">
        <v>2</v>
      </c>
      <c r="B353" s="10">
        <v>351</v>
      </c>
      <c r="C353" s="11">
        <f t="shared" si="10"/>
        <v>0.31367292225201071</v>
      </c>
      <c r="D353" s="11">
        <f t="shared" si="11"/>
        <v>0.68632707774798929</v>
      </c>
    </row>
    <row r="354" spans="1:4" x14ac:dyDescent="0.25">
      <c r="A354" s="10">
        <v>2</v>
      </c>
      <c r="B354" s="10">
        <v>352</v>
      </c>
      <c r="C354" s="11">
        <f t="shared" si="10"/>
        <v>0.31456657730116178</v>
      </c>
      <c r="D354" s="11">
        <f t="shared" si="11"/>
        <v>0.68543342269883822</v>
      </c>
    </row>
    <row r="355" spans="1:4" x14ac:dyDescent="0.25">
      <c r="A355" s="10">
        <v>2</v>
      </c>
      <c r="B355" s="10">
        <v>353</v>
      </c>
      <c r="C355" s="11">
        <f t="shared" si="10"/>
        <v>0.31546023235031279</v>
      </c>
      <c r="D355" s="11">
        <f t="shared" si="11"/>
        <v>0.68453976764968716</v>
      </c>
    </row>
    <row r="356" spans="1:4" x14ac:dyDescent="0.25">
      <c r="A356" s="10">
        <v>2</v>
      </c>
      <c r="B356" s="10">
        <v>354</v>
      </c>
      <c r="C356" s="11">
        <f t="shared" si="10"/>
        <v>0.3163538873994638</v>
      </c>
      <c r="D356" s="11">
        <f t="shared" si="11"/>
        <v>0.6836461126005362</v>
      </c>
    </row>
    <row r="357" spans="1:4" x14ac:dyDescent="0.25">
      <c r="A357" s="10">
        <v>2</v>
      </c>
      <c r="B357" s="10">
        <v>355</v>
      </c>
      <c r="C357" s="11">
        <f t="shared" si="10"/>
        <v>0.31724754244861486</v>
      </c>
      <c r="D357" s="11">
        <f t="shared" si="11"/>
        <v>0.68275245755138514</v>
      </c>
    </row>
    <row r="358" spans="1:4" x14ac:dyDescent="0.25">
      <c r="A358" s="10">
        <v>2</v>
      </c>
      <c r="B358" s="10">
        <v>356</v>
      </c>
      <c r="C358" s="11">
        <f t="shared" si="10"/>
        <v>0.31814119749776587</v>
      </c>
      <c r="D358" s="11">
        <f t="shared" si="11"/>
        <v>0.68185880250223407</v>
      </c>
    </row>
    <row r="359" spans="1:4" x14ac:dyDescent="0.25">
      <c r="A359" s="10">
        <v>2</v>
      </c>
      <c r="B359" s="10">
        <v>357</v>
      </c>
      <c r="C359" s="11">
        <f t="shared" si="10"/>
        <v>0.31903485254691688</v>
      </c>
      <c r="D359" s="11">
        <f t="shared" si="11"/>
        <v>0.68096514745308312</v>
      </c>
    </row>
    <row r="360" spans="1:4" x14ac:dyDescent="0.25">
      <c r="A360" s="10">
        <v>2</v>
      </c>
      <c r="B360" s="10">
        <v>358</v>
      </c>
      <c r="C360" s="11">
        <f t="shared" si="10"/>
        <v>0.31992850759606789</v>
      </c>
      <c r="D360" s="11">
        <f t="shared" si="11"/>
        <v>0.68007149240393217</v>
      </c>
    </row>
    <row r="361" spans="1:4" x14ac:dyDescent="0.25">
      <c r="A361" s="10">
        <v>2</v>
      </c>
      <c r="B361" s="10">
        <v>359</v>
      </c>
      <c r="C361" s="11">
        <f t="shared" si="10"/>
        <v>0.32082216264521896</v>
      </c>
      <c r="D361" s="11">
        <f t="shared" si="11"/>
        <v>0.67917783735478099</v>
      </c>
    </row>
    <row r="362" spans="1:4" x14ac:dyDescent="0.25">
      <c r="A362" s="10">
        <v>2</v>
      </c>
      <c r="B362" s="10">
        <v>360</v>
      </c>
      <c r="C362" s="11">
        <f t="shared" si="10"/>
        <v>0.32171581769436997</v>
      </c>
      <c r="D362" s="11">
        <f t="shared" si="11"/>
        <v>0.67828418230563003</v>
      </c>
    </row>
    <row r="363" spans="1:4" x14ac:dyDescent="0.25">
      <c r="A363" s="10">
        <v>2</v>
      </c>
      <c r="B363" s="10">
        <v>361</v>
      </c>
      <c r="C363" s="11">
        <f t="shared" si="10"/>
        <v>0.32260947274352098</v>
      </c>
      <c r="D363" s="11">
        <f t="shared" si="11"/>
        <v>0.67739052725647908</v>
      </c>
    </row>
    <row r="364" spans="1:4" x14ac:dyDescent="0.25">
      <c r="A364" s="10">
        <v>2</v>
      </c>
      <c r="B364" s="10">
        <v>362</v>
      </c>
      <c r="C364" s="11">
        <f t="shared" si="10"/>
        <v>0.32350312779267204</v>
      </c>
      <c r="D364" s="11">
        <f t="shared" si="11"/>
        <v>0.6764968722073279</v>
      </c>
    </row>
    <row r="365" spans="1:4" x14ac:dyDescent="0.25">
      <c r="A365" s="10">
        <v>2</v>
      </c>
      <c r="B365" s="10">
        <v>363</v>
      </c>
      <c r="C365" s="11">
        <f t="shared" si="10"/>
        <v>0.32439678284182305</v>
      </c>
      <c r="D365" s="11">
        <f t="shared" si="11"/>
        <v>0.67560321715817695</v>
      </c>
    </row>
    <row r="366" spans="1:4" x14ac:dyDescent="0.25">
      <c r="A366" s="10">
        <v>2</v>
      </c>
      <c r="B366" s="10">
        <v>364</v>
      </c>
      <c r="C366" s="11">
        <f t="shared" si="10"/>
        <v>0.32529043789097406</v>
      </c>
      <c r="D366" s="11">
        <f t="shared" si="11"/>
        <v>0.674709562109026</v>
      </c>
    </row>
    <row r="367" spans="1:4" x14ac:dyDescent="0.25">
      <c r="A367" s="10">
        <v>2</v>
      </c>
      <c r="B367" s="10">
        <v>365</v>
      </c>
      <c r="C367" s="11">
        <f t="shared" si="10"/>
        <v>0.32618409294012513</v>
      </c>
      <c r="D367" s="11">
        <f t="shared" si="11"/>
        <v>0.67381590705987482</v>
      </c>
    </row>
    <row r="368" spans="1:4" x14ac:dyDescent="0.25">
      <c r="A368" s="10">
        <v>2</v>
      </c>
      <c r="B368" s="10">
        <v>366</v>
      </c>
      <c r="C368" s="11">
        <f t="shared" si="10"/>
        <v>0.32707774798927614</v>
      </c>
      <c r="D368" s="11">
        <f t="shared" si="11"/>
        <v>0.67292225201072386</v>
      </c>
    </row>
    <row r="369" spans="1:4" x14ac:dyDescent="0.25">
      <c r="A369" s="10">
        <v>2</v>
      </c>
      <c r="B369" s="10">
        <v>367</v>
      </c>
      <c r="C369" s="11">
        <f t="shared" si="10"/>
        <v>0.32797140303842715</v>
      </c>
      <c r="D369" s="11">
        <f t="shared" si="11"/>
        <v>0.67202859696157291</v>
      </c>
    </row>
    <row r="370" spans="1:4" x14ac:dyDescent="0.25">
      <c r="A370" s="10">
        <v>2</v>
      </c>
      <c r="B370" s="10">
        <v>368</v>
      </c>
      <c r="C370" s="11">
        <f t="shared" si="10"/>
        <v>0.32886505808757821</v>
      </c>
      <c r="D370" s="11">
        <f t="shared" si="11"/>
        <v>0.67113494191242173</v>
      </c>
    </row>
    <row r="371" spans="1:4" x14ac:dyDescent="0.25">
      <c r="A371" s="10">
        <v>2</v>
      </c>
      <c r="B371" s="10">
        <v>369</v>
      </c>
      <c r="C371" s="11">
        <f t="shared" si="10"/>
        <v>0.32975871313672922</v>
      </c>
      <c r="D371" s="11">
        <f t="shared" si="11"/>
        <v>0.67024128686327078</v>
      </c>
    </row>
    <row r="372" spans="1:4" x14ac:dyDescent="0.25">
      <c r="A372" s="10">
        <v>2</v>
      </c>
      <c r="B372" s="10">
        <v>370</v>
      </c>
      <c r="C372" s="11">
        <f t="shared" si="10"/>
        <v>0.33065236818588023</v>
      </c>
      <c r="D372" s="11">
        <f t="shared" si="11"/>
        <v>0.66934763181411983</v>
      </c>
    </row>
    <row r="373" spans="1:4" x14ac:dyDescent="0.25">
      <c r="A373" s="10">
        <v>2</v>
      </c>
      <c r="B373" s="10">
        <v>371</v>
      </c>
      <c r="C373" s="11">
        <f t="shared" si="10"/>
        <v>0.3315460232350313</v>
      </c>
      <c r="D373" s="11">
        <f t="shared" si="11"/>
        <v>0.66845397676496865</v>
      </c>
    </row>
    <row r="374" spans="1:4" x14ac:dyDescent="0.25">
      <c r="A374" s="10">
        <v>2</v>
      </c>
      <c r="B374" s="10">
        <v>372</v>
      </c>
      <c r="C374" s="11">
        <f t="shared" si="10"/>
        <v>0.33243967828418231</v>
      </c>
      <c r="D374" s="11">
        <f t="shared" si="11"/>
        <v>0.66756032171581769</v>
      </c>
    </row>
    <row r="375" spans="1:4" x14ac:dyDescent="0.25">
      <c r="A375" s="10">
        <v>2</v>
      </c>
      <c r="B375" s="10">
        <v>373</v>
      </c>
      <c r="C375" s="11">
        <f t="shared" si="10"/>
        <v>0.33333333333333331</v>
      </c>
      <c r="D375" s="11">
        <f t="shared" si="11"/>
        <v>0.66666666666666674</v>
      </c>
    </row>
    <row r="376" spans="1:4" x14ac:dyDescent="0.25">
      <c r="A376" s="10">
        <v>2</v>
      </c>
      <c r="B376" s="10">
        <v>374</v>
      </c>
      <c r="C376" s="11">
        <f t="shared" si="10"/>
        <v>0.33422698838248438</v>
      </c>
      <c r="D376" s="11">
        <f t="shared" si="11"/>
        <v>0.66577301161751556</v>
      </c>
    </row>
    <row r="377" spans="1:4" x14ac:dyDescent="0.25">
      <c r="A377" s="10">
        <v>2</v>
      </c>
      <c r="B377" s="10">
        <v>375</v>
      </c>
      <c r="C377" s="11">
        <f t="shared" si="10"/>
        <v>0.33512064343163539</v>
      </c>
      <c r="D377" s="11">
        <f t="shared" si="11"/>
        <v>0.66487935656836461</v>
      </c>
    </row>
    <row r="378" spans="1:4" x14ac:dyDescent="0.25">
      <c r="A378" s="10">
        <v>2</v>
      </c>
      <c r="B378" s="10">
        <v>376</v>
      </c>
      <c r="C378" s="11">
        <f t="shared" si="10"/>
        <v>0.3360142984807864</v>
      </c>
      <c r="D378" s="11">
        <f t="shared" si="11"/>
        <v>0.66398570151921366</v>
      </c>
    </row>
    <row r="379" spans="1:4" x14ac:dyDescent="0.25">
      <c r="A379" s="10">
        <v>2</v>
      </c>
      <c r="B379" s="10">
        <v>377</v>
      </c>
      <c r="C379" s="11">
        <f t="shared" si="10"/>
        <v>0.33690795352993747</v>
      </c>
      <c r="D379" s="11">
        <f t="shared" si="11"/>
        <v>0.66309204647006248</v>
      </c>
    </row>
    <row r="380" spans="1:4" x14ac:dyDescent="0.25">
      <c r="A380" s="10">
        <v>2</v>
      </c>
      <c r="B380" s="10">
        <v>378</v>
      </c>
      <c r="C380" s="11">
        <f t="shared" si="10"/>
        <v>0.33780160857908847</v>
      </c>
      <c r="D380" s="11">
        <f t="shared" si="11"/>
        <v>0.66219839142091153</v>
      </c>
    </row>
    <row r="381" spans="1:4" x14ac:dyDescent="0.25">
      <c r="A381" s="10">
        <v>2</v>
      </c>
      <c r="B381" s="10">
        <v>379</v>
      </c>
      <c r="C381" s="11">
        <f t="shared" si="10"/>
        <v>0.33869526362823948</v>
      </c>
      <c r="D381" s="11">
        <f t="shared" si="11"/>
        <v>0.66130473637176057</v>
      </c>
    </row>
    <row r="382" spans="1:4" x14ac:dyDescent="0.25">
      <c r="A382" s="10">
        <v>2</v>
      </c>
      <c r="B382" s="10">
        <v>380</v>
      </c>
      <c r="C382" s="11">
        <f t="shared" si="10"/>
        <v>0.33958891867739055</v>
      </c>
      <c r="D382" s="11">
        <f t="shared" si="11"/>
        <v>0.66041108132260939</v>
      </c>
    </row>
    <row r="383" spans="1:4" x14ac:dyDescent="0.25">
      <c r="A383" s="10">
        <v>2</v>
      </c>
      <c r="B383" s="10">
        <v>381</v>
      </c>
      <c r="C383" s="11">
        <f t="shared" si="10"/>
        <v>0.34048257372654156</v>
      </c>
      <c r="D383" s="11">
        <f t="shared" si="11"/>
        <v>0.65951742627345844</v>
      </c>
    </row>
    <row r="384" spans="1:4" x14ac:dyDescent="0.25">
      <c r="A384" s="10">
        <v>2</v>
      </c>
      <c r="B384" s="10">
        <v>382</v>
      </c>
      <c r="C384" s="11">
        <f t="shared" si="10"/>
        <v>0.34137622877569257</v>
      </c>
      <c r="D384" s="11">
        <f t="shared" si="11"/>
        <v>0.65862377122430749</v>
      </c>
    </row>
    <row r="385" spans="1:4" x14ac:dyDescent="0.25">
      <c r="A385" s="10">
        <v>2</v>
      </c>
      <c r="B385" s="10">
        <v>383</v>
      </c>
      <c r="C385" s="11">
        <f t="shared" si="10"/>
        <v>0.34226988382484363</v>
      </c>
      <c r="D385" s="11">
        <f t="shared" si="11"/>
        <v>0.65773011617515631</v>
      </c>
    </row>
    <row r="386" spans="1:4" x14ac:dyDescent="0.25">
      <c r="A386" s="10">
        <v>2</v>
      </c>
      <c r="B386" s="10">
        <v>384</v>
      </c>
      <c r="C386" s="11">
        <f t="shared" si="10"/>
        <v>0.34316353887399464</v>
      </c>
      <c r="D386" s="11">
        <f t="shared" si="11"/>
        <v>0.65683646112600536</v>
      </c>
    </row>
    <row r="387" spans="1:4" x14ac:dyDescent="0.25">
      <c r="A387" s="10">
        <v>2</v>
      </c>
      <c r="B387" s="10">
        <v>385</v>
      </c>
      <c r="C387" s="11">
        <f t="shared" ref="C387:C450" si="12">B387/1119</f>
        <v>0.34405719392314565</v>
      </c>
      <c r="D387" s="11">
        <f t="shared" ref="D387:D450" si="13">1-C387</f>
        <v>0.6559428060768544</v>
      </c>
    </row>
    <row r="388" spans="1:4" x14ac:dyDescent="0.25">
      <c r="A388" s="10">
        <v>2</v>
      </c>
      <c r="B388" s="10">
        <v>386</v>
      </c>
      <c r="C388" s="11">
        <f t="shared" si="12"/>
        <v>0.34495084897229672</v>
      </c>
      <c r="D388" s="11">
        <f t="shared" si="13"/>
        <v>0.65504915102770322</v>
      </c>
    </row>
    <row r="389" spans="1:4" x14ac:dyDescent="0.25">
      <c r="A389" s="10">
        <v>2</v>
      </c>
      <c r="B389" s="10">
        <v>387</v>
      </c>
      <c r="C389" s="11">
        <f t="shared" si="12"/>
        <v>0.34584450402144773</v>
      </c>
      <c r="D389" s="11">
        <f t="shared" si="13"/>
        <v>0.65415549597855227</v>
      </c>
    </row>
    <row r="390" spans="1:4" x14ac:dyDescent="0.25">
      <c r="A390" s="10">
        <v>2</v>
      </c>
      <c r="B390" s="10">
        <v>388</v>
      </c>
      <c r="C390" s="11">
        <f t="shared" si="12"/>
        <v>0.34673815907059874</v>
      </c>
      <c r="D390" s="11">
        <f t="shared" si="13"/>
        <v>0.65326184092940132</v>
      </c>
    </row>
    <row r="391" spans="1:4" x14ac:dyDescent="0.25">
      <c r="A391" s="10">
        <v>2</v>
      </c>
      <c r="B391" s="10">
        <v>389</v>
      </c>
      <c r="C391" s="11">
        <f t="shared" si="12"/>
        <v>0.34763181411974975</v>
      </c>
      <c r="D391" s="11">
        <f t="shared" si="13"/>
        <v>0.65236818588025025</v>
      </c>
    </row>
    <row r="392" spans="1:4" x14ac:dyDescent="0.25">
      <c r="A392" s="10">
        <v>2</v>
      </c>
      <c r="B392" s="10">
        <v>390</v>
      </c>
      <c r="C392" s="11">
        <f t="shared" si="12"/>
        <v>0.34852546916890081</v>
      </c>
      <c r="D392" s="11">
        <f t="shared" si="13"/>
        <v>0.65147453083109919</v>
      </c>
    </row>
    <row r="393" spans="1:4" x14ac:dyDescent="0.25">
      <c r="A393" s="10">
        <v>2</v>
      </c>
      <c r="B393" s="10">
        <v>391</v>
      </c>
      <c r="C393" s="11">
        <f t="shared" si="12"/>
        <v>0.34941912421805182</v>
      </c>
      <c r="D393" s="11">
        <f t="shared" si="13"/>
        <v>0.65058087578194823</v>
      </c>
    </row>
    <row r="394" spans="1:4" x14ac:dyDescent="0.25">
      <c r="A394" s="10">
        <v>2</v>
      </c>
      <c r="B394" s="10">
        <v>392</v>
      </c>
      <c r="C394" s="11">
        <f t="shared" si="12"/>
        <v>0.35031277926720283</v>
      </c>
      <c r="D394" s="11">
        <f t="shared" si="13"/>
        <v>0.64968722073279717</v>
      </c>
    </row>
    <row r="395" spans="1:4" x14ac:dyDescent="0.25">
      <c r="A395" s="10">
        <v>2</v>
      </c>
      <c r="B395" s="10">
        <v>393</v>
      </c>
      <c r="C395" s="11">
        <f t="shared" si="12"/>
        <v>0.3512064343163539</v>
      </c>
      <c r="D395" s="11">
        <f t="shared" si="13"/>
        <v>0.6487935656836461</v>
      </c>
    </row>
    <row r="396" spans="1:4" x14ac:dyDescent="0.25">
      <c r="A396" s="10">
        <v>2</v>
      </c>
      <c r="B396" s="10">
        <v>394</v>
      </c>
      <c r="C396" s="11">
        <f t="shared" si="12"/>
        <v>0.35210008936550491</v>
      </c>
      <c r="D396" s="11">
        <f t="shared" si="13"/>
        <v>0.64789991063449515</v>
      </c>
    </row>
    <row r="397" spans="1:4" x14ac:dyDescent="0.25">
      <c r="A397" s="10">
        <v>2</v>
      </c>
      <c r="B397" s="10">
        <v>395</v>
      </c>
      <c r="C397" s="11">
        <f t="shared" si="12"/>
        <v>0.35299374441465592</v>
      </c>
      <c r="D397" s="11">
        <f t="shared" si="13"/>
        <v>0.64700625558534408</v>
      </c>
    </row>
    <row r="398" spans="1:4" x14ac:dyDescent="0.25">
      <c r="A398" s="10">
        <v>2</v>
      </c>
      <c r="B398" s="10">
        <v>396</v>
      </c>
      <c r="C398" s="11">
        <f t="shared" si="12"/>
        <v>0.35388739946380698</v>
      </c>
      <c r="D398" s="11">
        <f t="shared" si="13"/>
        <v>0.64611260053619302</v>
      </c>
    </row>
    <row r="399" spans="1:4" x14ac:dyDescent="0.25">
      <c r="A399" s="10">
        <v>2</v>
      </c>
      <c r="B399" s="10">
        <v>397</v>
      </c>
      <c r="C399" s="11">
        <f t="shared" si="12"/>
        <v>0.35478105451295799</v>
      </c>
      <c r="D399" s="11">
        <f t="shared" si="13"/>
        <v>0.64521894548704206</v>
      </c>
    </row>
    <row r="400" spans="1:4" x14ac:dyDescent="0.25">
      <c r="A400" s="10">
        <v>2</v>
      </c>
      <c r="B400" s="10">
        <v>398</v>
      </c>
      <c r="C400" s="11">
        <f t="shared" si="12"/>
        <v>0.355674709562109</v>
      </c>
      <c r="D400" s="11">
        <f t="shared" si="13"/>
        <v>0.644325290437891</v>
      </c>
    </row>
    <row r="401" spans="1:4" x14ac:dyDescent="0.25">
      <c r="A401" s="10">
        <v>2</v>
      </c>
      <c r="B401" s="10">
        <v>399</v>
      </c>
      <c r="C401" s="11">
        <f t="shared" si="12"/>
        <v>0.35656836461126007</v>
      </c>
      <c r="D401" s="11">
        <f t="shared" si="13"/>
        <v>0.64343163538873993</v>
      </c>
    </row>
    <row r="402" spans="1:4" x14ac:dyDescent="0.25">
      <c r="A402" s="10">
        <v>2</v>
      </c>
      <c r="B402" s="10">
        <v>400</v>
      </c>
      <c r="C402" s="11">
        <f t="shared" si="12"/>
        <v>0.35746201966041108</v>
      </c>
      <c r="D402" s="11">
        <f t="shared" si="13"/>
        <v>0.64253798033958898</v>
      </c>
    </row>
    <row r="403" spans="1:4" x14ac:dyDescent="0.25">
      <c r="A403" s="10">
        <v>2</v>
      </c>
      <c r="B403" s="10">
        <v>401</v>
      </c>
      <c r="C403" s="11">
        <f t="shared" si="12"/>
        <v>0.35835567470956209</v>
      </c>
      <c r="D403" s="11">
        <f t="shared" si="13"/>
        <v>0.64164432529043791</v>
      </c>
    </row>
    <row r="404" spans="1:4" x14ac:dyDescent="0.25">
      <c r="A404" s="10">
        <v>2</v>
      </c>
      <c r="B404" s="10">
        <v>402</v>
      </c>
      <c r="C404" s="11">
        <f t="shared" si="12"/>
        <v>0.35924932975871315</v>
      </c>
      <c r="D404" s="11">
        <f t="shared" si="13"/>
        <v>0.64075067024128685</v>
      </c>
    </row>
    <row r="405" spans="1:4" x14ac:dyDescent="0.25">
      <c r="A405" s="10">
        <v>2</v>
      </c>
      <c r="B405" s="10">
        <v>403</v>
      </c>
      <c r="C405" s="11">
        <f t="shared" si="12"/>
        <v>0.36014298480786416</v>
      </c>
      <c r="D405" s="11">
        <f t="shared" si="13"/>
        <v>0.63985701519213589</v>
      </c>
    </row>
    <row r="406" spans="1:4" x14ac:dyDescent="0.25">
      <c r="A406" s="10">
        <v>2</v>
      </c>
      <c r="B406" s="10">
        <v>404</v>
      </c>
      <c r="C406" s="11">
        <f t="shared" si="12"/>
        <v>0.36103663985701517</v>
      </c>
      <c r="D406" s="11">
        <f t="shared" si="13"/>
        <v>0.63896336014298483</v>
      </c>
    </row>
    <row r="407" spans="1:4" x14ac:dyDescent="0.25">
      <c r="A407" s="10">
        <v>2</v>
      </c>
      <c r="B407" s="10">
        <v>405</v>
      </c>
      <c r="C407" s="11">
        <f t="shared" si="12"/>
        <v>0.36193029490616624</v>
      </c>
      <c r="D407" s="11">
        <f t="shared" si="13"/>
        <v>0.63806970509383376</v>
      </c>
    </row>
    <row r="408" spans="1:4" x14ac:dyDescent="0.25">
      <c r="A408" s="10">
        <v>2</v>
      </c>
      <c r="B408" s="10">
        <v>406</v>
      </c>
      <c r="C408" s="11">
        <f t="shared" si="12"/>
        <v>0.36282394995531725</v>
      </c>
      <c r="D408" s="11">
        <f t="shared" si="13"/>
        <v>0.63717605004468281</v>
      </c>
    </row>
    <row r="409" spans="1:4" x14ac:dyDescent="0.25">
      <c r="A409" s="10">
        <v>2</v>
      </c>
      <c r="B409" s="10">
        <v>407</v>
      </c>
      <c r="C409" s="11">
        <f t="shared" si="12"/>
        <v>0.36371760500446826</v>
      </c>
      <c r="D409" s="11">
        <f t="shared" si="13"/>
        <v>0.63628239499553174</v>
      </c>
    </row>
    <row r="410" spans="1:4" x14ac:dyDescent="0.25">
      <c r="A410" s="10">
        <v>2</v>
      </c>
      <c r="B410" s="10">
        <v>408</v>
      </c>
      <c r="C410" s="11">
        <f t="shared" si="12"/>
        <v>0.36461126005361932</v>
      </c>
      <c r="D410" s="11">
        <f t="shared" si="13"/>
        <v>0.63538873994638068</v>
      </c>
    </row>
    <row r="411" spans="1:4" x14ac:dyDescent="0.25">
      <c r="A411" s="10">
        <v>2</v>
      </c>
      <c r="B411" s="10">
        <v>409</v>
      </c>
      <c r="C411" s="11">
        <f t="shared" si="12"/>
        <v>0.36550491510277033</v>
      </c>
      <c r="D411" s="11">
        <f t="shared" si="13"/>
        <v>0.63449508489722972</v>
      </c>
    </row>
    <row r="412" spans="1:4" x14ac:dyDescent="0.25">
      <c r="A412" s="10">
        <v>2</v>
      </c>
      <c r="B412" s="10">
        <v>410</v>
      </c>
      <c r="C412" s="11">
        <f t="shared" si="12"/>
        <v>0.36639857015192134</v>
      </c>
      <c r="D412" s="11">
        <f t="shared" si="13"/>
        <v>0.63360142984807866</v>
      </c>
    </row>
    <row r="413" spans="1:4" x14ac:dyDescent="0.25">
      <c r="A413" s="10">
        <v>2</v>
      </c>
      <c r="B413" s="10">
        <v>411</v>
      </c>
      <c r="C413" s="11">
        <f t="shared" si="12"/>
        <v>0.36729222520107241</v>
      </c>
      <c r="D413" s="11">
        <f t="shared" si="13"/>
        <v>0.63270777479892759</v>
      </c>
    </row>
    <row r="414" spans="1:4" x14ac:dyDescent="0.25">
      <c r="A414" s="10">
        <v>2</v>
      </c>
      <c r="B414" s="10">
        <v>412</v>
      </c>
      <c r="C414" s="11">
        <f t="shared" si="12"/>
        <v>0.36818588025022342</v>
      </c>
      <c r="D414" s="11">
        <f t="shared" si="13"/>
        <v>0.63181411974977664</v>
      </c>
    </row>
    <row r="415" spans="1:4" x14ac:dyDescent="0.25">
      <c r="A415" s="10">
        <v>2</v>
      </c>
      <c r="B415" s="10">
        <v>413</v>
      </c>
      <c r="C415" s="11">
        <f t="shared" si="12"/>
        <v>0.36907953529937443</v>
      </c>
      <c r="D415" s="11">
        <f t="shared" si="13"/>
        <v>0.63092046470062557</v>
      </c>
    </row>
    <row r="416" spans="1:4" x14ac:dyDescent="0.25">
      <c r="A416" s="10">
        <v>2</v>
      </c>
      <c r="B416" s="10">
        <v>414</v>
      </c>
      <c r="C416" s="11">
        <f t="shared" si="12"/>
        <v>0.36997319034852549</v>
      </c>
      <c r="D416" s="11">
        <f t="shared" si="13"/>
        <v>0.63002680965147451</v>
      </c>
    </row>
    <row r="417" spans="1:4" x14ac:dyDescent="0.25">
      <c r="A417" s="10">
        <v>2</v>
      </c>
      <c r="B417" s="10">
        <v>415</v>
      </c>
      <c r="C417" s="11">
        <f t="shared" si="12"/>
        <v>0.3708668453976765</v>
      </c>
      <c r="D417" s="11">
        <f t="shared" si="13"/>
        <v>0.62913315460232355</v>
      </c>
    </row>
    <row r="418" spans="1:4" x14ac:dyDescent="0.25">
      <c r="A418" s="10">
        <v>2</v>
      </c>
      <c r="B418" s="10">
        <v>416</v>
      </c>
      <c r="C418" s="11">
        <f t="shared" si="12"/>
        <v>0.37176050044682751</v>
      </c>
      <c r="D418" s="11">
        <f t="shared" si="13"/>
        <v>0.62823949955317249</v>
      </c>
    </row>
    <row r="419" spans="1:4" x14ac:dyDescent="0.25">
      <c r="A419" s="10">
        <v>2</v>
      </c>
      <c r="B419" s="10">
        <v>417</v>
      </c>
      <c r="C419" s="11">
        <f t="shared" si="12"/>
        <v>0.37265415549597858</v>
      </c>
      <c r="D419" s="11">
        <f t="shared" si="13"/>
        <v>0.62734584450402142</v>
      </c>
    </row>
    <row r="420" spans="1:4" x14ac:dyDescent="0.25">
      <c r="A420" s="10">
        <v>2</v>
      </c>
      <c r="B420" s="10">
        <v>418</v>
      </c>
      <c r="C420" s="11">
        <f t="shared" si="12"/>
        <v>0.37354781054512959</v>
      </c>
      <c r="D420" s="11">
        <f t="shared" si="13"/>
        <v>0.62645218945487047</v>
      </c>
    </row>
    <row r="421" spans="1:4" x14ac:dyDescent="0.25">
      <c r="A421" s="10">
        <v>2</v>
      </c>
      <c r="B421" s="10">
        <v>419</v>
      </c>
      <c r="C421" s="11">
        <f t="shared" si="12"/>
        <v>0.3744414655942806</v>
      </c>
      <c r="D421" s="11">
        <f t="shared" si="13"/>
        <v>0.6255585344057194</v>
      </c>
    </row>
    <row r="422" spans="1:4" x14ac:dyDescent="0.25">
      <c r="A422" s="10">
        <v>2</v>
      </c>
      <c r="B422" s="10">
        <v>420</v>
      </c>
      <c r="C422" s="11">
        <f t="shared" si="12"/>
        <v>0.37533512064343161</v>
      </c>
      <c r="D422" s="11">
        <f t="shared" si="13"/>
        <v>0.62466487935656834</v>
      </c>
    </row>
    <row r="423" spans="1:4" x14ac:dyDescent="0.25">
      <c r="A423" s="10">
        <v>2</v>
      </c>
      <c r="B423" s="10">
        <v>421</v>
      </c>
      <c r="C423" s="11">
        <f t="shared" si="12"/>
        <v>0.37622877569258267</v>
      </c>
      <c r="D423" s="11">
        <f t="shared" si="13"/>
        <v>0.62377122430741738</v>
      </c>
    </row>
    <row r="424" spans="1:4" x14ac:dyDescent="0.25">
      <c r="A424" s="10">
        <v>2</v>
      </c>
      <c r="B424" s="10">
        <v>422</v>
      </c>
      <c r="C424" s="11">
        <f t="shared" si="12"/>
        <v>0.37712243074173368</v>
      </c>
      <c r="D424" s="11">
        <f t="shared" si="13"/>
        <v>0.62287756925826632</v>
      </c>
    </row>
    <row r="425" spans="1:4" x14ac:dyDescent="0.25">
      <c r="A425" s="10">
        <v>2</v>
      </c>
      <c r="B425" s="10">
        <v>423</v>
      </c>
      <c r="C425" s="11">
        <f t="shared" si="12"/>
        <v>0.37801608579088469</v>
      </c>
      <c r="D425" s="11">
        <f t="shared" si="13"/>
        <v>0.62198391420911525</v>
      </c>
    </row>
    <row r="426" spans="1:4" x14ac:dyDescent="0.25">
      <c r="A426" s="10">
        <v>2</v>
      </c>
      <c r="B426" s="10">
        <v>424</v>
      </c>
      <c r="C426" s="11">
        <f t="shared" si="12"/>
        <v>0.37890974084003576</v>
      </c>
      <c r="D426" s="11">
        <f t="shared" si="13"/>
        <v>0.6210902591599643</v>
      </c>
    </row>
    <row r="427" spans="1:4" x14ac:dyDescent="0.25">
      <c r="A427" s="10">
        <v>2</v>
      </c>
      <c r="B427" s="10">
        <v>425</v>
      </c>
      <c r="C427" s="11">
        <f t="shared" si="12"/>
        <v>0.37980339588918677</v>
      </c>
      <c r="D427" s="11">
        <f t="shared" si="13"/>
        <v>0.62019660411081323</v>
      </c>
    </row>
    <row r="428" spans="1:4" x14ac:dyDescent="0.25">
      <c r="A428" s="10">
        <v>2</v>
      </c>
      <c r="B428" s="10">
        <v>426</v>
      </c>
      <c r="C428" s="11">
        <f t="shared" si="12"/>
        <v>0.38069705093833778</v>
      </c>
      <c r="D428" s="11">
        <f t="shared" si="13"/>
        <v>0.61930294906166217</v>
      </c>
    </row>
    <row r="429" spans="1:4" x14ac:dyDescent="0.25">
      <c r="A429" s="10">
        <v>2</v>
      </c>
      <c r="B429" s="10">
        <v>427</v>
      </c>
      <c r="C429" s="11">
        <f t="shared" si="12"/>
        <v>0.38159070598748884</v>
      </c>
      <c r="D429" s="11">
        <f t="shared" si="13"/>
        <v>0.61840929401251121</v>
      </c>
    </row>
    <row r="430" spans="1:4" x14ac:dyDescent="0.25">
      <c r="A430" s="10">
        <v>2</v>
      </c>
      <c r="B430" s="10">
        <v>428</v>
      </c>
      <c r="C430" s="11">
        <f t="shared" si="12"/>
        <v>0.38248436103663985</v>
      </c>
      <c r="D430" s="11">
        <f t="shared" si="13"/>
        <v>0.61751563896336015</v>
      </c>
    </row>
    <row r="431" spans="1:4" x14ac:dyDescent="0.25">
      <c r="A431" s="10">
        <v>2</v>
      </c>
      <c r="B431" s="10">
        <v>429</v>
      </c>
      <c r="C431" s="11">
        <f t="shared" si="12"/>
        <v>0.38337801608579086</v>
      </c>
      <c r="D431" s="11">
        <f t="shared" si="13"/>
        <v>0.61662198391420908</v>
      </c>
    </row>
    <row r="432" spans="1:4" x14ac:dyDescent="0.25">
      <c r="A432" s="10">
        <v>2</v>
      </c>
      <c r="B432" s="10">
        <v>430</v>
      </c>
      <c r="C432" s="11">
        <f t="shared" si="12"/>
        <v>0.38427167113494193</v>
      </c>
      <c r="D432" s="11">
        <f t="shared" si="13"/>
        <v>0.61572832886505813</v>
      </c>
    </row>
    <row r="433" spans="1:4" x14ac:dyDescent="0.25">
      <c r="A433" s="10">
        <v>2</v>
      </c>
      <c r="B433" s="10">
        <v>431</v>
      </c>
      <c r="C433" s="11">
        <f t="shared" si="12"/>
        <v>0.38516532618409294</v>
      </c>
      <c r="D433" s="11">
        <f t="shared" si="13"/>
        <v>0.61483467381590706</v>
      </c>
    </row>
    <row r="434" spans="1:4" x14ac:dyDescent="0.25">
      <c r="A434" s="10">
        <v>2</v>
      </c>
      <c r="B434" s="10">
        <v>432</v>
      </c>
      <c r="C434" s="11">
        <f t="shared" si="12"/>
        <v>0.38605898123324395</v>
      </c>
      <c r="D434" s="11">
        <f t="shared" si="13"/>
        <v>0.613941018766756</v>
      </c>
    </row>
    <row r="435" spans="1:4" x14ac:dyDescent="0.25">
      <c r="A435" s="10">
        <v>2</v>
      </c>
      <c r="B435" s="10">
        <v>433</v>
      </c>
      <c r="C435" s="11">
        <f t="shared" si="12"/>
        <v>0.38695263628239501</v>
      </c>
      <c r="D435" s="11">
        <f t="shared" si="13"/>
        <v>0.61304736371760504</v>
      </c>
    </row>
    <row r="436" spans="1:4" x14ac:dyDescent="0.25">
      <c r="A436" s="10">
        <v>2</v>
      </c>
      <c r="B436" s="10">
        <v>434</v>
      </c>
      <c r="C436" s="11">
        <f t="shared" si="12"/>
        <v>0.38784629133154602</v>
      </c>
      <c r="D436" s="11">
        <f t="shared" si="13"/>
        <v>0.61215370866845398</v>
      </c>
    </row>
    <row r="437" spans="1:4" x14ac:dyDescent="0.25">
      <c r="A437" s="10">
        <v>2</v>
      </c>
      <c r="B437" s="10">
        <v>435</v>
      </c>
      <c r="C437" s="11">
        <f t="shared" si="12"/>
        <v>0.38873994638069703</v>
      </c>
      <c r="D437" s="11">
        <f t="shared" si="13"/>
        <v>0.61126005361930291</v>
      </c>
    </row>
    <row r="438" spans="1:4" x14ac:dyDescent="0.25">
      <c r="A438" s="10">
        <v>2</v>
      </c>
      <c r="B438" s="10">
        <v>436</v>
      </c>
      <c r="C438" s="11">
        <f t="shared" si="12"/>
        <v>0.3896336014298481</v>
      </c>
      <c r="D438" s="11">
        <f t="shared" si="13"/>
        <v>0.61036639857015196</v>
      </c>
    </row>
    <row r="439" spans="1:4" x14ac:dyDescent="0.25">
      <c r="A439" s="10">
        <v>2</v>
      </c>
      <c r="B439" s="10">
        <v>437</v>
      </c>
      <c r="C439" s="11">
        <f t="shared" si="12"/>
        <v>0.39052725647899911</v>
      </c>
      <c r="D439" s="11">
        <f t="shared" si="13"/>
        <v>0.60947274352100089</v>
      </c>
    </row>
    <row r="440" spans="1:4" x14ac:dyDescent="0.25">
      <c r="A440" s="10">
        <v>2</v>
      </c>
      <c r="B440" s="10">
        <v>438</v>
      </c>
      <c r="C440" s="11">
        <f t="shared" si="12"/>
        <v>0.39142091152815012</v>
      </c>
      <c r="D440" s="11">
        <f t="shared" si="13"/>
        <v>0.60857908847184983</v>
      </c>
    </row>
    <row r="441" spans="1:4" x14ac:dyDescent="0.25">
      <c r="A441" s="10">
        <v>2</v>
      </c>
      <c r="B441" s="10">
        <v>439</v>
      </c>
      <c r="C441" s="11">
        <f t="shared" si="12"/>
        <v>0.39231456657730118</v>
      </c>
      <c r="D441" s="11">
        <f t="shared" si="13"/>
        <v>0.60768543342269887</v>
      </c>
    </row>
    <row r="442" spans="1:4" x14ac:dyDescent="0.25">
      <c r="A442" s="10">
        <v>2</v>
      </c>
      <c r="B442" s="10">
        <v>440</v>
      </c>
      <c r="C442" s="11">
        <f t="shared" si="12"/>
        <v>0.39320822162645219</v>
      </c>
      <c r="D442" s="11">
        <f t="shared" si="13"/>
        <v>0.60679177837354781</v>
      </c>
    </row>
    <row r="443" spans="1:4" x14ac:dyDescent="0.25">
      <c r="A443" s="10">
        <v>2</v>
      </c>
      <c r="B443" s="10">
        <v>441</v>
      </c>
      <c r="C443" s="11">
        <f t="shared" si="12"/>
        <v>0.3941018766756032</v>
      </c>
      <c r="D443" s="11">
        <f t="shared" si="13"/>
        <v>0.60589812332439674</v>
      </c>
    </row>
    <row r="444" spans="1:4" x14ac:dyDescent="0.25">
      <c r="A444" s="10">
        <v>2</v>
      </c>
      <c r="B444" s="10">
        <v>442</v>
      </c>
      <c r="C444" s="11">
        <f t="shared" si="12"/>
        <v>0.39499553172475427</v>
      </c>
      <c r="D444" s="11">
        <f t="shared" si="13"/>
        <v>0.60500446827524579</v>
      </c>
    </row>
    <row r="445" spans="1:4" x14ac:dyDescent="0.25">
      <c r="A445" s="10">
        <v>2</v>
      </c>
      <c r="B445" s="10">
        <v>443</v>
      </c>
      <c r="C445" s="11">
        <f t="shared" si="12"/>
        <v>0.39588918677390528</v>
      </c>
      <c r="D445" s="11">
        <f t="shared" si="13"/>
        <v>0.60411081322609472</v>
      </c>
    </row>
    <row r="446" spans="1:4" x14ac:dyDescent="0.25">
      <c r="A446" s="10">
        <v>2</v>
      </c>
      <c r="B446" s="10">
        <v>444</v>
      </c>
      <c r="C446" s="11">
        <f t="shared" si="12"/>
        <v>0.39678284182305629</v>
      </c>
      <c r="D446" s="11">
        <f t="shared" si="13"/>
        <v>0.60321715817694366</v>
      </c>
    </row>
    <row r="447" spans="1:4" x14ac:dyDescent="0.25">
      <c r="A447" s="10">
        <v>2</v>
      </c>
      <c r="B447" s="10">
        <v>445</v>
      </c>
      <c r="C447" s="11">
        <f t="shared" si="12"/>
        <v>0.39767649687220735</v>
      </c>
      <c r="D447" s="11">
        <f t="shared" si="13"/>
        <v>0.6023235031277927</v>
      </c>
    </row>
    <row r="448" spans="1:4" x14ac:dyDescent="0.25">
      <c r="A448" s="10">
        <v>2</v>
      </c>
      <c r="B448" s="10">
        <v>446</v>
      </c>
      <c r="C448" s="11">
        <f t="shared" si="12"/>
        <v>0.39857015192135836</v>
      </c>
      <c r="D448" s="11">
        <f t="shared" si="13"/>
        <v>0.60142984807864164</v>
      </c>
    </row>
    <row r="449" spans="1:4" x14ac:dyDescent="0.25">
      <c r="A449" s="10">
        <v>2</v>
      </c>
      <c r="B449" s="10">
        <v>447</v>
      </c>
      <c r="C449" s="11">
        <f t="shared" si="12"/>
        <v>0.39946380697050937</v>
      </c>
      <c r="D449" s="11">
        <f t="shared" si="13"/>
        <v>0.60053619302949057</v>
      </c>
    </row>
    <row r="450" spans="1:4" x14ac:dyDescent="0.25">
      <c r="A450" s="10">
        <v>2</v>
      </c>
      <c r="B450" s="10">
        <v>448</v>
      </c>
      <c r="C450" s="11">
        <f t="shared" si="12"/>
        <v>0.40035746201966044</v>
      </c>
      <c r="D450" s="11">
        <f t="shared" si="13"/>
        <v>0.59964253798033962</v>
      </c>
    </row>
    <row r="451" spans="1:4" x14ac:dyDescent="0.25">
      <c r="A451" s="10">
        <v>2</v>
      </c>
      <c r="B451" s="10">
        <v>449</v>
      </c>
      <c r="C451" s="11">
        <f t="shared" ref="C451:C514" si="14">B451/1119</f>
        <v>0.40125111706881145</v>
      </c>
      <c r="D451" s="11">
        <f t="shared" ref="D451:D514" si="15">1-C451</f>
        <v>0.59874888293118855</v>
      </c>
    </row>
    <row r="452" spans="1:4" x14ac:dyDescent="0.25">
      <c r="A452" s="10">
        <v>2</v>
      </c>
      <c r="B452" s="10">
        <v>450</v>
      </c>
      <c r="C452" s="11">
        <f t="shared" si="14"/>
        <v>0.40214477211796246</v>
      </c>
      <c r="D452" s="11">
        <f t="shared" si="15"/>
        <v>0.59785522788203749</v>
      </c>
    </row>
    <row r="453" spans="1:4" x14ac:dyDescent="0.25">
      <c r="A453" s="10">
        <v>2</v>
      </c>
      <c r="B453" s="10">
        <v>451</v>
      </c>
      <c r="C453" s="11">
        <f t="shared" si="14"/>
        <v>0.40303842716711347</v>
      </c>
      <c r="D453" s="11">
        <f t="shared" si="15"/>
        <v>0.59696157283288653</v>
      </c>
    </row>
    <row r="454" spans="1:4" x14ac:dyDescent="0.25">
      <c r="A454" s="10">
        <v>2</v>
      </c>
      <c r="B454" s="10">
        <v>452</v>
      </c>
      <c r="C454" s="11">
        <f t="shared" si="14"/>
        <v>0.40393208221626453</v>
      </c>
      <c r="D454" s="11">
        <f t="shared" si="15"/>
        <v>0.59606791778373547</v>
      </c>
    </row>
    <row r="455" spans="1:4" x14ac:dyDescent="0.25">
      <c r="A455" s="10">
        <v>2</v>
      </c>
      <c r="B455" s="10">
        <v>453</v>
      </c>
      <c r="C455" s="11">
        <f t="shared" si="14"/>
        <v>0.40482573726541554</v>
      </c>
      <c r="D455" s="11">
        <f t="shared" si="15"/>
        <v>0.5951742627345844</v>
      </c>
    </row>
    <row r="456" spans="1:4" x14ac:dyDescent="0.25">
      <c r="A456" s="10">
        <v>2</v>
      </c>
      <c r="B456" s="10">
        <v>454</v>
      </c>
      <c r="C456" s="11">
        <f t="shared" si="14"/>
        <v>0.40571939231456655</v>
      </c>
      <c r="D456" s="11">
        <f t="shared" si="15"/>
        <v>0.59428060768543345</v>
      </c>
    </row>
    <row r="457" spans="1:4" x14ac:dyDescent="0.25">
      <c r="A457" s="10">
        <v>2</v>
      </c>
      <c r="B457" s="10">
        <v>455</v>
      </c>
      <c r="C457" s="11">
        <f t="shared" si="14"/>
        <v>0.40661304736371762</v>
      </c>
      <c r="D457" s="11">
        <f t="shared" si="15"/>
        <v>0.59338695263628238</v>
      </c>
    </row>
    <row r="458" spans="1:4" x14ac:dyDescent="0.25">
      <c r="A458" s="10">
        <v>2</v>
      </c>
      <c r="B458" s="10">
        <v>456</v>
      </c>
      <c r="C458" s="11">
        <f t="shared" si="14"/>
        <v>0.40750670241286863</v>
      </c>
      <c r="D458" s="11">
        <f t="shared" si="15"/>
        <v>0.59249329758713132</v>
      </c>
    </row>
    <row r="459" spans="1:4" x14ac:dyDescent="0.25">
      <c r="A459" s="10">
        <v>2</v>
      </c>
      <c r="B459" s="10">
        <v>457</v>
      </c>
      <c r="C459" s="11">
        <f t="shared" si="14"/>
        <v>0.40840035746201964</v>
      </c>
      <c r="D459" s="11">
        <f t="shared" si="15"/>
        <v>0.59159964253798036</v>
      </c>
    </row>
    <row r="460" spans="1:4" x14ac:dyDescent="0.25">
      <c r="A460" s="10">
        <v>2</v>
      </c>
      <c r="B460" s="10">
        <v>458</v>
      </c>
      <c r="C460" s="11">
        <f t="shared" si="14"/>
        <v>0.4092940125111707</v>
      </c>
      <c r="D460" s="11">
        <f t="shared" si="15"/>
        <v>0.5907059874888293</v>
      </c>
    </row>
    <row r="461" spans="1:4" x14ac:dyDescent="0.25">
      <c r="A461" s="10">
        <v>2</v>
      </c>
      <c r="B461" s="10">
        <v>459</v>
      </c>
      <c r="C461" s="11">
        <f t="shared" si="14"/>
        <v>0.41018766756032171</v>
      </c>
      <c r="D461" s="11">
        <f t="shared" si="15"/>
        <v>0.58981233243967823</v>
      </c>
    </row>
    <row r="462" spans="1:4" x14ac:dyDescent="0.25">
      <c r="A462" s="10">
        <v>2</v>
      </c>
      <c r="B462" s="10">
        <v>460</v>
      </c>
      <c r="C462" s="11">
        <f t="shared" si="14"/>
        <v>0.41108132260947272</v>
      </c>
      <c r="D462" s="11">
        <f t="shared" si="15"/>
        <v>0.58891867739052728</v>
      </c>
    </row>
    <row r="463" spans="1:4" x14ac:dyDescent="0.25">
      <c r="A463" s="10">
        <v>2</v>
      </c>
      <c r="B463" s="10">
        <v>461</v>
      </c>
      <c r="C463" s="11">
        <f t="shared" si="14"/>
        <v>0.41197497765862379</v>
      </c>
      <c r="D463" s="11">
        <f t="shared" si="15"/>
        <v>0.58802502234137621</v>
      </c>
    </row>
    <row r="464" spans="1:4" x14ac:dyDescent="0.25">
      <c r="A464" s="10">
        <v>2</v>
      </c>
      <c r="B464" s="10">
        <v>462</v>
      </c>
      <c r="C464" s="11">
        <f t="shared" si="14"/>
        <v>0.4128686327077748</v>
      </c>
      <c r="D464" s="11">
        <f t="shared" si="15"/>
        <v>0.58713136729222515</v>
      </c>
    </row>
    <row r="465" spans="1:4" x14ac:dyDescent="0.25">
      <c r="A465" s="10">
        <v>2</v>
      </c>
      <c r="B465" s="10">
        <v>463</v>
      </c>
      <c r="C465" s="11">
        <f t="shared" si="14"/>
        <v>0.41376228775692581</v>
      </c>
      <c r="D465" s="11">
        <f t="shared" si="15"/>
        <v>0.58623771224307419</v>
      </c>
    </row>
    <row r="466" spans="1:4" x14ac:dyDescent="0.25">
      <c r="A466" s="10">
        <v>2</v>
      </c>
      <c r="B466" s="10">
        <v>464</v>
      </c>
      <c r="C466" s="11">
        <f t="shared" si="14"/>
        <v>0.41465594280607687</v>
      </c>
      <c r="D466" s="11">
        <f t="shared" si="15"/>
        <v>0.58534405719392313</v>
      </c>
    </row>
    <row r="467" spans="1:4" x14ac:dyDescent="0.25">
      <c r="A467" s="10">
        <v>2</v>
      </c>
      <c r="B467" s="10">
        <v>465</v>
      </c>
      <c r="C467" s="11">
        <f t="shared" si="14"/>
        <v>0.41554959785522788</v>
      </c>
      <c r="D467" s="11">
        <f t="shared" si="15"/>
        <v>0.58445040214477206</v>
      </c>
    </row>
    <row r="468" spans="1:4" x14ac:dyDescent="0.25">
      <c r="A468" s="10">
        <v>2</v>
      </c>
      <c r="B468" s="10">
        <v>466</v>
      </c>
      <c r="C468" s="11">
        <f t="shared" si="14"/>
        <v>0.41644325290437889</v>
      </c>
      <c r="D468" s="11">
        <f t="shared" si="15"/>
        <v>0.58355674709562111</v>
      </c>
    </row>
    <row r="469" spans="1:4" x14ac:dyDescent="0.25">
      <c r="A469" s="10">
        <v>2</v>
      </c>
      <c r="B469" s="10">
        <v>467</v>
      </c>
      <c r="C469" s="11">
        <f t="shared" si="14"/>
        <v>0.41733690795352996</v>
      </c>
      <c r="D469" s="11">
        <f t="shared" si="15"/>
        <v>0.58266309204647004</v>
      </c>
    </row>
    <row r="470" spans="1:4" x14ac:dyDescent="0.25">
      <c r="A470" s="10">
        <v>2</v>
      </c>
      <c r="B470" s="10">
        <v>468</v>
      </c>
      <c r="C470" s="11">
        <f t="shared" si="14"/>
        <v>0.41823056300268097</v>
      </c>
      <c r="D470" s="11">
        <f t="shared" si="15"/>
        <v>0.58176943699731898</v>
      </c>
    </row>
    <row r="471" spans="1:4" x14ac:dyDescent="0.25">
      <c r="A471" s="10">
        <v>2</v>
      </c>
      <c r="B471" s="10">
        <v>469</v>
      </c>
      <c r="C471" s="11">
        <f t="shared" si="14"/>
        <v>0.41912421805183198</v>
      </c>
      <c r="D471" s="11">
        <f t="shared" si="15"/>
        <v>0.58087578194816802</v>
      </c>
    </row>
    <row r="472" spans="1:4" x14ac:dyDescent="0.25">
      <c r="A472" s="10">
        <v>2</v>
      </c>
      <c r="B472" s="10">
        <v>470</v>
      </c>
      <c r="C472" s="11">
        <f t="shared" si="14"/>
        <v>0.42001787310098304</v>
      </c>
      <c r="D472" s="11">
        <f t="shared" si="15"/>
        <v>0.57998212689901696</v>
      </c>
    </row>
    <row r="473" spans="1:4" x14ac:dyDescent="0.25">
      <c r="A473" s="10">
        <v>2</v>
      </c>
      <c r="B473" s="10">
        <v>471</v>
      </c>
      <c r="C473" s="11">
        <f t="shared" si="14"/>
        <v>0.42091152815013405</v>
      </c>
      <c r="D473" s="11">
        <f t="shared" si="15"/>
        <v>0.57908847184986589</v>
      </c>
    </row>
    <row r="474" spans="1:4" x14ac:dyDescent="0.25">
      <c r="A474" s="10">
        <v>2</v>
      </c>
      <c r="B474" s="10">
        <v>472</v>
      </c>
      <c r="C474" s="11">
        <f t="shared" si="14"/>
        <v>0.42180518319928506</v>
      </c>
      <c r="D474" s="11">
        <f t="shared" si="15"/>
        <v>0.57819481680071494</v>
      </c>
    </row>
    <row r="475" spans="1:4" x14ac:dyDescent="0.25">
      <c r="A475" s="10">
        <v>2</v>
      </c>
      <c r="B475" s="10">
        <v>473</v>
      </c>
      <c r="C475" s="11">
        <f t="shared" si="14"/>
        <v>0.42269883824843613</v>
      </c>
      <c r="D475" s="11">
        <f t="shared" si="15"/>
        <v>0.57730116175156387</v>
      </c>
    </row>
    <row r="476" spans="1:4" x14ac:dyDescent="0.25">
      <c r="A476" s="10">
        <v>2</v>
      </c>
      <c r="B476" s="10">
        <v>474</v>
      </c>
      <c r="C476" s="11">
        <f t="shared" si="14"/>
        <v>0.42359249329758714</v>
      </c>
      <c r="D476" s="11">
        <f t="shared" si="15"/>
        <v>0.57640750670241281</v>
      </c>
    </row>
    <row r="477" spans="1:4" x14ac:dyDescent="0.25">
      <c r="A477" s="10">
        <v>2</v>
      </c>
      <c r="B477" s="10">
        <v>475</v>
      </c>
      <c r="C477" s="11">
        <f t="shared" si="14"/>
        <v>0.42448614834673815</v>
      </c>
      <c r="D477" s="11">
        <f t="shared" si="15"/>
        <v>0.57551385165326185</v>
      </c>
    </row>
    <row r="478" spans="1:4" x14ac:dyDescent="0.25">
      <c r="A478" s="10">
        <v>2</v>
      </c>
      <c r="B478" s="10">
        <v>476</v>
      </c>
      <c r="C478" s="11">
        <f t="shared" si="14"/>
        <v>0.42537980339588921</v>
      </c>
      <c r="D478" s="11">
        <f t="shared" si="15"/>
        <v>0.57462019660411079</v>
      </c>
    </row>
    <row r="479" spans="1:4" x14ac:dyDescent="0.25">
      <c r="A479" s="10">
        <v>2</v>
      </c>
      <c r="B479" s="10">
        <v>477</v>
      </c>
      <c r="C479" s="11">
        <f t="shared" si="14"/>
        <v>0.42627345844504022</v>
      </c>
      <c r="D479" s="11">
        <f t="shared" si="15"/>
        <v>0.57372654155495972</v>
      </c>
    </row>
    <row r="480" spans="1:4" x14ac:dyDescent="0.25">
      <c r="A480" s="10">
        <v>2</v>
      </c>
      <c r="B480" s="10">
        <v>478</v>
      </c>
      <c r="C480" s="11">
        <f t="shared" si="14"/>
        <v>0.42716711349419123</v>
      </c>
      <c r="D480" s="11">
        <f t="shared" si="15"/>
        <v>0.57283288650580877</v>
      </c>
    </row>
    <row r="481" spans="1:4" x14ac:dyDescent="0.25">
      <c r="A481" s="10">
        <v>2</v>
      </c>
      <c r="B481" s="10">
        <v>479</v>
      </c>
      <c r="C481" s="11">
        <f t="shared" si="14"/>
        <v>0.4280607685433423</v>
      </c>
      <c r="D481" s="11">
        <f t="shared" si="15"/>
        <v>0.5719392314566577</v>
      </c>
    </row>
    <row r="482" spans="1:4" x14ac:dyDescent="0.25">
      <c r="A482" s="10">
        <v>2</v>
      </c>
      <c r="B482" s="10">
        <v>480</v>
      </c>
      <c r="C482" s="11">
        <f t="shared" si="14"/>
        <v>0.42895442359249331</v>
      </c>
      <c r="D482" s="11">
        <f t="shared" si="15"/>
        <v>0.57104557640750664</v>
      </c>
    </row>
    <row r="483" spans="1:4" x14ac:dyDescent="0.25">
      <c r="A483" s="10">
        <v>2</v>
      </c>
      <c r="B483" s="10">
        <v>481</v>
      </c>
      <c r="C483" s="11">
        <f t="shared" si="14"/>
        <v>0.42984807864164432</v>
      </c>
      <c r="D483" s="11">
        <f t="shared" si="15"/>
        <v>0.57015192135835568</v>
      </c>
    </row>
    <row r="484" spans="1:4" x14ac:dyDescent="0.25">
      <c r="A484" s="10">
        <v>2</v>
      </c>
      <c r="B484" s="10">
        <v>482</v>
      </c>
      <c r="C484" s="11">
        <f t="shared" si="14"/>
        <v>0.43074173369079533</v>
      </c>
      <c r="D484" s="11">
        <f t="shared" si="15"/>
        <v>0.56925826630920473</v>
      </c>
    </row>
    <row r="485" spans="1:4" x14ac:dyDescent="0.25">
      <c r="A485" s="10">
        <v>2</v>
      </c>
      <c r="B485" s="10">
        <v>483</v>
      </c>
      <c r="C485" s="11">
        <f t="shared" si="14"/>
        <v>0.43163538873994639</v>
      </c>
      <c r="D485" s="11">
        <f t="shared" si="15"/>
        <v>0.56836461126005355</v>
      </c>
    </row>
    <row r="486" spans="1:4" x14ac:dyDescent="0.25">
      <c r="A486" s="10">
        <v>2</v>
      </c>
      <c r="B486" s="10">
        <v>484</v>
      </c>
      <c r="C486" s="11">
        <f t="shared" si="14"/>
        <v>0.4325290437890974</v>
      </c>
      <c r="D486" s="11">
        <f t="shared" si="15"/>
        <v>0.5674709562109026</v>
      </c>
    </row>
    <row r="487" spans="1:4" x14ac:dyDescent="0.25">
      <c r="A487" s="10">
        <v>2</v>
      </c>
      <c r="B487" s="10">
        <v>485</v>
      </c>
      <c r="C487" s="11">
        <f t="shared" si="14"/>
        <v>0.43342269883824841</v>
      </c>
      <c r="D487" s="11">
        <f t="shared" si="15"/>
        <v>0.56657730116175165</v>
      </c>
    </row>
    <row r="488" spans="1:4" x14ac:dyDescent="0.25">
      <c r="A488" s="10">
        <v>2</v>
      </c>
      <c r="B488" s="10">
        <v>486</v>
      </c>
      <c r="C488" s="11">
        <f t="shared" si="14"/>
        <v>0.43431635388739948</v>
      </c>
      <c r="D488" s="11">
        <f t="shared" si="15"/>
        <v>0.56568364611260047</v>
      </c>
    </row>
    <row r="489" spans="1:4" x14ac:dyDescent="0.25">
      <c r="A489" s="10">
        <v>2</v>
      </c>
      <c r="B489" s="10">
        <v>487</v>
      </c>
      <c r="C489" s="11">
        <f t="shared" si="14"/>
        <v>0.43521000893655049</v>
      </c>
      <c r="D489" s="11">
        <f t="shared" si="15"/>
        <v>0.56478999106344951</v>
      </c>
    </row>
    <row r="490" spans="1:4" x14ac:dyDescent="0.25">
      <c r="A490" s="10">
        <v>2</v>
      </c>
      <c r="B490" s="10">
        <v>488</v>
      </c>
      <c r="C490" s="11">
        <f t="shared" si="14"/>
        <v>0.4361036639857015</v>
      </c>
      <c r="D490" s="11">
        <f t="shared" si="15"/>
        <v>0.56389633601429856</v>
      </c>
    </row>
    <row r="491" spans="1:4" x14ac:dyDescent="0.25">
      <c r="A491" s="10">
        <v>2</v>
      </c>
      <c r="B491" s="10">
        <v>489</v>
      </c>
      <c r="C491" s="11">
        <f t="shared" si="14"/>
        <v>0.43699731903485256</v>
      </c>
      <c r="D491" s="11">
        <f t="shared" si="15"/>
        <v>0.56300268096514738</v>
      </c>
    </row>
    <row r="492" spans="1:4" x14ac:dyDescent="0.25">
      <c r="A492" s="10">
        <v>2</v>
      </c>
      <c r="B492" s="10">
        <v>490</v>
      </c>
      <c r="C492" s="11">
        <f t="shared" si="14"/>
        <v>0.43789097408400357</v>
      </c>
      <c r="D492" s="11">
        <f t="shared" si="15"/>
        <v>0.56210902591599643</v>
      </c>
    </row>
    <row r="493" spans="1:4" x14ac:dyDescent="0.25">
      <c r="A493" s="10">
        <v>2</v>
      </c>
      <c r="B493" s="10">
        <v>491</v>
      </c>
      <c r="C493" s="11">
        <f t="shared" si="14"/>
        <v>0.43878462913315458</v>
      </c>
      <c r="D493" s="11">
        <f t="shared" si="15"/>
        <v>0.56121537086684548</v>
      </c>
    </row>
    <row r="494" spans="1:4" x14ac:dyDescent="0.25">
      <c r="A494" s="10">
        <v>2</v>
      </c>
      <c r="B494" s="10">
        <v>492</v>
      </c>
      <c r="C494" s="11">
        <f t="shared" si="14"/>
        <v>0.43967828418230565</v>
      </c>
      <c r="D494" s="11">
        <f t="shared" si="15"/>
        <v>0.5603217158176943</v>
      </c>
    </row>
    <row r="495" spans="1:4" x14ac:dyDescent="0.25">
      <c r="A495" s="10">
        <v>2</v>
      </c>
      <c r="B495" s="10">
        <v>493</v>
      </c>
      <c r="C495" s="11">
        <f t="shared" si="14"/>
        <v>0.44057193923145666</v>
      </c>
      <c r="D495" s="11">
        <f t="shared" si="15"/>
        <v>0.55942806076854334</v>
      </c>
    </row>
    <row r="496" spans="1:4" x14ac:dyDescent="0.25">
      <c r="A496" s="10">
        <v>2</v>
      </c>
      <c r="B496" s="10">
        <v>494</v>
      </c>
      <c r="C496" s="11">
        <f t="shared" si="14"/>
        <v>0.44146559428060766</v>
      </c>
      <c r="D496" s="11">
        <f t="shared" si="15"/>
        <v>0.55853440571939239</v>
      </c>
    </row>
    <row r="497" spans="1:4" x14ac:dyDescent="0.25">
      <c r="A497" s="10">
        <v>2</v>
      </c>
      <c r="B497" s="10">
        <v>495</v>
      </c>
      <c r="C497" s="11">
        <f t="shared" si="14"/>
        <v>0.44235924932975873</v>
      </c>
      <c r="D497" s="11">
        <f t="shared" si="15"/>
        <v>0.55764075067024121</v>
      </c>
    </row>
    <row r="498" spans="1:4" x14ac:dyDescent="0.25">
      <c r="A498" s="10">
        <v>2</v>
      </c>
      <c r="B498" s="10">
        <v>496</v>
      </c>
      <c r="C498" s="11">
        <f t="shared" si="14"/>
        <v>0.44325290437890974</v>
      </c>
      <c r="D498" s="11">
        <f t="shared" si="15"/>
        <v>0.55674709562109026</v>
      </c>
    </row>
    <row r="499" spans="1:4" x14ac:dyDescent="0.25">
      <c r="A499" s="10">
        <v>2</v>
      </c>
      <c r="B499" s="10">
        <v>497</v>
      </c>
      <c r="C499" s="11">
        <f t="shared" si="14"/>
        <v>0.44414655942806075</v>
      </c>
      <c r="D499" s="11">
        <f t="shared" si="15"/>
        <v>0.55585344057193931</v>
      </c>
    </row>
    <row r="500" spans="1:4" x14ac:dyDescent="0.25">
      <c r="A500" s="10">
        <v>2</v>
      </c>
      <c r="B500" s="10">
        <v>498</v>
      </c>
      <c r="C500" s="11">
        <f t="shared" si="14"/>
        <v>0.44504021447721182</v>
      </c>
      <c r="D500" s="11">
        <f t="shared" si="15"/>
        <v>0.55495978552278813</v>
      </c>
    </row>
    <row r="501" spans="1:4" x14ac:dyDescent="0.25">
      <c r="A501" s="10">
        <v>2</v>
      </c>
      <c r="B501" s="10">
        <v>499</v>
      </c>
      <c r="C501" s="11">
        <f t="shared" si="14"/>
        <v>0.44593386952636282</v>
      </c>
      <c r="D501" s="11">
        <f t="shared" si="15"/>
        <v>0.55406613047363718</v>
      </c>
    </row>
    <row r="502" spans="1:4" x14ac:dyDescent="0.25">
      <c r="A502" s="10">
        <v>2</v>
      </c>
      <c r="B502" s="10">
        <v>500</v>
      </c>
      <c r="C502" s="11">
        <f t="shared" si="14"/>
        <v>0.44682752457551383</v>
      </c>
      <c r="D502" s="11">
        <f t="shared" si="15"/>
        <v>0.55317247542448622</v>
      </c>
    </row>
    <row r="503" spans="1:4" x14ac:dyDescent="0.25">
      <c r="A503" s="10">
        <v>2</v>
      </c>
      <c r="B503" s="10">
        <v>501</v>
      </c>
      <c r="C503" s="11">
        <f t="shared" si="14"/>
        <v>0.4477211796246649</v>
      </c>
      <c r="D503" s="11">
        <f t="shared" si="15"/>
        <v>0.55227882037533504</v>
      </c>
    </row>
    <row r="504" spans="1:4" x14ac:dyDescent="0.25">
      <c r="A504" s="10">
        <v>2</v>
      </c>
      <c r="B504" s="10">
        <v>502</v>
      </c>
      <c r="C504" s="11">
        <f t="shared" si="14"/>
        <v>0.44861483467381591</v>
      </c>
      <c r="D504" s="11">
        <f t="shared" si="15"/>
        <v>0.55138516532618409</v>
      </c>
    </row>
    <row r="505" spans="1:4" x14ac:dyDescent="0.25">
      <c r="A505" s="10">
        <v>2</v>
      </c>
      <c r="B505" s="10">
        <v>503</v>
      </c>
      <c r="C505" s="11">
        <f t="shared" si="14"/>
        <v>0.44950848972296692</v>
      </c>
      <c r="D505" s="11">
        <f t="shared" si="15"/>
        <v>0.55049151027703314</v>
      </c>
    </row>
    <row r="506" spans="1:4" x14ac:dyDescent="0.25">
      <c r="A506" s="10">
        <v>2</v>
      </c>
      <c r="B506" s="10">
        <v>504</v>
      </c>
      <c r="C506" s="11">
        <f t="shared" si="14"/>
        <v>0.45040214477211798</v>
      </c>
      <c r="D506" s="11">
        <f t="shared" si="15"/>
        <v>0.54959785522788196</v>
      </c>
    </row>
    <row r="507" spans="1:4" x14ac:dyDescent="0.25">
      <c r="A507" s="10">
        <v>2</v>
      </c>
      <c r="B507" s="10">
        <v>505</v>
      </c>
      <c r="C507" s="11">
        <f t="shared" si="14"/>
        <v>0.45129579982126899</v>
      </c>
      <c r="D507" s="11">
        <f t="shared" si="15"/>
        <v>0.54870420017873101</v>
      </c>
    </row>
    <row r="508" spans="1:4" x14ac:dyDescent="0.25">
      <c r="A508" s="10">
        <v>2</v>
      </c>
      <c r="B508" s="10">
        <v>506</v>
      </c>
      <c r="C508" s="11">
        <f t="shared" si="14"/>
        <v>0.45218945487042</v>
      </c>
      <c r="D508" s="11">
        <f t="shared" si="15"/>
        <v>0.54781054512958005</v>
      </c>
    </row>
    <row r="509" spans="1:4" x14ac:dyDescent="0.25">
      <c r="A509" s="10">
        <v>2</v>
      </c>
      <c r="B509" s="10">
        <v>507</v>
      </c>
      <c r="C509" s="11">
        <f t="shared" si="14"/>
        <v>0.45308310991957107</v>
      </c>
      <c r="D509" s="11">
        <f t="shared" si="15"/>
        <v>0.54691689008042887</v>
      </c>
    </row>
    <row r="510" spans="1:4" x14ac:dyDescent="0.25">
      <c r="A510" s="10">
        <v>3</v>
      </c>
      <c r="B510" s="10">
        <v>508</v>
      </c>
      <c r="C510" s="11">
        <f t="shared" si="14"/>
        <v>0.45397676496872208</v>
      </c>
      <c r="D510" s="11">
        <f t="shared" si="15"/>
        <v>0.54602323503127792</v>
      </c>
    </row>
    <row r="511" spans="1:4" x14ac:dyDescent="0.25">
      <c r="A511" s="10">
        <v>3</v>
      </c>
      <c r="B511" s="10">
        <v>509</v>
      </c>
      <c r="C511" s="11">
        <f t="shared" si="14"/>
        <v>0.45487042001787309</v>
      </c>
      <c r="D511" s="11">
        <f t="shared" si="15"/>
        <v>0.54512957998212697</v>
      </c>
    </row>
    <row r="512" spans="1:4" x14ac:dyDescent="0.25">
      <c r="A512" s="10">
        <v>3</v>
      </c>
      <c r="B512" s="10">
        <v>510</v>
      </c>
      <c r="C512" s="11">
        <f t="shared" si="14"/>
        <v>0.45576407506702415</v>
      </c>
      <c r="D512" s="11">
        <f t="shared" si="15"/>
        <v>0.54423592493297579</v>
      </c>
    </row>
    <row r="513" spans="1:4" x14ac:dyDescent="0.25">
      <c r="A513" s="10">
        <v>3</v>
      </c>
      <c r="B513" s="10">
        <v>511</v>
      </c>
      <c r="C513" s="11">
        <f t="shared" si="14"/>
        <v>0.45665773011617516</v>
      </c>
      <c r="D513" s="11">
        <f t="shared" si="15"/>
        <v>0.54334226988382484</v>
      </c>
    </row>
    <row r="514" spans="1:4" x14ac:dyDescent="0.25">
      <c r="A514" s="10">
        <v>3</v>
      </c>
      <c r="B514" s="10">
        <v>512</v>
      </c>
      <c r="C514" s="11">
        <f t="shared" si="14"/>
        <v>0.45755138516532617</v>
      </c>
      <c r="D514" s="11">
        <f t="shared" si="15"/>
        <v>0.54244861483467388</v>
      </c>
    </row>
    <row r="515" spans="1:4" x14ac:dyDescent="0.25">
      <c r="A515" s="10">
        <v>3</v>
      </c>
      <c r="B515" s="10">
        <v>513</v>
      </c>
      <c r="C515" s="11">
        <f t="shared" ref="C515:C578" si="16">B515/1119</f>
        <v>0.45844504021447718</v>
      </c>
      <c r="D515" s="11">
        <f t="shared" ref="D515:D578" si="17">1-C515</f>
        <v>0.54155495978552282</v>
      </c>
    </row>
    <row r="516" spans="1:4" x14ac:dyDescent="0.25">
      <c r="A516" s="10">
        <v>3</v>
      </c>
      <c r="B516" s="10">
        <v>514</v>
      </c>
      <c r="C516" s="11">
        <f t="shared" si="16"/>
        <v>0.45933869526362825</v>
      </c>
      <c r="D516" s="11">
        <f t="shared" si="17"/>
        <v>0.54066130473637175</v>
      </c>
    </row>
    <row r="517" spans="1:4" x14ac:dyDescent="0.25">
      <c r="A517" s="10">
        <v>3</v>
      </c>
      <c r="B517" s="10">
        <v>515</v>
      </c>
      <c r="C517" s="11">
        <f t="shared" si="16"/>
        <v>0.46023235031277926</v>
      </c>
      <c r="D517" s="11">
        <f t="shared" si="17"/>
        <v>0.5397676496872208</v>
      </c>
    </row>
    <row r="518" spans="1:4" x14ac:dyDescent="0.25">
      <c r="A518" s="10">
        <v>3</v>
      </c>
      <c r="B518" s="10">
        <v>516</v>
      </c>
      <c r="C518" s="11">
        <f t="shared" si="16"/>
        <v>0.46112600536193027</v>
      </c>
      <c r="D518" s="11">
        <f t="shared" si="17"/>
        <v>0.53887399463806973</v>
      </c>
    </row>
    <row r="519" spans="1:4" x14ac:dyDescent="0.25">
      <c r="A519" s="10">
        <v>3</v>
      </c>
      <c r="B519" s="10">
        <v>517</v>
      </c>
      <c r="C519" s="11">
        <f t="shared" si="16"/>
        <v>0.46201966041108133</v>
      </c>
      <c r="D519" s="11">
        <f t="shared" si="17"/>
        <v>0.53798033958891867</v>
      </c>
    </row>
    <row r="520" spans="1:4" x14ac:dyDescent="0.25">
      <c r="A520" s="10">
        <v>3</v>
      </c>
      <c r="B520" s="10">
        <v>518</v>
      </c>
      <c r="C520" s="11">
        <f t="shared" si="16"/>
        <v>0.46291331546023234</v>
      </c>
      <c r="D520" s="11">
        <f t="shared" si="17"/>
        <v>0.53708668453976771</v>
      </c>
    </row>
    <row r="521" spans="1:4" x14ac:dyDescent="0.25">
      <c r="A521" s="10">
        <v>3</v>
      </c>
      <c r="B521" s="10">
        <v>519</v>
      </c>
      <c r="C521" s="11">
        <f t="shared" si="16"/>
        <v>0.46380697050938335</v>
      </c>
      <c r="D521" s="11">
        <f t="shared" si="17"/>
        <v>0.53619302949061665</v>
      </c>
    </row>
    <row r="522" spans="1:4" x14ac:dyDescent="0.25">
      <c r="A522" s="10">
        <v>3</v>
      </c>
      <c r="B522" s="10">
        <v>520</v>
      </c>
      <c r="C522" s="11">
        <f t="shared" si="16"/>
        <v>0.46470062555853442</v>
      </c>
      <c r="D522" s="11">
        <f t="shared" si="17"/>
        <v>0.53529937444146558</v>
      </c>
    </row>
    <row r="523" spans="1:4" x14ac:dyDescent="0.25">
      <c r="A523" s="10">
        <v>3</v>
      </c>
      <c r="B523" s="10">
        <v>521</v>
      </c>
      <c r="C523" s="11">
        <f t="shared" si="16"/>
        <v>0.46559428060768543</v>
      </c>
      <c r="D523" s="11">
        <f t="shared" si="17"/>
        <v>0.53440571939231463</v>
      </c>
    </row>
    <row r="524" spans="1:4" x14ac:dyDescent="0.25">
      <c r="A524" s="10">
        <v>3</v>
      </c>
      <c r="B524" s="10">
        <v>522</v>
      </c>
      <c r="C524" s="11">
        <f t="shared" si="16"/>
        <v>0.46648793565683644</v>
      </c>
      <c r="D524" s="11">
        <f t="shared" si="17"/>
        <v>0.53351206434316356</v>
      </c>
    </row>
    <row r="525" spans="1:4" x14ac:dyDescent="0.25">
      <c r="A525" s="10">
        <v>3</v>
      </c>
      <c r="B525" s="10">
        <v>523</v>
      </c>
      <c r="C525" s="11">
        <f t="shared" si="16"/>
        <v>0.4673815907059875</v>
      </c>
      <c r="D525" s="11">
        <f t="shared" si="17"/>
        <v>0.5326184092940125</v>
      </c>
    </row>
    <row r="526" spans="1:4" x14ac:dyDescent="0.25">
      <c r="A526" s="10">
        <v>3</v>
      </c>
      <c r="B526" s="10">
        <v>524</v>
      </c>
      <c r="C526" s="11">
        <f t="shared" si="16"/>
        <v>0.46827524575513851</v>
      </c>
      <c r="D526" s="11">
        <f t="shared" si="17"/>
        <v>0.53172475424486154</v>
      </c>
    </row>
    <row r="527" spans="1:4" x14ac:dyDescent="0.25">
      <c r="A527" s="10">
        <v>3</v>
      </c>
      <c r="B527" s="10">
        <v>525</v>
      </c>
      <c r="C527" s="11">
        <f t="shared" si="16"/>
        <v>0.46916890080428952</v>
      </c>
      <c r="D527" s="11">
        <f t="shared" si="17"/>
        <v>0.53083109919571048</v>
      </c>
    </row>
    <row r="528" spans="1:4" x14ac:dyDescent="0.25">
      <c r="A528" s="10">
        <v>3</v>
      </c>
      <c r="B528" s="10">
        <v>526</v>
      </c>
      <c r="C528" s="11">
        <f t="shared" si="16"/>
        <v>0.47006255585344059</v>
      </c>
      <c r="D528" s="11">
        <f t="shared" si="17"/>
        <v>0.52993744414655941</v>
      </c>
    </row>
    <row r="529" spans="1:4" x14ac:dyDescent="0.25">
      <c r="A529" s="10">
        <v>3</v>
      </c>
      <c r="B529" s="10">
        <v>527</v>
      </c>
      <c r="C529" s="11">
        <f t="shared" si="16"/>
        <v>0.4709562109025916</v>
      </c>
      <c r="D529" s="11">
        <f t="shared" si="17"/>
        <v>0.52904378909740846</v>
      </c>
    </row>
    <row r="530" spans="1:4" x14ac:dyDescent="0.25">
      <c r="A530" s="10">
        <v>3</v>
      </c>
      <c r="B530" s="10">
        <v>528</v>
      </c>
      <c r="C530" s="11">
        <f t="shared" si="16"/>
        <v>0.47184986595174261</v>
      </c>
      <c r="D530" s="11">
        <f t="shared" si="17"/>
        <v>0.52815013404825739</v>
      </c>
    </row>
    <row r="531" spans="1:4" x14ac:dyDescent="0.25">
      <c r="A531" s="10">
        <v>3</v>
      </c>
      <c r="B531" s="10">
        <v>529</v>
      </c>
      <c r="C531" s="11">
        <f t="shared" si="16"/>
        <v>0.47274352100089367</v>
      </c>
      <c r="D531" s="11">
        <f t="shared" si="17"/>
        <v>0.52725647899910633</v>
      </c>
    </row>
    <row r="532" spans="1:4" x14ac:dyDescent="0.25">
      <c r="A532" s="10">
        <v>3</v>
      </c>
      <c r="B532" s="10">
        <v>530</v>
      </c>
      <c r="C532" s="11">
        <f t="shared" si="16"/>
        <v>0.47363717605004468</v>
      </c>
      <c r="D532" s="11">
        <f t="shared" si="17"/>
        <v>0.52636282394995537</v>
      </c>
    </row>
    <row r="533" spans="1:4" x14ac:dyDescent="0.25">
      <c r="A533" s="10">
        <v>3</v>
      </c>
      <c r="B533" s="10">
        <v>531</v>
      </c>
      <c r="C533" s="11">
        <f t="shared" si="16"/>
        <v>0.47453083109919569</v>
      </c>
      <c r="D533" s="11">
        <f t="shared" si="17"/>
        <v>0.52546916890080431</v>
      </c>
    </row>
    <row r="534" spans="1:4" x14ac:dyDescent="0.25">
      <c r="A534" s="10">
        <v>3</v>
      </c>
      <c r="B534" s="10">
        <v>532</v>
      </c>
      <c r="C534" s="11">
        <f t="shared" si="16"/>
        <v>0.47542448614834676</v>
      </c>
      <c r="D534" s="11">
        <f t="shared" si="17"/>
        <v>0.52457551385165324</v>
      </c>
    </row>
    <row r="535" spans="1:4" x14ac:dyDescent="0.25">
      <c r="A535" s="10">
        <v>3</v>
      </c>
      <c r="B535" s="10">
        <v>533</v>
      </c>
      <c r="C535" s="11">
        <f t="shared" si="16"/>
        <v>0.47631814119749777</v>
      </c>
      <c r="D535" s="11">
        <f t="shared" si="17"/>
        <v>0.52368185880250229</v>
      </c>
    </row>
    <row r="536" spans="1:4" x14ac:dyDescent="0.25">
      <c r="A536" s="10">
        <v>3</v>
      </c>
      <c r="B536" s="10">
        <v>534</v>
      </c>
      <c r="C536" s="11">
        <f t="shared" si="16"/>
        <v>0.47721179624664878</v>
      </c>
      <c r="D536" s="11">
        <f t="shared" si="17"/>
        <v>0.52278820375335122</v>
      </c>
    </row>
    <row r="537" spans="1:4" x14ac:dyDescent="0.25">
      <c r="A537" s="10">
        <v>3</v>
      </c>
      <c r="B537" s="10">
        <v>535</v>
      </c>
      <c r="C537" s="11">
        <f t="shared" si="16"/>
        <v>0.47810545129579984</v>
      </c>
      <c r="D537" s="11">
        <f t="shared" si="17"/>
        <v>0.52189454870420016</v>
      </c>
    </row>
    <row r="538" spans="1:4" x14ac:dyDescent="0.25">
      <c r="A538" s="10">
        <v>3</v>
      </c>
      <c r="B538" s="10">
        <v>536</v>
      </c>
      <c r="C538" s="11">
        <f t="shared" si="16"/>
        <v>0.47899910634495085</v>
      </c>
      <c r="D538" s="11">
        <f t="shared" si="17"/>
        <v>0.5210008936550492</v>
      </c>
    </row>
    <row r="539" spans="1:4" x14ac:dyDescent="0.25">
      <c r="A539" s="10">
        <v>3</v>
      </c>
      <c r="B539" s="10">
        <v>537</v>
      </c>
      <c r="C539" s="11">
        <f t="shared" si="16"/>
        <v>0.47989276139410186</v>
      </c>
      <c r="D539" s="11">
        <f t="shared" si="17"/>
        <v>0.52010723860589814</v>
      </c>
    </row>
    <row r="540" spans="1:4" x14ac:dyDescent="0.25">
      <c r="A540" s="10">
        <v>3</v>
      </c>
      <c r="B540" s="10">
        <v>538</v>
      </c>
      <c r="C540" s="11">
        <f t="shared" si="16"/>
        <v>0.48078641644325293</v>
      </c>
      <c r="D540" s="11">
        <f t="shared" si="17"/>
        <v>0.51921358355674707</v>
      </c>
    </row>
    <row r="541" spans="1:4" x14ac:dyDescent="0.25">
      <c r="A541" s="10">
        <v>3</v>
      </c>
      <c r="B541" s="10">
        <v>539</v>
      </c>
      <c r="C541" s="11">
        <f t="shared" si="16"/>
        <v>0.48168007149240394</v>
      </c>
      <c r="D541" s="11">
        <f t="shared" si="17"/>
        <v>0.51831992850759612</v>
      </c>
    </row>
    <row r="542" spans="1:4" x14ac:dyDescent="0.25">
      <c r="A542" s="10">
        <v>3</v>
      </c>
      <c r="B542" s="10">
        <v>540</v>
      </c>
      <c r="C542" s="11">
        <f t="shared" si="16"/>
        <v>0.48257372654155495</v>
      </c>
      <c r="D542" s="11">
        <f t="shared" si="17"/>
        <v>0.51742627345844505</v>
      </c>
    </row>
    <row r="543" spans="1:4" x14ac:dyDescent="0.25">
      <c r="A543" s="10">
        <v>3</v>
      </c>
      <c r="B543" s="10">
        <v>541</v>
      </c>
      <c r="C543" s="11">
        <f t="shared" si="16"/>
        <v>0.48346738159070601</v>
      </c>
      <c r="D543" s="11">
        <f t="shared" si="17"/>
        <v>0.51653261840929399</v>
      </c>
    </row>
    <row r="544" spans="1:4" x14ac:dyDescent="0.25">
      <c r="A544" s="10">
        <v>3</v>
      </c>
      <c r="B544" s="10">
        <v>542</v>
      </c>
      <c r="C544" s="11">
        <f t="shared" si="16"/>
        <v>0.48436103663985702</v>
      </c>
      <c r="D544" s="11">
        <f t="shared" si="17"/>
        <v>0.51563896336014303</v>
      </c>
    </row>
    <row r="545" spans="1:4" x14ac:dyDescent="0.25">
      <c r="A545" s="10">
        <v>3</v>
      </c>
      <c r="B545" s="10">
        <v>543</v>
      </c>
      <c r="C545" s="11">
        <f t="shared" si="16"/>
        <v>0.48525469168900803</v>
      </c>
      <c r="D545" s="11">
        <f t="shared" si="17"/>
        <v>0.51474530831099197</v>
      </c>
    </row>
    <row r="546" spans="1:4" x14ac:dyDescent="0.25">
      <c r="A546" s="10">
        <v>3</v>
      </c>
      <c r="B546" s="10">
        <v>544</v>
      </c>
      <c r="C546" s="11">
        <f t="shared" si="16"/>
        <v>0.48614834673815904</v>
      </c>
      <c r="D546" s="11">
        <f t="shared" si="17"/>
        <v>0.5138516532618409</v>
      </c>
    </row>
    <row r="547" spans="1:4" x14ac:dyDescent="0.25">
      <c r="A547" s="10">
        <v>3</v>
      </c>
      <c r="B547" s="10">
        <v>545</v>
      </c>
      <c r="C547" s="11">
        <f t="shared" si="16"/>
        <v>0.48704200178731011</v>
      </c>
      <c r="D547" s="11">
        <f t="shared" si="17"/>
        <v>0.51295799821268995</v>
      </c>
    </row>
    <row r="548" spans="1:4" x14ac:dyDescent="0.25">
      <c r="A548" s="10">
        <v>3</v>
      </c>
      <c r="B548" s="10">
        <v>546</v>
      </c>
      <c r="C548" s="11">
        <f t="shared" si="16"/>
        <v>0.48793565683646112</v>
      </c>
      <c r="D548" s="11">
        <f t="shared" si="17"/>
        <v>0.51206434316353888</v>
      </c>
    </row>
    <row r="549" spans="1:4" x14ac:dyDescent="0.25">
      <c r="A549" s="10">
        <v>3</v>
      </c>
      <c r="B549" s="10">
        <v>547</v>
      </c>
      <c r="C549" s="11">
        <f t="shared" si="16"/>
        <v>0.48882931188561213</v>
      </c>
      <c r="D549" s="11">
        <f t="shared" si="17"/>
        <v>0.51117068811438782</v>
      </c>
    </row>
    <row r="550" spans="1:4" x14ac:dyDescent="0.25">
      <c r="A550" s="10">
        <v>3</v>
      </c>
      <c r="B550" s="10">
        <v>548</v>
      </c>
      <c r="C550" s="11">
        <f t="shared" si="16"/>
        <v>0.48972296693476319</v>
      </c>
      <c r="D550" s="11">
        <f t="shared" si="17"/>
        <v>0.51027703306523686</v>
      </c>
    </row>
    <row r="551" spans="1:4" x14ac:dyDescent="0.25">
      <c r="A551" s="10">
        <v>3</v>
      </c>
      <c r="B551" s="10">
        <v>549</v>
      </c>
      <c r="C551" s="11">
        <f t="shared" si="16"/>
        <v>0.4906166219839142</v>
      </c>
      <c r="D551" s="11">
        <f t="shared" si="17"/>
        <v>0.5093833780160858</v>
      </c>
    </row>
    <row r="552" spans="1:4" x14ac:dyDescent="0.25">
      <c r="A552" s="10">
        <v>3</v>
      </c>
      <c r="B552" s="10">
        <v>550</v>
      </c>
      <c r="C552" s="11">
        <f t="shared" si="16"/>
        <v>0.49151027703306521</v>
      </c>
      <c r="D552" s="11">
        <f t="shared" si="17"/>
        <v>0.50848972296693473</v>
      </c>
    </row>
    <row r="553" spans="1:4" x14ac:dyDescent="0.25">
      <c r="A553" s="10">
        <v>3</v>
      </c>
      <c r="B553" s="10">
        <v>551</v>
      </c>
      <c r="C553" s="11">
        <f t="shared" si="16"/>
        <v>0.49240393208221628</v>
      </c>
      <c r="D553" s="11">
        <f t="shared" si="17"/>
        <v>0.50759606791778378</v>
      </c>
    </row>
    <row r="554" spans="1:4" x14ac:dyDescent="0.25">
      <c r="A554" s="10">
        <v>3</v>
      </c>
      <c r="B554" s="10">
        <v>552</v>
      </c>
      <c r="C554" s="11">
        <f t="shared" si="16"/>
        <v>0.49329758713136729</v>
      </c>
      <c r="D554" s="11">
        <f t="shared" si="17"/>
        <v>0.50670241286863271</v>
      </c>
    </row>
    <row r="555" spans="1:4" x14ac:dyDescent="0.25">
      <c r="A555" s="10">
        <v>3</v>
      </c>
      <c r="B555" s="10">
        <v>553</v>
      </c>
      <c r="C555" s="11">
        <f t="shared" si="16"/>
        <v>0.4941912421805183</v>
      </c>
      <c r="D555" s="11">
        <f t="shared" si="17"/>
        <v>0.50580875781948165</v>
      </c>
    </row>
    <row r="556" spans="1:4" x14ac:dyDescent="0.25">
      <c r="A556" s="10">
        <v>3</v>
      </c>
      <c r="B556" s="10">
        <v>554</v>
      </c>
      <c r="C556" s="11">
        <f t="shared" si="16"/>
        <v>0.49508489722966936</v>
      </c>
      <c r="D556" s="11">
        <f t="shared" si="17"/>
        <v>0.50491510277033069</v>
      </c>
    </row>
    <row r="557" spans="1:4" x14ac:dyDescent="0.25">
      <c r="A557" s="10">
        <v>3</v>
      </c>
      <c r="B557" s="10">
        <v>555</v>
      </c>
      <c r="C557" s="11">
        <f t="shared" si="16"/>
        <v>0.49597855227882037</v>
      </c>
      <c r="D557" s="11">
        <f t="shared" si="17"/>
        <v>0.50402144772117963</v>
      </c>
    </row>
    <row r="558" spans="1:4" x14ac:dyDescent="0.25">
      <c r="A558" s="10">
        <v>3</v>
      </c>
      <c r="B558" s="10">
        <v>556</v>
      </c>
      <c r="C558" s="11">
        <f t="shared" si="16"/>
        <v>0.49687220732797138</v>
      </c>
      <c r="D558" s="11">
        <f t="shared" si="17"/>
        <v>0.50312779267202856</v>
      </c>
    </row>
    <row r="559" spans="1:4" x14ac:dyDescent="0.25">
      <c r="A559" s="10">
        <v>3</v>
      </c>
      <c r="B559" s="10">
        <v>557</v>
      </c>
      <c r="C559" s="11">
        <f t="shared" si="16"/>
        <v>0.49776586237712245</v>
      </c>
      <c r="D559" s="11">
        <f t="shared" si="17"/>
        <v>0.50223413762287761</v>
      </c>
    </row>
    <row r="560" spans="1:4" x14ac:dyDescent="0.25">
      <c r="A560" s="10">
        <v>3</v>
      </c>
      <c r="B560" s="10">
        <v>558</v>
      </c>
      <c r="C560" s="11">
        <f t="shared" si="16"/>
        <v>0.49865951742627346</v>
      </c>
      <c r="D560" s="11">
        <f t="shared" si="17"/>
        <v>0.50134048257372654</v>
      </c>
    </row>
    <row r="561" spans="1:4" x14ac:dyDescent="0.25">
      <c r="A561" s="10">
        <v>3</v>
      </c>
      <c r="B561" s="10">
        <v>559</v>
      </c>
      <c r="C561" s="11">
        <f t="shared" si="16"/>
        <v>0.49955317247542447</v>
      </c>
      <c r="D561" s="11">
        <f t="shared" si="17"/>
        <v>0.50044682752457548</v>
      </c>
    </row>
    <row r="562" spans="1:4" x14ac:dyDescent="0.25">
      <c r="A562" s="10">
        <v>3</v>
      </c>
      <c r="B562" s="10">
        <v>560</v>
      </c>
      <c r="C562" s="11">
        <f t="shared" si="16"/>
        <v>0.50044682752457548</v>
      </c>
      <c r="D562" s="11">
        <f t="shared" si="17"/>
        <v>0.49955317247542452</v>
      </c>
    </row>
    <row r="563" spans="1:4" x14ac:dyDescent="0.25">
      <c r="A563" s="10">
        <v>3</v>
      </c>
      <c r="B563" s="10">
        <v>561</v>
      </c>
      <c r="C563" s="11">
        <f t="shared" si="16"/>
        <v>0.50134048257372654</v>
      </c>
      <c r="D563" s="11">
        <f t="shared" si="17"/>
        <v>0.49865951742627346</v>
      </c>
    </row>
    <row r="564" spans="1:4" x14ac:dyDescent="0.25">
      <c r="A564" s="10">
        <v>3</v>
      </c>
      <c r="B564" s="10">
        <v>562</v>
      </c>
      <c r="C564" s="11">
        <f t="shared" si="16"/>
        <v>0.50223413762287761</v>
      </c>
      <c r="D564" s="11">
        <f t="shared" si="17"/>
        <v>0.49776586237712239</v>
      </c>
    </row>
    <row r="565" spans="1:4" x14ac:dyDescent="0.25">
      <c r="A565" s="10">
        <v>3</v>
      </c>
      <c r="B565" s="10">
        <v>563</v>
      </c>
      <c r="C565" s="11">
        <f t="shared" si="16"/>
        <v>0.50312779267202856</v>
      </c>
      <c r="D565" s="11">
        <f t="shared" si="17"/>
        <v>0.49687220732797144</v>
      </c>
    </row>
    <row r="566" spans="1:4" x14ac:dyDescent="0.25">
      <c r="A566" s="10">
        <v>3</v>
      </c>
      <c r="B566" s="10">
        <v>564</v>
      </c>
      <c r="C566" s="11">
        <f t="shared" si="16"/>
        <v>0.50402144772117963</v>
      </c>
      <c r="D566" s="11">
        <f t="shared" si="17"/>
        <v>0.49597855227882037</v>
      </c>
    </row>
    <row r="567" spans="1:4" x14ac:dyDescent="0.25">
      <c r="A567" s="10">
        <v>3</v>
      </c>
      <c r="B567" s="10">
        <v>565</v>
      </c>
      <c r="C567" s="11">
        <f t="shared" si="16"/>
        <v>0.50491510277033069</v>
      </c>
      <c r="D567" s="11">
        <f t="shared" si="17"/>
        <v>0.49508489722966931</v>
      </c>
    </row>
    <row r="568" spans="1:4" x14ac:dyDescent="0.25">
      <c r="A568" s="10">
        <v>3</v>
      </c>
      <c r="B568" s="10">
        <v>566</v>
      </c>
      <c r="C568" s="11">
        <f t="shared" si="16"/>
        <v>0.50580875781948165</v>
      </c>
      <c r="D568" s="11">
        <f t="shared" si="17"/>
        <v>0.49419124218051835</v>
      </c>
    </row>
    <row r="569" spans="1:4" x14ac:dyDescent="0.25">
      <c r="A569" s="10">
        <v>3</v>
      </c>
      <c r="B569" s="10">
        <v>567</v>
      </c>
      <c r="C569" s="11">
        <f t="shared" si="16"/>
        <v>0.50670241286863271</v>
      </c>
      <c r="D569" s="11">
        <f t="shared" si="17"/>
        <v>0.49329758713136729</v>
      </c>
    </row>
    <row r="570" spans="1:4" x14ac:dyDescent="0.25">
      <c r="A570" s="10">
        <v>3</v>
      </c>
      <c r="B570" s="10">
        <v>568</v>
      </c>
      <c r="C570" s="11">
        <f t="shared" si="16"/>
        <v>0.50759606791778378</v>
      </c>
      <c r="D570" s="11">
        <f t="shared" si="17"/>
        <v>0.49240393208221622</v>
      </c>
    </row>
    <row r="571" spans="1:4" x14ac:dyDescent="0.25">
      <c r="A571" s="10">
        <v>3</v>
      </c>
      <c r="B571" s="10">
        <v>569</v>
      </c>
      <c r="C571" s="11">
        <f t="shared" si="16"/>
        <v>0.50848972296693473</v>
      </c>
      <c r="D571" s="11">
        <f t="shared" si="17"/>
        <v>0.49151027703306527</v>
      </c>
    </row>
    <row r="572" spans="1:4" x14ac:dyDescent="0.25">
      <c r="A572" s="10">
        <v>3</v>
      </c>
      <c r="B572" s="10">
        <v>570</v>
      </c>
      <c r="C572" s="11">
        <f t="shared" si="16"/>
        <v>0.5093833780160858</v>
      </c>
      <c r="D572" s="11">
        <f t="shared" si="17"/>
        <v>0.4906166219839142</v>
      </c>
    </row>
    <row r="573" spans="1:4" x14ac:dyDescent="0.25">
      <c r="A573" s="10">
        <v>3</v>
      </c>
      <c r="B573" s="10">
        <v>571</v>
      </c>
      <c r="C573" s="11">
        <f t="shared" si="16"/>
        <v>0.51027703306523686</v>
      </c>
      <c r="D573" s="11">
        <f t="shared" si="17"/>
        <v>0.48972296693476314</v>
      </c>
    </row>
    <row r="574" spans="1:4" x14ac:dyDescent="0.25">
      <c r="A574" s="10">
        <v>3</v>
      </c>
      <c r="B574" s="10">
        <v>572</v>
      </c>
      <c r="C574" s="11">
        <f t="shared" si="16"/>
        <v>0.51117068811438782</v>
      </c>
      <c r="D574" s="11">
        <f t="shared" si="17"/>
        <v>0.48882931188561218</v>
      </c>
    </row>
    <row r="575" spans="1:4" x14ac:dyDescent="0.25">
      <c r="A575" s="10">
        <v>3</v>
      </c>
      <c r="B575" s="10">
        <v>573</v>
      </c>
      <c r="C575" s="11">
        <f t="shared" si="16"/>
        <v>0.51206434316353888</v>
      </c>
      <c r="D575" s="11">
        <f t="shared" si="17"/>
        <v>0.48793565683646112</v>
      </c>
    </row>
    <row r="576" spans="1:4" x14ac:dyDescent="0.25">
      <c r="A576" s="10">
        <v>3</v>
      </c>
      <c r="B576" s="10">
        <v>574</v>
      </c>
      <c r="C576" s="11">
        <f t="shared" si="16"/>
        <v>0.51295799821268995</v>
      </c>
      <c r="D576" s="11">
        <f t="shared" si="17"/>
        <v>0.48704200178731005</v>
      </c>
    </row>
    <row r="577" spans="1:4" x14ac:dyDescent="0.25">
      <c r="A577" s="10">
        <v>3</v>
      </c>
      <c r="B577" s="10">
        <v>575</v>
      </c>
      <c r="C577" s="11">
        <f t="shared" si="16"/>
        <v>0.5138516532618409</v>
      </c>
      <c r="D577" s="11">
        <f t="shared" si="17"/>
        <v>0.4861483467381591</v>
      </c>
    </row>
    <row r="578" spans="1:4" x14ac:dyDescent="0.25">
      <c r="A578" s="10">
        <v>3</v>
      </c>
      <c r="B578" s="10">
        <v>576</v>
      </c>
      <c r="C578" s="11">
        <f t="shared" si="16"/>
        <v>0.51474530831099197</v>
      </c>
      <c r="D578" s="11">
        <f t="shared" si="17"/>
        <v>0.48525469168900803</v>
      </c>
    </row>
    <row r="579" spans="1:4" x14ac:dyDescent="0.25">
      <c r="A579" s="10">
        <v>3</v>
      </c>
      <c r="B579" s="10">
        <v>577</v>
      </c>
      <c r="C579" s="11">
        <f t="shared" ref="C579:C642" si="18">B579/1119</f>
        <v>0.51563896336014303</v>
      </c>
      <c r="D579" s="11">
        <f t="shared" ref="D579:D642" si="19">1-C579</f>
        <v>0.48436103663985697</v>
      </c>
    </row>
    <row r="580" spans="1:4" x14ac:dyDescent="0.25">
      <c r="A580" s="10">
        <v>3</v>
      </c>
      <c r="B580" s="10">
        <v>578</v>
      </c>
      <c r="C580" s="11">
        <f t="shared" si="18"/>
        <v>0.51653261840929399</v>
      </c>
      <c r="D580" s="11">
        <f t="shared" si="19"/>
        <v>0.48346738159070601</v>
      </c>
    </row>
    <row r="581" spans="1:4" x14ac:dyDescent="0.25">
      <c r="A581" s="10">
        <v>3</v>
      </c>
      <c r="B581" s="10">
        <v>579</v>
      </c>
      <c r="C581" s="11">
        <f t="shared" si="18"/>
        <v>0.51742627345844505</v>
      </c>
      <c r="D581" s="11">
        <f t="shared" si="19"/>
        <v>0.48257372654155495</v>
      </c>
    </row>
    <row r="582" spans="1:4" x14ac:dyDescent="0.25">
      <c r="A582" s="10">
        <v>3</v>
      </c>
      <c r="B582" s="10">
        <v>580</v>
      </c>
      <c r="C582" s="11">
        <f t="shared" si="18"/>
        <v>0.51831992850759612</v>
      </c>
      <c r="D582" s="11">
        <f t="shared" si="19"/>
        <v>0.48168007149240388</v>
      </c>
    </row>
    <row r="583" spans="1:4" x14ac:dyDescent="0.25">
      <c r="A583" s="10">
        <v>3</v>
      </c>
      <c r="B583" s="10">
        <v>581</v>
      </c>
      <c r="C583" s="11">
        <f t="shared" si="18"/>
        <v>0.51921358355674707</v>
      </c>
      <c r="D583" s="11">
        <f t="shared" si="19"/>
        <v>0.48078641644325293</v>
      </c>
    </row>
    <row r="584" spans="1:4" x14ac:dyDescent="0.25">
      <c r="A584" s="10">
        <v>3</v>
      </c>
      <c r="B584" s="10">
        <v>582</v>
      </c>
      <c r="C584" s="11">
        <f t="shared" si="18"/>
        <v>0.52010723860589814</v>
      </c>
      <c r="D584" s="11">
        <f t="shared" si="19"/>
        <v>0.47989276139410186</v>
      </c>
    </row>
    <row r="585" spans="1:4" x14ac:dyDescent="0.25">
      <c r="A585" s="10">
        <v>3</v>
      </c>
      <c r="B585" s="10">
        <v>583</v>
      </c>
      <c r="C585" s="11">
        <f t="shared" si="18"/>
        <v>0.5210008936550492</v>
      </c>
      <c r="D585" s="11">
        <f t="shared" si="19"/>
        <v>0.4789991063449508</v>
      </c>
    </row>
    <row r="586" spans="1:4" x14ac:dyDescent="0.25">
      <c r="A586" s="10">
        <v>3</v>
      </c>
      <c r="B586" s="10">
        <v>584</v>
      </c>
      <c r="C586" s="11">
        <f t="shared" si="18"/>
        <v>0.52189454870420016</v>
      </c>
      <c r="D586" s="11">
        <f t="shared" si="19"/>
        <v>0.47810545129579984</v>
      </c>
    </row>
    <row r="587" spans="1:4" x14ac:dyDescent="0.25">
      <c r="A587" s="10">
        <v>3</v>
      </c>
      <c r="B587" s="10">
        <v>585</v>
      </c>
      <c r="C587" s="11">
        <f t="shared" si="18"/>
        <v>0.52278820375335122</v>
      </c>
      <c r="D587" s="11">
        <f t="shared" si="19"/>
        <v>0.47721179624664878</v>
      </c>
    </row>
    <row r="588" spans="1:4" x14ac:dyDescent="0.25">
      <c r="A588" s="10">
        <v>3</v>
      </c>
      <c r="B588" s="10">
        <v>586</v>
      </c>
      <c r="C588" s="11">
        <f t="shared" si="18"/>
        <v>0.52368185880250229</v>
      </c>
      <c r="D588" s="11">
        <f t="shared" si="19"/>
        <v>0.47631814119749771</v>
      </c>
    </row>
    <row r="589" spans="1:4" x14ac:dyDescent="0.25">
      <c r="A589" s="10">
        <v>3</v>
      </c>
      <c r="B589" s="10">
        <v>587</v>
      </c>
      <c r="C589" s="11">
        <f t="shared" si="18"/>
        <v>0.52457551385165324</v>
      </c>
      <c r="D589" s="11">
        <f t="shared" si="19"/>
        <v>0.47542448614834676</v>
      </c>
    </row>
    <row r="590" spans="1:4" x14ac:dyDescent="0.25">
      <c r="A590" s="10">
        <v>3</v>
      </c>
      <c r="B590" s="10">
        <v>588</v>
      </c>
      <c r="C590" s="11">
        <f t="shared" si="18"/>
        <v>0.52546916890080431</v>
      </c>
      <c r="D590" s="11">
        <f t="shared" si="19"/>
        <v>0.47453083109919569</v>
      </c>
    </row>
    <row r="591" spans="1:4" x14ac:dyDescent="0.25">
      <c r="A591" s="10">
        <v>3</v>
      </c>
      <c r="B591" s="10">
        <v>589</v>
      </c>
      <c r="C591" s="11">
        <f t="shared" si="18"/>
        <v>0.52636282394995537</v>
      </c>
      <c r="D591" s="11">
        <f t="shared" si="19"/>
        <v>0.47363717605004463</v>
      </c>
    </row>
    <row r="592" spans="1:4" x14ac:dyDescent="0.25">
      <c r="A592" s="10">
        <v>3</v>
      </c>
      <c r="B592" s="10">
        <v>590</v>
      </c>
      <c r="C592" s="11">
        <f t="shared" si="18"/>
        <v>0.52725647899910633</v>
      </c>
      <c r="D592" s="11">
        <f t="shared" si="19"/>
        <v>0.47274352100089367</v>
      </c>
    </row>
    <row r="593" spans="1:4" x14ac:dyDescent="0.25">
      <c r="A593" s="10">
        <v>3</v>
      </c>
      <c r="B593" s="10">
        <v>591</v>
      </c>
      <c r="C593" s="11">
        <f t="shared" si="18"/>
        <v>0.52815013404825739</v>
      </c>
      <c r="D593" s="11">
        <f t="shared" si="19"/>
        <v>0.47184986595174261</v>
      </c>
    </row>
    <row r="594" spans="1:4" x14ac:dyDescent="0.25">
      <c r="A594" s="10">
        <v>3</v>
      </c>
      <c r="B594" s="10">
        <v>592</v>
      </c>
      <c r="C594" s="11">
        <f t="shared" si="18"/>
        <v>0.52904378909740835</v>
      </c>
      <c r="D594" s="11">
        <f t="shared" si="19"/>
        <v>0.47095621090259165</v>
      </c>
    </row>
    <row r="595" spans="1:4" x14ac:dyDescent="0.25">
      <c r="A595" s="10">
        <v>3</v>
      </c>
      <c r="B595" s="10">
        <v>593</v>
      </c>
      <c r="C595" s="11">
        <f t="shared" si="18"/>
        <v>0.52993744414655941</v>
      </c>
      <c r="D595" s="11">
        <f t="shared" si="19"/>
        <v>0.47006255585344059</v>
      </c>
    </row>
    <row r="596" spans="1:4" x14ac:dyDescent="0.25">
      <c r="A596" s="10">
        <v>3</v>
      </c>
      <c r="B596" s="10">
        <v>594</v>
      </c>
      <c r="C596" s="11">
        <f t="shared" si="18"/>
        <v>0.53083109919571048</v>
      </c>
      <c r="D596" s="11">
        <f t="shared" si="19"/>
        <v>0.46916890080428952</v>
      </c>
    </row>
    <row r="597" spans="1:4" x14ac:dyDescent="0.25">
      <c r="A597" s="10">
        <v>3</v>
      </c>
      <c r="B597" s="10">
        <v>595</v>
      </c>
      <c r="C597" s="11">
        <f t="shared" si="18"/>
        <v>0.53172475424486143</v>
      </c>
      <c r="D597" s="11">
        <f t="shared" si="19"/>
        <v>0.46827524575513857</v>
      </c>
    </row>
    <row r="598" spans="1:4" x14ac:dyDescent="0.25">
      <c r="A598" s="10">
        <v>3</v>
      </c>
      <c r="B598" s="10">
        <v>596</v>
      </c>
      <c r="C598" s="11">
        <f t="shared" si="18"/>
        <v>0.5326184092940125</v>
      </c>
      <c r="D598" s="11">
        <f t="shared" si="19"/>
        <v>0.4673815907059875</v>
      </c>
    </row>
    <row r="599" spans="1:4" x14ac:dyDescent="0.25">
      <c r="A599" s="10">
        <v>3</v>
      </c>
      <c r="B599" s="10">
        <v>597</v>
      </c>
      <c r="C599" s="11">
        <f t="shared" si="18"/>
        <v>0.53351206434316356</v>
      </c>
      <c r="D599" s="11">
        <f t="shared" si="19"/>
        <v>0.46648793565683644</v>
      </c>
    </row>
    <row r="600" spans="1:4" x14ac:dyDescent="0.25">
      <c r="A600" s="10">
        <v>3</v>
      </c>
      <c r="B600" s="10">
        <v>598</v>
      </c>
      <c r="C600" s="11">
        <f t="shared" si="18"/>
        <v>0.53440571939231452</v>
      </c>
      <c r="D600" s="11">
        <f t="shared" si="19"/>
        <v>0.46559428060768548</v>
      </c>
    </row>
    <row r="601" spans="1:4" x14ac:dyDescent="0.25">
      <c r="A601" s="10">
        <v>3</v>
      </c>
      <c r="B601" s="10">
        <v>599</v>
      </c>
      <c r="C601" s="11">
        <f t="shared" si="18"/>
        <v>0.53529937444146558</v>
      </c>
      <c r="D601" s="11">
        <f t="shared" si="19"/>
        <v>0.46470062555853442</v>
      </c>
    </row>
    <row r="602" spans="1:4" x14ac:dyDescent="0.25">
      <c r="A602" s="10">
        <v>3</v>
      </c>
      <c r="B602" s="10">
        <v>600</v>
      </c>
      <c r="C602" s="11">
        <f t="shared" si="18"/>
        <v>0.53619302949061665</v>
      </c>
      <c r="D602" s="11">
        <f t="shared" si="19"/>
        <v>0.46380697050938335</v>
      </c>
    </row>
    <row r="603" spans="1:4" x14ac:dyDescent="0.25">
      <c r="A603" s="10">
        <v>3</v>
      </c>
      <c r="B603" s="10">
        <v>601</v>
      </c>
      <c r="C603" s="11">
        <f t="shared" si="18"/>
        <v>0.5370866845397676</v>
      </c>
      <c r="D603" s="11">
        <f t="shared" si="19"/>
        <v>0.4629133154602324</v>
      </c>
    </row>
    <row r="604" spans="1:4" x14ac:dyDescent="0.25">
      <c r="A604" s="10">
        <v>3</v>
      </c>
      <c r="B604" s="10">
        <v>602</v>
      </c>
      <c r="C604" s="11">
        <f t="shared" si="18"/>
        <v>0.53798033958891867</v>
      </c>
      <c r="D604" s="11">
        <f t="shared" si="19"/>
        <v>0.46201966041108133</v>
      </c>
    </row>
    <row r="605" spans="1:4" x14ac:dyDescent="0.25">
      <c r="A605" s="10">
        <v>3</v>
      </c>
      <c r="B605" s="10">
        <v>603</v>
      </c>
      <c r="C605" s="11">
        <f t="shared" si="18"/>
        <v>0.53887399463806973</v>
      </c>
      <c r="D605" s="11">
        <f t="shared" si="19"/>
        <v>0.46112600536193027</v>
      </c>
    </row>
    <row r="606" spans="1:4" x14ac:dyDescent="0.25">
      <c r="A606" s="10">
        <v>3</v>
      </c>
      <c r="B606" s="10">
        <v>604</v>
      </c>
      <c r="C606" s="11">
        <f t="shared" si="18"/>
        <v>0.53976764968722069</v>
      </c>
      <c r="D606" s="11">
        <f t="shared" si="19"/>
        <v>0.46023235031277931</v>
      </c>
    </row>
    <row r="607" spans="1:4" x14ac:dyDescent="0.25">
      <c r="A607" s="10">
        <v>3</v>
      </c>
      <c r="B607" s="10">
        <v>605</v>
      </c>
      <c r="C607" s="11">
        <f t="shared" si="18"/>
        <v>0.54066130473637175</v>
      </c>
      <c r="D607" s="11">
        <f t="shared" si="19"/>
        <v>0.45933869526362825</v>
      </c>
    </row>
    <row r="608" spans="1:4" x14ac:dyDescent="0.25">
      <c r="A608" s="10">
        <v>3</v>
      </c>
      <c r="B608" s="10">
        <v>606</v>
      </c>
      <c r="C608" s="11">
        <f t="shared" si="18"/>
        <v>0.54155495978552282</v>
      </c>
      <c r="D608" s="11">
        <f t="shared" si="19"/>
        <v>0.45844504021447718</v>
      </c>
    </row>
    <row r="609" spans="1:4" x14ac:dyDescent="0.25">
      <c r="A609" s="10">
        <v>3</v>
      </c>
      <c r="B609" s="10">
        <v>607</v>
      </c>
      <c r="C609" s="11">
        <f t="shared" si="18"/>
        <v>0.54244861483467377</v>
      </c>
      <c r="D609" s="11">
        <f t="shared" si="19"/>
        <v>0.45755138516532623</v>
      </c>
    </row>
    <row r="610" spans="1:4" x14ac:dyDescent="0.25">
      <c r="A610" s="10">
        <v>3</v>
      </c>
      <c r="B610" s="10">
        <v>608</v>
      </c>
      <c r="C610" s="11">
        <f t="shared" si="18"/>
        <v>0.54334226988382484</v>
      </c>
      <c r="D610" s="11">
        <f t="shared" si="19"/>
        <v>0.45665773011617516</v>
      </c>
    </row>
    <row r="611" spans="1:4" x14ac:dyDescent="0.25">
      <c r="A611" s="10">
        <v>3</v>
      </c>
      <c r="B611" s="10">
        <v>609</v>
      </c>
      <c r="C611" s="11">
        <f t="shared" si="18"/>
        <v>0.5442359249329759</v>
      </c>
      <c r="D611" s="11">
        <f t="shared" si="19"/>
        <v>0.4557640750670241</v>
      </c>
    </row>
    <row r="612" spans="1:4" x14ac:dyDescent="0.25">
      <c r="A612" s="10">
        <v>3</v>
      </c>
      <c r="B612" s="10">
        <v>610</v>
      </c>
      <c r="C612" s="11">
        <f t="shared" si="18"/>
        <v>0.54512957998212686</v>
      </c>
      <c r="D612" s="11">
        <f t="shared" si="19"/>
        <v>0.45487042001787314</v>
      </c>
    </row>
    <row r="613" spans="1:4" x14ac:dyDescent="0.25">
      <c r="A613" s="10">
        <v>3</v>
      </c>
      <c r="B613" s="10">
        <v>611</v>
      </c>
      <c r="C613" s="11">
        <f t="shared" si="18"/>
        <v>0.54602323503127792</v>
      </c>
      <c r="D613" s="11">
        <f t="shared" si="19"/>
        <v>0.45397676496872208</v>
      </c>
    </row>
    <row r="614" spans="1:4" x14ac:dyDescent="0.25">
      <c r="A614" s="10">
        <v>3</v>
      </c>
      <c r="B614" s="10">
        <v>612</v>
      </c>
      <c r="C614" s="11">
        <f t="shared" si="18"/>
        <v>0.54691689008042899</v>
      </c>
      <c r="D614" s="11">
        <f t="shared" si="19"/>
        <v>0.45308310991957101</v>
      </c>
    </row>
    <row r="615" spans="1:4" x14ac:dyDescent="0.25">
      <c r="A615" s="10">
        <v>3</v>
      </c>
      <c r="B615" s="10">
        <v>613</v>
      </c>
      <c r="C615" s="11">
        <f t="shared" si="18"/>
        <v>0.54781054512957994</v>
      </c>
      <c r="D615" s="11">
        <f t="shared" si="19"/>
        <v>0.45218945487042006</v>
      </c>
    </row>
    <row r="616" spans="1:4" x14ac:dyDescent="0.25">
      <c r="A616" s="10">
        <v>3</v>
      </c>
      <c r="B616" s="10">
        <v>614</v>
      </c>
      <c r="C616" s="11">
        <f t="shared" si="18"/>
        <v>0.54870420017873101</v>
      </c>
      <c r="D616" s="11">
        <f t="shared" si="19"/>
        <v>0.45129579982126899</v>
      </c>
    </row>
    <row r="617" spans="1:4" x14ac:dyDescent="0.25">
      <c r="A617" s="10">
        <v>3</v>
      </c>
      <c r="B617" s="10">
        <v>615</v>
      </c>
      <c r="C617" s="11">
        <f t="shared" si="18"/>
        <v>0.54959785522788207</v>
      </c>
      <c r="D617" s="11">
        <f t="shared" si="19"/>
        <v>0.45040214477211793</v>
      </c>
    </row>
    <row r="618" spans="1:4" x14ac:dyDescent="0.25">
      <c r="A618" s="10">
        <v>3</v>
      </c>
      <c r="B618" s="10">
        <v>616</v>
      </c>
      <c r="C618" s="11">
        <f t="shared" si="18"/>
        <v>0.55049151027703302</v>
      </c>
      <c r="D618" s="11">
        <f t="shared" si="19"/>
        <v>0.44950848972296698</v>
      </c>
    </row>
    <row r="619" spans="1:4" x14ac:dyDescent="0.25">
      <c r="A619" s="10">
        <v>3</v>
      </c>
      <c r="B619" s="10">
        <v>617</v>
      </c>
      <c r="C619" s="11">
        <f t="shared" si="18"/>
        <v>0.55138516532618409</v>
      </c>
      <c r="D619" s="11">
        <f t="shared" si="19"/>
        <v>0.44861483467381591</v>
      </c>
    </row>
    <row r="620" spans="1:4" x14ac:dyDescent="0.25">
      <c r="A620" s="10">
        <v>3</v>
      </c>
      <c r="B620" s="10">
        <v>618</v>
      </c>
      <c r="C620" s="11">
        <f t="shared" si="18"/>
        <v>0.55227882037533516</v>
      </c>
      <c r="D620" s="11">
        <f t="shared" si="19"/>
        <v>0.44772117962466484</v>
      </c>
    </row>
    <row r="621" spans="1:4" x14ac:dyDescent="0.25">
      <c r="A621" s="10">
        <v>3</v>
      </c>
      <c r="B621" s="10">
        <v>619</v>
      </c>
      <c r="C621" s="11">
        <f t="shared" si="18"/>
        <v>0.55317247542448611</v>
      </c>
      <c r="D621" s="11">
        <f t="shared" si="19"/>
        <v>0.44682752457551389</v>
      </c>
    </row>
    <row r="622" spans="1:4" x14ac:dyDescent="0.25">
      <c r="A622" s="10">
        <v>3</v>
      </c>
      <c r="B622" s="10">
        <v>620</v>
      </c>
      <c r="C622" s="11">
        <f t="shared" si="18"/>
        <v>0.55406613047363718</v>
      </c>
      <c r="D622" s="11">
        <f t="shared" si="19"/>
        <v>0.44593386952636282</v>
      </c>
    </row>
    <row r="623" spans="1:4" x14ac:dyDescent="0.25">
      <c r="A623" s="10">
        <v>3</v>
      </c>
      <c r="B623" s="10">
        <v>621</v>
      </c>
      <c r="C623" s="11">
        <f t="shared" si="18"/>
        <v>0.55495978552278824</v>
      </c>
      <c r="D623" s="11">
        <f t="shared" si="19"/>
        <v>0.44504021447721176</v>
      </c>
    </row>
    <row r="624" spans="1:4" x14ac:dyDescent="0.25">
      <c r="A624" s="10">
        <v>3</v>
      </c>
      <c r="B624" s="10">
        <v>622</v>
      </c>
      <c r="C624" s="11">
        <f t="shared" si="18"/>
        <v>0.55585344057193919</v>
      </c>
      <c r="D624" s="11">
        <f t="shared" si="19"/>
        <v>0.44414655942806081</v>
      </c>
    </row>
    <row r="625" spans="1:4" x14ac:dyDescent="0.25">
      <c r="A625" s="10">
        <v>3</v>
      </c>
      <c r="B625" s="10">
        <v>623</v>
      </c>
      <c r="C625" s="11">
        <f t="shared" si="18"/>
        <v>0.55674709562109026</v>
      </c>
      <c r="D625" s="11">
        <f t="shared" si="19"/>
        <v>0.44325290437890974</v>
      </c>
    </row>
    <row r="626" spans="1:4" x14ac:dyDescent="0.25">
      <c r="A626" s="10">
        <v>3</v>
      </c>
      <c r="B626" s="10">
        <v>624</v>
      </c>
      <c r="C626" s="11">
        <f t="shared" si="18"/>
        <v>0.55764075067024133</v>
      </c>
      <c r="D626" s="11">
        <f t="shared" si="19"/>
        <v>0.44235924932975867</v>
      </c>
    </row>
    <row r="627" spans="1:4" x14ac:dyDescent="0.25">
      <c r="A627" s="10">
        <v>3</v>
      </c>
      <c r="B627" s="10">
        <v>625</v>
      </c>
      <c r="C627" s="11">
        <f t="shared" si="18"/>
        <v>0.55853440571939228</v>
      </c>
      <c r="D627" s="11">
        <f t="shared" si="19"/>
        <v>0.44146559428060772</v>
      </c>
    </row>
    <row r="628" spans="1:4" x14ac:dyDescent="0.25">
      <c r="A628" s="10">
        <v>3</v>
      </c>
      <c r="B628" s="10">
        <v>626</v>
      </c>
      <c r="C628" s="11">
        <f t="shared" si="18"/>
        <v>0.55942806076854334</v>
      </c>
      <c r="D628" s="11">
        <f t="shared" si="19"/>
        <v>0.44057193923145666</v>
      </c>
    </row>
    <row r="629" spans="1:4" x14ac:dyDescent="0.25">
      <c r="A629" s="10">
        <v>3</v>
      </c>
      <c r="B629" s="10">
        <v>627</v>
      </c>
      <c r="C629" s="11">
        <f t="shared" si="18"/>
        <v>0.56032171581769441</v>
      </c>
      <c r="D629" s="11">
        <f t="shared" si="19"/>
        <v>0.43967828418230559</v>
      </c>
    </row>
    <row r="630" spans="1:4" x14ac:dyDescent="0.25">
      <c r="A630" s="10">
        <v>3</v>
      </c>
      <c r="B630" s="10">
        <v>628</v>
      </c>
      <c r="C630" s="11">
        <f t="shared" si="18"/>
        <v>0.56121537086684536</v>
      </c>
      <c r="D630" s="11">
        <f t="shared" si="19"/>
        <v>0.43878462913315464</v>
      </c>
    </row>
    <row r="631" spans="1:4" x14ac:dyDescent="0.25">
      <c r="A631" s="10">
        <v>3</v>
      </c>
      <c r="B631" s="10">
        <v>629</v>
      </c>
      <c r="C631" s="11">
        <f t="shared" si="18"/>
        <v>0.56210902591599643</v>
      </c>
      <c r="D631" s="11">
        <f t="shared" si="19"/>
        <v>0.43789097408400357</v>
      </c>
    </row>
    <row r="632" spans="1:4" x14ac:dyDescent="0.25">
      <c r="A632" s="10">
        <v>3</v>
      </c>
      <c r="B632" s="10">
        <v>630</v>
      </c>
      <c r="C632" s="11">
        <f t="shared" si="18"/>
        <v>0.5630026809651475</v>
      </c>
      <c r="D632" s="11">
        <f t="shared" si="19"/>
        <v>0.4369973190348525</v>
      </c>
    </row>
    <row r="633" spans="1:4" x14ac:dyDescent="0.25">
      <c r="A633" s="10">
        <v>3</v>
      </c>
      <c r="B633" s="10">
        <v>631</v>
      </c>
      <c r="C633" s="11">
        <f t="shared" si="18"/>
        <v>0.56389633601429845</v>
      </c>
      <c r="D633" s="11">
        <f t="shared" si="19"/>
        <v>0.43610366398570155</v>
      </c>
    </row>
    <row r="634" spans="1:4" x14ac:dyDescent="0.25">
      <c r="A634" s="10">
        <v>3</v>
      </c>
      <c r="B634" s="10">
        <v>632</v>
      </c>
      <c r="C634" s="11">
        <f t="shared" si="18"/>
        <v>0.56478999106344951</v>
      </c>
      <c r="D634" s="11">
        <f t="shared" si="19"/>
        <v>0.43521000893655049</v>
      </c>
    </row>
    <row r="635" spans="1:4" x14ac:dyDescent="0.25">
      <c r="A635" s="10">
        <v>4</v>
      </c>
      <c r="B635" s="10">
        <v>633</v>
      </c>
      <c r="C635" s="11">
        <f t="shared" si="18"/>
        <v>0.56568364611260058</v>
      </c>
      <c r="D635" s="11">
        <f t="shared" si="19"/>
        <v>0.43431635388739942</v>
      </c>
    </row>
    <row r="636" spans="1:4" x14ac:dyDescent="0.25">
      <c r="A636" s="10">
        <v>4</v>
      </c>
      <c r="B636" s="10">
        <v>634</v>
      </c>
      <c r="C636" s="11">
        <f t="shared" si="18"/>
        <v>0.56657730116175153</v>
      </c>
      <c r="D636" s="11">
        <f t="shared" si="19"/>
        <v>0.43342269883824847</v>
      </c>
    </row>
    <row r="637" spans="1:4" x14ac:dyDescent="0.25">
      <c r="A637" s="10">
        <v>4</v>
      </c>
      <c r="B637" s="10">
        <v>635</v>
      </c>
      <c r="C637" s="11">
        <f t="shared" si="18"/>
        <v>0.5674709562109026</v>
      </c>
      <c r="D637" s="11">
        <f t="shared" si="19"/>
        <v>0.4325290437890974</v>
      </c>
    </row>
    <row r="638" spans="1:4" x14ac:dyDescent="0.25">
      <c r="A638" s="10">
        <v>4</v>
      </c>
      <c r="B638" s="10">
        <v>636</v>
      </c>
      <c r="C638" s="11">
        <f t="shared" si="18"/>
        <v>0.56836461126005366</v>
      </c>
      <c r="D638" s="11">
        <f t="shared" si="19"/>
        <v>0.43163538873994634</v>
      </c>
    </row>
    <row r="639" spans="1:4" x14ac:dyDescent="0.25">
      <c r="A639" s="10">
        <v>4</v>
      </c>
      <c r="B639" s="10">
        <v>637</v>
      </c>
      <c r="C639" s="11">
        <f t="shared" si="18"/>
        <v>0.56925826630920462</v>
      </c>
      <c r="D639" s="11">
        <f t="shared" si="19"/>
        <v>0.43074173369079538</v>
      </c>
    </row>
    <row r="640" spans="1:4" x14ac:dyDescent="0.25">
      <c r="A640" s="10">
        <v>4</v>
      </c>
      <c r="B640" s="10">
        <v>638</v>
      </c>
      <c r="C640" s="11">
        <f t="shared" si="18"/>
        <v>0.57015192135835568</v>
      </c>
      <c r="D640" s="11">
        <f t="shared" si="19"/>
        <v>0.42984807864164432</v>
      </c>
    </row>
    <row r="641" spans="1:4" x14ac:dyDescent="0.25">
      <c r="A641" s="10">
        <v>4</v>
      </c>
      <c r="B641" s="10">
        <v>639</v>
      </c>
      <c r="C641" s="11">
        <f t="shared" si="18"/>
        <v>0.57104557640750675</v>
      </c>
      <c r="D641" s="11">
        <f t="shared" si="19"/>
        <v>0.42895442359249325</v>
      </c>
    </row>
    <row r="642" spans="1:4" x14ac:dyDescent="0.25">
      <c r="A642" s="10">
        <v>4</v>
      </c>
      <c r="B642" s="10">
        <v>640</v>
      </c>
      <c r="C642" s="11">
        <f t="shared" si="18"/>
        <v>0.5719392314566577</v>
      </c>
      <c r="D642" s="11">
        <f t="shared" si="19"/>
        <v>0.4280607685433423</v>
      </c>
    </row>
    <row r="643" spans="1:4" x14ac:dyDescent="0.25">
      <c r="A643" s="10">
        <v>4</v>
      </c>
      <c r="B643" s="10">
        <v>641</v>
      </c>
      <c r="C643" s="11">
        <f t="shared" ref="C643:C706" si="20">B643/1119</f>
        <v>0.57283288650580877</v>
      </c>
      <c r="D643" s="11">
        <f t="shared" ref="D643:D706" si="21">1-C643</f>
        <v>0.42716711349419123</v>
      </c>
    </row>
    <row r="644" spans="1:4" x14ac:dyDescent="0.25">
      <c r="A644" s="10">
        <v>4</v>
      </c>
      <c r="B644" s="10">
        <v>642</v>
      </c>
      <c r="C644" s="11">
        <f t="shared" si="20"/>
        <v>0.57372654155495983</v>
      </c>
      <c r="D644" s="11">
        <f t="shared" si="21"/>
        <v>0.42627345844504017</v>
      </c>
    </row>
    <row r="645" spans="1:4" x14ac:dyDescent="0.25">
      <c r="A645" s="10">
        <v>4</v>
      </c>
      <c r="B645" s="10">
        <v>643</v>
      </c>
      <c r="C645" s="11">
        <f t="shared" si="20"/>
        <v>0.57462019660411079</v>
      </c>
      <c r="D645" s="11">
        <f t="shared" si="21"/>
        <v>0.42537980339588921</v>
      </c>
    </row>
    <row r="646" spans="1:4" x14ac:dyDescent="0.25">
      <c r="A646" s="10">
        <v>4</v>
      </c>
      <c r="B646" s="10">
        <v>644</v>
      </c>
      <c r="C646" s="11">
        <f t="shared" si="20"/>
        <v>0.57551385165326185</v>
      </c>
      <c r="D646" s="11">
        <f t="shared" si="21"/>
        <v>0.42448614834673815</v>
      </c>
    </row>
    <row r="647" spans="1:4" x14ac:dyDescent="0.25">
      <c r="A647" s="10">
        <v>4</v>
      </c>
      <c r="B647" s="10">
        <v>645</v>
      </c>
      <c r="C647" s="11">
        <f t="shared" si="20"/>
        <v>0.57640750670241292</v>
      </c>
      <c r="D647" s="11">
        <f t="shared" si="21"/>
        <v>0.42359249329758708</v>
      </c>
    </row>
    <row r="648" spans="1:4" x14ac:dyDescent="0.25">
      <c r="A648" s="10">
        <v>4</v>
      </c>
      <c r="B648" s="10">
        <v>646</v>
      </c>
      <c r="C648" s="11">
        <f t="shared" si="20"/>
        <v>0.57730116175156387</v>
      </c>
      <c r="D648" s="11">
        <f t="shared" si="21"/>
        <v>0.42269883824843613</v>
      </c>
    </row>
    <row r="649" spans="1:4" x14ac:dyDescent="0.25">
      <c r="A649" s="10">
        <v>4</v>
      </c>
      <c r="B649" s="10">
        <v>647</v>
      </c>
      <c r="C649" s="11">
        <f t="shared" si="20"/>
        <v>0.57819481680071494</v>
      </c>
      <c r="D649" s="11">
        <f t="shared" si="21"/>
        <v>0.42180518319928506</v>
      </c>
    </row>
    <row r="650" spans="1:4" x14ac:dyDescent="0.25">
      <c r="A650" s="10">
        <v>4</v>
      </c>
      <c r="B650" s="10">
        <v>648</v>
      </c>
      <c r="C650" s="11">
        <f t="shared" si="20"/>
        <v>0.579088471849866</v>
      </c>
      <c r="D650" s="11">
        <f t="shared" si="21"/>
        <v>0.420911528150134</v>
      </c>
    </row>
    <row r="651" spans="1:4" x14ac:dyDescent="0.25">
      <c r="A651" s="10">
        <v>4</v>
      </c>
      <c r="B651" s="10">
        <v>649</v>
      </c>
      <c r="C651" s="11">
        <f t="shared" si="20"/>
        <v>0.57998212689901696</v>
      </c>
      <c r="D651" s="11">
        <f t="shared" si="21"/>
        <v>0.42001787310098304</v>
      </c>
    </row>
    <row r="652" spans="1:4" x14ac:dyDescent="0.25">
      <c r="A652" s="10">
        <v>4</v>
      </c>
      <c r="B652" s="10">
        <v>650</v>
      </c>
      <c r="C652" s="11">
        <f t="shared" si="20"/>
        <v>0.58087578194816802</v>
      </c>
      <c r="D652" s="11">
        <f t="shared" si="21"/>
        <v>0.41912421805183198</v>
      </c>
    </row>
    <row r="653" spans="1:4" x14ac:dyDescent="0.25">
      <c r="A653" s="10">
        <v>4</v>
      </c>
      <c r="B653" s="10">
        <v>651</v>
      </c>
      <c r="C653" s="11">
        <f t="shared" si="20"/>
        <v>0.58176943699731909</v>
      </c>
      <c r="D653" s="11">
        <f t="shared" si="21"/>
        <v>0.41823056300268091</v>
      </c>
    </row>
    <row r="654" spans="1:4" x14ac:dyDescent="0.25">
      <c r="A654" s="10">
        <v>4</v>
      </c>
      <c r="B654" s="10">
        <v>652</v>
      </c>
      <c r="C654" s="11">
        <f t="shared" si="20"/>
        <v>0.58266309204647004</v>
      </c>
      <c r="D654" s="11">
        <f t="shared" si="21"/>
        <v>0.41733690795352996</v>
      </c>
    </row>
    <row r="655" spans="1:4" x14ac:dyDescent="0.25">
      <c r="A655" s="10">
        <v>4</v>
      </c>
      <c r="B655" s="10">
        <v>653</v>
      </c>
      <c r="C655" s="11">
        <f t="shared" si="20"/>
        <v>0.58355674709562111</v>
      </c>
      <c r="D655" s="11">
        <f t="shared" si="21"/>
        <v>0.41644325290437889</v>
      </c>
    </row>
    <row r="656" spans="1:4" x14ac:dyDescent="0.25">
      <c r="A656" s="10">
        <v>4</v>
      </c>
      <c r="B656" s="10">
        <v>654</v>
      </c>
      <c r="C656" s="11">
        <f t="shared" si="20"/>
        <v>0.58445040214477206</v>
      </c>
      <c r="D656" s="11">
        <f t="shared" si="21"/>
        <v>0.41554959785522794</v>
      </c>
    </row>
    <row r="657" spans="1:4" x14ac:dyDescent="0.25">
      <c r="A657" s="10">
        <v>4</v>
      </c>
      <c r="B657" s="10">
        <v>655</v>
      </c>
      <c r="C657" s="11">
        <f t="shared" si="20"/>
        <v>0.58534405719392313</v>
      </c>
      <c r="D657" s="11">
        <f t="shared" si="21"/>
        <v>0.41465594280607687</v>
      </c>
    </row>
    <row r="658" spans="1:4" x14ac:dyDescent="0.25">
      <c r="A658" s="10">
        <v>4</v>
      </c>
      <c r="B658" s="10">
        <v>656</v>
      </c>
      <c r="C658" s="11">
        <f t="shared" si="20"/>
        <v>0.58623771224307419</v>
      </c>
      <c r="D658" s="11">
        <f t="shared" si="21"/>
        <v>0.41376228775692581</v>
      </c>
    </row>
    <row r="659" spans="1:4" x14ac:dyDescent="0.25">
      <c r="A659" s="10">
        <v>4</v>
      </c>
      <c r="B659" s="10">
        <v>657</v>
      </c>
      <c r="C659" s="11">
        <f t="shared" si="20"/>
        <v>0.58713136729222515</v>
      </c>
      <c r="D659" s="11">
        <f t="shared" si="21"/>
        <v>0.41286863270777485</v>
      </c>
    </row>
    <row r="660" spans="1:4" x14ac:dyDescent="0.25">
      <c r="A660" s="10">
        <v>4</v>
      </c>
      <c r="B660" s="10">
        <v>658</v>
      </c>
      <c r="C660" s="11">
        <f t="shared" si="20"/>
        <v>0.58802502234137621</v>
      </c>
      <c r="D660" s="11">
        <f t="shared" si="21"/>
        <v>0.41197497765862379</v>
      </c>
    </row>
    <row r="661" spans="1:4" x14ac:dyDescent="0.25">
      <c r="A661" s="10">
        <v>4</v>
      </c>
      <c r="B661" s="10">
        <v>659</v>
      </c>
      <c r="C661" s="11">
        <f t="shared" si="20"/>
        <v>0.58891867739052728</v>
      </c>
      <c r="D661" s="11">
        <f t="shared" si="21"/>
        <v>0.41108132260947272</v>
      </c>
    </row>
    <row r="662" spans="1:4" x14ac:dyDescent="0.25">
      <c r="A662" s="10">
        <v>4</v>
      </c>
      <c r="B662" s="10">
        <v>660</v>
      </c>
      <c r="C662" s="11">
        <f t="shared" si="20"/>
        <v>0.58981233243967823</v>
      </c>
      <c r="D662" s="11">
        <f t="shared" si="21"/>
        <v>0.41018766756032177</v>
      </c>
    </row>
    <row r="663" spans="1:4" x14ac:dyDescent="0.25">
      <c r="A663" s="10">
        <v>4</v>
      </c>
      <c r="B663" s="10">
        <v>661</v>
      </c>
      <c r="C663" s="11">
        <f t="shared" si="20"/>
        <v>0.5907059874888293</v>
      </c>
      <c r="D663" s="11">
        <f t="shared" si="21"/>
        <v>0.4092940125111707</v>
      </c>
    </row>
    <row r="664" spans="1:4" x14ac:dyDescent="0.25">
      <c r="A664" s="10">
        <v>4</v>
      </c>
      <c r="B664" s="10">
        <v>662</v>
      </c>
      <c r="C664" s="11">
        <f t="shared" si="20"/>
        <v>0.59159964253798036</v>
      </c>
      <c r="D664" s="11">
        <f t="shared" si="21"/>
        <v>0.40840035746201964</v>
      </c>
    </row>
    <row r="665" spans="1:4" x14ac:dyDescent="0.25">
      <c r="A665" s="10">
        <v>4</v>
      </c>
      <c r="B665" s="10">
        <v>663</v>
      </c>
      <c r="C665" s="11">
        <f t="shared" si="20"/>
        <v>0.59249329758713132</v>
      </c>
      <c r="D665" s="11">
        <f t="shared" si="21"/>
        <v>0.40750670241286868</v>
      </c>
    </row>
    <row r="666" spans="1:4" x14ac:dyDescent="0.25">
      <c r="A666" s="10">
        <v>4</v>
      </c>
      <c r="B666" s="10">
        <v>664</v>
      </c>
      <c r="C666" s="11">
        <f t="shared" si="20"/>
        <v>0.59338695263628238</v>
      </c>
      <c r="D666" s="11">
        <f t="shared" si="21"/>
        <v>0.40661304736371762</v>
      </c>
    </row>
    <row r="667" spans="1:4" x14ac:dyDescent="0.25">
      <c r="A667" s="10">
        <v>4</v>
      </c>
      <c r="B667" s="10">
        <v>665</v>
      </c>
      <c r="C667" s="11">
        <f t="shared" si="20"/>
        <v>0.59428060768543345</v>
      </c>
      <c r="D667" s="11">
        <f t="shared" si="21"/>
        <v>0.40571939231456655</v>
      </c>
    </row>
    <row r="668" spans="1:4" x14ac:dyDescent="0.25">
      <c r="A668" s="10">
        <v>4</v>
      </c>
      <c r="B668" s="10">
        <v>666</v>
      </c>
      <c r="C668" s="11">
        <f t="shared" si="20"/>
        <v>0.5951742627345844</v>
      </c>
      <c r="D668" s="11">
        <f t="shared" si="21"/>
        <v>0.4048257372654156</v>
      </c>
    </row>
    <row r="669" spans="1:4" x14ac:dyDescent="0.25">
      <c r="A669" s="10">
        <v>4</v>
      </c>
      <c r="B669" s="10">
        <v>667</v>
      </c>
      <c r="C669" s="11">
        <f t="shared" si="20"/>
        <v>0.59606791778373547</v>
      </c>
      <c r="D669" s="11">
        <f t="shared" si="21"/>
        <v>0.40393208221626453</v>
      </c>
    </row>
    <row r="670" spans="1:4" x14ac:dyDescent="0.25">
      <c r="A670" s="10">
        <v>4</v>
      </c>
      <c r="B670" s="10">
        <v>668</v>
      </c>
      <c r="C670" s="11">
        <f t="shared" si="20"/>
        <v>0.59696157283288653</v>
      </c>
      <c r="D670" s="11">
        <f t="shared" si="21"/>
        <v>0.40303842716711347</v>
      </c>
    </row>
    <row r="671" spans="1:4" x14ac:dyDescent="0.25">
      <c r="A671" s="10">
        <v>4</v>
      </c>
      <c r="B671" s="10">
        <v>669</v>
      </c>
      <c r="C671" s="11">
        <f t="shared" si="20"/>
        <v>0.59785522788203749</v>
      </c>
      <c r="D671" s="11">
        <f t="shared" si="21"/>
        <v>0.40214477211796251</v>
      </c>
    </row>
    <row r="672" spans="1:4" x14ac:dyDescent="0.25">
      <c r="A672" s="10">
        <v>4</v>
      </c>
      <c r="B672" s="10">
        <v>670</v>
      </c>
      <c r="C672" s="11">
        <f t="shared" si="20"/>
        <v>0.59874888293118855</v>
      </c>
      <c r="D672" s="11">
        <f t="shared" si="21"/>
        <v>0.40125111706881145</v>
      </c>
    </row>
    <row r="673" spans="1:4" x14ac:dyDescent="0.25">
      <c r="A673" s="10">
        <v>4</v>
      </c>
      <c r="B673" s="10">
        <v>671</v>
      </c>
      <c r="C673" s="11">
        <f t="shared" si="20"/>
        <v>0.59964253798033962</v>
      </c>
      <c r="D673" s="11">
        <f t="shared" si="21"/>
        <v>0.40035746201966038</v>
      </c>
    </row>
    <row r="674" spans="1:4" x14ac:dyDescent="0.25">
      <c r="A674" s="10">
        <v>4</v>
      </c>
      <c r="B674" s="10">
        <v>672</v>
      </c>
      <c r="C674" s="11">
        <f t="shared" si="20"/>
        <v>0.60053619302949057</v>
      </c>
      <c r="D674" s="11">
        <f t="shared" si="21"/>
        <v>0.39946380697050943</v>
      </c>
    </row>
    <row r="675" spans="1:4" x14ac:dyDescent="0.25">
      <c r="A675" s="10">
        <v>4</v>
      </c>
      <c r="B675" s="10">
        <v>673</v>
      </c>
      <c r="C675" s="11">
        <f t="shared" si="20"/>
        <v>0.60142984807864164</v>
      </c>
      <c r="D675" s="11">
        <f t="shared" si="21"/>
        <v>0.39857015192135836</v>
      </c>
    </row>
    <row r="676" spans="1:4" x14ac:dyDescent="0.25">
      <c r="A676" s="10">
        <v>4</v>
      </c>
      <c r="B676" s="10">
        <v>674</v>
      </c>
      <c r="C676" s="11">
        <f t="shared" si="20"/>
        <v>0.6023235031277927</v>
      </c>
      <c r="D676" s="11">
        <f t="shared" si="21"/>
        <v>0.3976764968722073</v>
      </c>
    </row>
    <row r="677" spans="1:4" x14ac:dyDescent="0.25">
      <c r="A677" s="10">
        <v>4</v>
      </c>
      <c r="B677" s="10">
        <v>675</v>
      </c>
      <c r="C677" s="11">
        <f t="shared" si="20"/>
        <v>0.60321715817694366</v>
      </c>
      <c r="D677" s="11">
        <f t="shared" si="21"/>
        <v>0.39678284182305634</v>
      </c>
    </row>
    <row r="678" spans="1:4" x14ac:dyDescent="0.25">
      <c r="A678" s="10">
        <v>4</v>
      </c>
      <c r="B678" s="10">
        <v>676</v>
      </c>
      <c r="C678" s="11">
        <f t="shared" si="20"/>
        <v>0.60411081322609472</v>
      </c>
      <c r="D678" s="11">
        <f t="shared" si="21"/>
        <v>0.39588918677390528</v>
      </c>
    </row>
    <row r="679" spans="1:4" x14ac:dyDescent="0.25">
      <c r="A679" s="10">
        <v>4</v>
      </c>
      <c r="B679" s="10">
        <v>677</v>
      </c>
      <c r="C679" s="11">
        <f t="shared" si="20"/>
        <v>0.60500446827524579</v>
      </c>
      <c r="D679" s="11">
        <f t="shared" si="21"/>
        <v>0.39499553172475421</v>
      </c>
    </row>
    <row r="680" spans="1:4" x14ac:dyDescent="0.25">
      <c r="A680" s="10">
        <v>4</v>
      </c>
      <c r="B680" s="10">
        <v>678</v>
      </c>
      <c r="C680" s="11">
        <f t="shared" si="20"/>
        <v>0.60589812332439674</v>
      </c>
      <c r="D680" s="11">
        <f t="shared" si="21"/>
        <v>0.39410187667560326</v>
      </c>
    </row>
    <row r="681" spans="1:4" x14ac:dyDescent="0.25">
      <c r="A681" s="10">
        <v>4</v>
      </c>
      <c r="B681" s="10">
        <v>679</v>
      </c>
      <c r="C681" s="11">
        <f t="shared" si="20"/>
        <v>0.60679177837354781</v>
      </c>
      <c r="D681" s="11">
        <f t="shared" si="21"/>
        <v>0.39320822162645219</v>
      </c>
    </row>
    <row r="682" spans="1:4" x14ac:dyDescent="0.25">
      <c r="A682" s="10">
        <v>4</v>
      </c>
      <c r="B682" s="10">
        <v>680</v>
      </c>
      <c r="C682" s="11">
        <f t="shared" si="20"/>
        <v>0.60768543342269887</v>
      </c>
      <c r="D682" s="11">
        <f t="shared" si="21"/>
        <v>0.39231456657730113</v>
      </c>
    </row>
    <row r="683" spans="1:4" x14ac:dyDescent="0.25">
      <c r="A683" s="10">
        <v>4</v>
      </c>
      <c r="B683" s="10">
        <v>681</v>
      </c>
      <c r="C683" s="11">
        <f t="shared" si="20"/>
        <v>0.60857908847184983</v>
      </c>
      <c r="D683" s="11">
        <f t="shared" si="21"/>
        <v>0.39142091152815017</v>
      </c>
    </row>
    <row r="684" spans="1:4" x14ac:dyDescent="0.25">
      <c r="A684" s="10">
        <v>4</v>
      </c>
      <c r="B684" s="10">
        <v>682</v>
      </c>
      <c r="C684" s="11">
        <f t="shared" si="20"/>
        <v>0.60947274352100089</v>
      </c>
      <c r="D684" s="11">
        <f t="shared" si="21"/>
        <v>0.39052725647899911</v>
      </c>
    </row>
    <row r="685" spans="1:4" x14ac:dyDescent="0.25">
      <c r="A685" s="10">
        <v>4</v>
      </c>
      <c r="B685" s="10">
        <v>683</v>
      </c>
      <c r="C685" s="11">
        <f t="shared" si="20"/>
        <v>0.61036639857015196</v>
      </c>
      <c r="D685" s="11">
        <f t="shared" si="21"/>
        <v>0.38963360142984804</v>
      </c>
    </row>
    <row r="686" spans="1:4" x14ac:dyDescent="0.25">
      <c r="A686" s="10">
        <v>4</v>
      </c>
      <c r="B686" s="10">
        <v>684</v>
      </c>
      <c r="C686" s="11">
        <f t="shared" si="20"/>
        <v>0.61126005361930291</v>
      </c>
      <c r="D686" s="11">
        <f t="shared" si="21"/>
        <v>0.38873994638069709</v>
      </c>
    </row>
    <row r="687" spans="1:4" x14ac:dyDescent="0.25">
      <c r="A687" s="10">
        <v>4</v>
      </c>
      <c r="B687" s="10">
        <v>685</v>
      </c>
      <c r="C687" s="11">
        <f t="shared" si="20"/>
        <v>0.61215370866845398</v>
      </c>
      <c r="D687" s="11">
        <f t="shared" si="21"/>
        <v>0.38784629133154602</v>
      </c>
    </row>
    <row r="688" spans="1:4" x14ac:dyDescent="0.25">
      <c r="A688" s="10">
        <v>4</v>
      </c>
      <c r="B688" s="10">
        <v>686</v>
      </c>
      <c r="C688" s="11">
        <f t="shared" si="20"/>
        <v>0.61304736371760504</v>
      </c>
      <c r="D688" s="11">
        <f t="shared" si="21"/>
        <v>0.38695263628239496</v>
      </c>
    </row>
    <row r="689" spans="1:4" x14ac:dyDescent="0.25">
      <c r="A689" s="10">
        <v>4</v>
      </c>
      <c r="B689" s="10">
        <v>687</v>
      </c>
      <c r="C689" s="11">
        <f t="shared" si="20"/>
        <v>0.613941018766756</v>
      </c>
      <c r="D689" s="11">
        <f t="shared" si="21"/>
        <v>0.386058981233244</v>
      </c>
    </row>
    <row r="690" spans="1:4" x14ac:dyDescent="0.25">
      <c r="A690" s="10">
        <v>4</v>
      </c>
      <c r="B690" s="10">
        <v>688</v>
      </c>
      <c r="C690" s="11">
        <f t="shared" si="20"/>
        <v>0.61483467381590706</v>
      </c>
      <c r="D690" s="11">
        <f t="shared" si="21"/>
        <v>0.38516532618409294</v>
      </c>
    </row>
    <row r="691" spans="1:4" x14ac:dyDescent="0.25">
      <c r="A691" s="10">
        <v>4</v>
      </c>
      <c r="B691" s="10">
        <v>689</v>
      </c>
      <c r="C691" s="11">
        <f t="shared" si="20"/>
        <v>0.61572832886505813</v>
      </c>
      <c r="D691" s="11">
        <f t="shared" si="21"/>
        <v>0.38427167113494187</v>
      </c>
    </row>
    <row r="692" spans="1:4" x14ac:dyDescent="0.25">
      <c r="A692" s="10">
        <v>4</v>
      </c>
      <c r="B692" s="10">
        <v>690</v>
      </c>
      <c r="C692" s="11">
        <f t="shared" si="20"/>
        <v>0.61662198391420908</v>
      </c>
      <c r="D692" s="11">
        <f t="shared" si="21"/>
        <v>0.38337801608579092</v>
      </c>
    </row>
    <row r="693" spans="1:4" x14ac:dyDescent="0.25">
      <c r="A693" s="10">
        <v>4</v>
      </c>
      <c r="B693" s="10">
        <v>691</v>
      </c>
      <c r="C693" s="11">
        <f t="shared" si="20"/>
        <v>0.61751563896336015</v>
      </c>
      <c r="D693" s="11">
        <f t="shared" si="21"/>
        <v>0.38248436103663985</v>
      </c>
    </row>
    <row r="694" spans="1:4" x14ac:dyDescent="0.25">
      <c r="A694" s="10">
        <v>4</v>
      </c>
      <c r="B694" s="10">
        <v>692</v>
      </c>
      <c r="C694" s="11">
        <f t="shared" si="20"/>
        <v>0.61840929401251121</v>
      </c>
      <c r="D694" s="11">
        <f t="shared" si="21"/>
        <v>0.38159070598748879</v>
      </c>
    </row>
    <row r="695" spans="1:4" x14ac:dyDescent="0.25">
      <c r="A695" s="10">
        <v>4</v>
      </c>
      <c r="B695" s="10">
        <v>693</v>
      </c>
      <c r="C695" s="11">
        <f t="shared" si="20"/>
        <v>0.61930294906166217</v>
      </c>
      <c r="D695" s="11">
        <f t="shared" si="21"/>
        <v>0.38069705093833783</v>
      </c>
    </row>
    <row r="696" spans="1:4" x14ac:dyDescent="0.25">
      <c r="A696" s="10">
        <v>4</v>
      </c>
      <c r="B696" s="10">
        <v>694</v>
      </c>
      <c r="C696" s="11">
        <f t="shared" si="20"/>
        <v>0.62019660411081323</v>
      </c>
      <c r="D696" s="11">
        <f t="shared" si="21"/>
        <v>0.37980339588918677</v>
      </c>
    </row>
    <row r="697" spans="1:4" x14ac:dyDescent="0.25">
      <c r="A697" s="10">
        <v>4</v>
      </c>
      <c r="B697" s="10">
        <v>695</v>
      </c>
      <c r="C697" s="11">
        <f t="shared" si="20"/>
        <v>0.6210902591599643</v>
      </c>
      <c r="D697" s="11">
        <f t="shared" si="21"/>
        <v>0.3789097408400357</v>
      </c>
    </row>
    <row r="698" spans="1:4" x14ac:dyDescent="0.25">
      <c r="A698" s="10">
        <v>4</v>
      </c>
      <c r="B698" s="10">
        <v>696</v>
      </c>
      <c r="C698" s="11">
        <f t="shared" si="20"/>
        <v>0.62198391420911525</v>
      </c>
      <c r="D698" s="11">
        <f t="shared" si="21"/>
        <v>0.37801608579088475</v>
      </c>
    </row>
    <row r="699" spans="1:4" x14ac:dyDescent="0.25">
      <c r="A699" s="10">
        <v>4</v>
      </c>
      <c r="B699" s="10">
        <v>697</v>
      </c>
      <c r="C699" s="11">
        <f t="shared" si="20"/>
        <v>0.62287756925826632</v>
      </c>
      <c r="D699" s="11">
        <f t="shared" si="21"/>
        <v>0.37712243074173368</v>
      </c>
    </row>
    <row r="700" spans="1:4" x14ac:dyDescent="0.25">
      <c r="A700" s="10">
        <v>4</v>
      </c>
      <c r="B700" s="10">
        <v>698</v>
      </c>
      <c r="C700" s="11">
        <f t="shared" si="20"/>
        <v>0.62377122430741738</v>
      </c>
      <c r="D700" s="11">
        <f t="shared" si="21"/>
        <v>0.37622877569258262</v>
      </c>
    </row>
    <row r="701" spans="1:4" x14ac:dyDescent="0.25">
      <c r="A701" s="10">
        <v>4</v>
      </c>
      <c r="B701" s="10">
        <v>699</v>
      </c>
      <c r="C701" s="11">
        <f t="shared" si="20"/>
        <v>0.62466487935656834</v>
      </c>
      <c r="D701" s="11">
        <f t="shared" si="21"/>
        <v>0.37533512064343166</v>
      </c>
    </row>
    <row r="702" spans="1:4" x14ac:dyDescent="0.25">
      <c r="A702" s="10">
        <v>4</v>
      </c>
      <c r="B702" s="10">
        <v>700</v>
      </c>
      <c r="C702" s="11">
        <f t="shared" si="20"/>
        <v>0.6255585344057194</v>
      </c>
      <c r="D702" s="11">
        <f t="shared" si="21"/>
        <v>0.3744414655942806</v>
      </c>
    </row>
    <row r="703" spans="1:4" x14ac:dyDescent="0.25">
      <c r="A703" s="10">
        <v>4</v>
      </c>
      <c r="B703" s="10">
        <v>701</v>
      </c>
      <c r="C703" s="11">
        <f t="shared" si="20"/>
        <v>0.62645218945487047</v>
      </c>
      <c r="D703" s="11">
        <f t="shared" si="21"/>
        <v>0.37354781054512953</v>
      </c>
    </row>
    <row r="704" spans="1:4" x14ac:dyDescent="0.25">
      <c r="A704" s="10">
        <v>4</v>
      </c>
      <c r="B704" s="10">
        <v>702</v>
      </c>
      <c r="C704" s="11">
        <f t="shared" si="20"/>
        <v>0.62734584450402142</v>
      </c>
      <c r="D704" s="11">
        <f t="shared" si="21"/>
        <v>0.37265415549597858</v>
      </c>
    </row>
    <row r="705" spans="1:4" x14ac:dyDescent="0.25">
      <c r="A705" s="10">
        <v>4</v>
      </c>
      <c r="B705" s="10">
        <v>703</v>
      </c>
      <c r="C705" s="11">
        <f t="shared" si="20"/>
        <v>0.62823949955317249</v>
      </c>
      <c r="D705" s="11">
        <f t="shared" si="21"/>
        <v>0.37176050044682751</v>
      </c>
    </row>
    <row r="706" spans="1:4" x14ac:dyDescent="0.25">
      <c r="A706" s="10">
        <v>4</v>
      </c>
      <c r="B706" s="10">
        <v>704</v>
      </c>
      <c r="C706" s="11">
        <f t="shared" si="20"/>
        <v>0.62913315460232355</v>
      </c>
      <c r="D706" s="11">
        <f t="shared" si="21"/>
        <v>0.37086684539767645</v>
      </c>
    </row>
    <row r="707" spans="1:4" x14ac:dyDescent="0.25">
      <c r="A707" s="10">
        <v>4</v>
      </c>
      <c r="B707" s="10">
        <v>705</v>
      </c>
      <c r="C707" s="11">
        <f t="shared" ref="C707:C770" si="22">B707/1119</f>
        <v>0.63002680965147451</v>
      </c>
      <c r="D707" s="11">
        <f t="shared" ref="D707:D770" si="23">1-C707</f>
        <v>0.36997319034852549</v>
      </c>
    </row>
    <row r="708" spans="1:4" x14ac:dyDescent="0.25">
      <c r="A708" s="10">
        <v>4</v>
      </c>
      <c r="B708" s="10">
        <v>706</v>
      </c>
      <c r="C708" s="11">
        <f t="shared" si="22"/>
        <v>0.63092046470062557</v>
      </c>
      <c r="D708" s="11">
        <f t="shared" si="23"/>
        <v>0.36907953529937443</v>
      </c>
    </row>
    <row r="709" spans="1:4" x14ac:dyDescent="0.25">
      <c r="A709" s="10">
        <v>4</v>
      </c>
      <c r="B709" s="10">
        <v>707</v>
      </c>
      <c r="C709" s="11">
        <f t="shared" si="22"/>
        <v>0.63181411974977664</v>
      </c>
      <c r="D709" s="11">
        <f t="shared" si="23"/>
        <v>0.36818588025022336</v>
      </c>
    </row>
    <row r="710" spans="1:4" x14ac:dyDescent="0.25">
      <c r="A710" s="10">
        <v>4</v>
      </c>
      <c r="B710" s="10">
        <v>708</v>
      </c>
      <c r="C710" s="11">
        <f t="shared" si="22"/>
        <v>0.63270777479892759</v>
      </c>
      <c r="D710" s="11">
        <f t="shared" si="23"/>
        <v>0.36729222520107241</v>
      </c>
    </row>
    <row r="711" spans="1:4" x14ac:dyDescent="0.25">
      <c r="A711" s="10">
        <v>4</v>
      </c>
      <c r="B711" s="10">
        <v>709</v>
      </c>
      <c r="C711" s="11">
        <f t="shared" si="22"/>
        <v>0.63360142984807866</v>
      </c>
      <c r="D711" s="11">
        <f t="shared" si="23"/>
        <v>0.36639857015192134</v>
      </c>
    </row>
    <row r="712" spans="1:4" x14ac:dyDescent="0.25">
      <c r="A712" s="10">
        <v>4</v>
      </c>
      <c r="B712" s="10">
        <v>710</v>
      </c>
      <c r="C712" s="11">
        <f t="shared" si="22"/>
        <v>0.63449508489722972</v>
      </c>
      <c r="D712" s="11">
        <f t="shared" si="23"/>
        <v>0.36550491510277028</v>
      </c>
    </row>
    <row r="713" spans="1:4" x14ac:dyDescent="0.25">
      <c r="A713" s="10">
        <v>4</v>
      </c>
      <c r="B713" s="10">
        <v>711</v>
      </c>
      <c r="C713" s="11">
        <f t="shared" si="22"/>
        <v>0.63538873994638068</v>
      </c>
      <c r="D713" s="11">
        <f t="shared" si="23"/>
        <v>0.36461126005361932</v>
      </c>
    </row>
    <row r="714" spans="1:4" x14ac:dyDescent="0.25">
      <c r="A714" s="10">
        <v>4</v>
      </c>
      <c r="B714" s="10">
        <v>712</v>
      </c>
      <c r="C714" s="11">
        <f t="shared" si="22"/>
        <v>0.63628239499553174</v>
      </c>
      <c r="D714" s="11">
        <f t="shared" si="23"/>
        <v>0.36371760500446826</v>
      </c>
    </row>
    <row r="715" spans="1:4" x14ac:dyDescent="0.25">
      <c r="A715" s="10">
        <v>4</v>
      </c>
      <c r="B715" s="10">
        <v>713</v>
      </c>
      <c r="C715" s="11">
        <f t="shared" si="22"/>
        <v>0.63717605004468281</v>
      </c>
      <c r="D715" s="11">
        <f t="shared" si="23"/>
        <v>0.36282394995531719</v>
      </c>
    </row>
    <row r="716" spans="1:4" x14ac:dyDescent="0.25">
      <c r="A716" s="10">
        <v>4</v>
      </c>
      <c r="B716" s="10">
        <v>714</v>
      </c>
      <c r="C716" s="11">
        <f t="shared" si="22"/>
        <v>0.63806970509383376</v>
      </c>
      <c r="D716" s="11">
        <f t="shared" si="23"/>
        <v>0.36193029490616624</v>
      </c>
    </row>
    <row r="717" spans="1:4" x14ac:dyDescent="0.25">
      <c r="A717" s="10">
        <v>4</v>
      </c>
      <c r="B717" s="10">
        <v>715</v>
      </c>
      <c r="C717" s="11">
        <f t="shared" si="22"/>
        <v>0.63896336014298483</v>
      </c>
      <c r="D717" s="11">
        <f t="shared" si="23"/>
        <v>0.36103663985701517</v>
      </c>
    </row>
    <row r="718" spans="1:4" x14ac:dyDescent="0.25">
      <c r="A718" s="10">
        <v>4</v>
      </c>
      <c r="B718" s="10">
        <v>716</v>
      </c>
      <c r="C718" s="11">
        <f t="shared" si="22"/>
        <v>0.63985701519213578</v>
      </c>
      <c r="D718" s="11">
        <f t="shared" si="23"/>
        <v>0.36014298480786422</v>
      </c>
    </row>
    <row r="719" spans="1:4" x14ac:dyDescent="0.25">
      <c r="A719" s="10">
        <v>4</v>
      </c>
      <c r="B719" s="10">
        <v>717</v>
      </c>
      <c r="C719" s="11">
        <f t="shared" si="22"/>
        <v>0.64075067024128685</v>
      </c>
      <c r="D719" s="11">
        <f t="shared" si="23"/>
        <v>0.35924932975871315</v>
      </c>
    </row>
    <row r="720" spans="1:4" x14ac:dyDescent="0.25">
      <c r="A720" s="10">
        <v>4</v>
      </c>
      <c r="B720" s="10">
        <v>718</v>
      </c>
      <c r="C720" s="11">
        <f t="shared" si="22"/>
        <v>0.64164432529043791</v>
      </c>
      <c r="D720" s="11">
        <f t="shared" si="23"/>
        <v>0.35835567470956209</v>
      </c>
    </row>
    <row r="721" spans="1:4" x14ac:dyDescent="0.25">
      <c r="A721" s="10">
        <v>4</v>
      </c>
      <c r="B721" s="10">
        <v>719</v>
      </c>
      <c r="C721" s="11">
        <f t="shared" si="22"/>
        <v>0.64253798033958887</v>
      </c>
      <c r="D721" s="11">
        <f t="shared" si="23"/>
        <v>0.35746201966041113</v>
      </c>
    </row>
    <row r="722" spans="1:4" x14ac:dyDescent="0.25">
      <c r="A722" s="10">
        <v>4</v>
      </c>
      <c r="B722" s="10">
        <v>720</v>
      </c>
      <c r="C722" s="11">
        <f t="shared" si="22"/>
        <v>0.64343163538873993</v>
      </c>
      <c r="D722" s="11">
        <f t="shared" si="23"/>
        <v>0.35656836461126007</v>
      </c>
    </row>
    <row r="723" spans="1:4" x14ac:dyDescent="0.25">
      <c r="A723" s="10">
        <v>4</v>
      </c>
      <c r="B723" s="10">
        <v>721</v>
      </c>
      <c r="C723" s="11">
        <f t="shared" si="22"/>
        <v>0.644325290437891</v>
      </c>
      <c r="D723" s="11">
        <f t="shared" si="23"/>
        <v>0.355674709562109</v>
      </c>
    </row>
    <row r="724" spans="1:4" x14ac:dyDescent="0.25">
      <c r="A724" s="10">
        <v>4</v>
      </c>
      <c r="B724" s="10">
        <v>722</v>
      </c>
      <c r="C724" s="11">
        <f t="shared" si="22"/>
        <v>0.64521894548704195</v>
      </c>
      <c r="D724" s="11">
        <f t="shared" si="23"/>
        <v>0.35478105451295805</v>
      </c>
    </row>
    <row r="725" spans="1:4" x14ac:dyDescent="0.25">
      <c r="A725" s="10">
        <v>4</v>
      </c>
      <c r="B725" s="10">
        <v>723</v>
      </c>
      <c r="C725" s="11">
        <f t="shared" si="22"/>
        <v>0.64611260053619302</v>
      </c>
      <c r="D725" s="11">
        <f t="shared" si="23"/>
        <v>0.35388739946380698</v>
      </c>
    </row>
    <row r="726" spans="1:4" x14ac:dyDescent="0.25">
      <c r="A726" s="10">
        <v>4</v>
      </c>
      <c r="B726" s="10">
        <v>724</v>
      </c>
      <c r="C726" s="11">
        <f t="shared" si="22"/>
        <v>0.64700625558534408</v>
      </c>
      <c r="D726" s="11">
        <f t="shared" si="23"/>
        <v>0.35299374441465592</v>
      </c>
    </row>
    <row r="727" spans="1:4" x14ac:dyDescent="0.25">
      <c r="A727" s="10">
        <v>4</v>
      </c>
      <c r="B727" s="10">
        <v>725</v>
      </c>
      <c r="C727" s="11">
        <f t="shared" si="22"/>
        <v>0.64789991063449504</v>
      </c>
      <c r="D727" s="11">
        <f t="shared" si="23"/>
        <v>0.35210008936550496</v>
      </c>
    </row>
    <row r="728" spans="1:4" x14ac:dyDescent="0.25">
      <c r="A728" s="10">
        <v>4</v>
      </c>
      <c r="B728" s="10">
        <v>726</v>
      </c>
      <c r="C728" s="11">
        <f t="shared" si="22"/>
        <v>0.6487935656836461</v>
      </c>
      <c r="D728" s="11">
        <f t="shared" si="23"/>
        <v>0.3512064343163539</v>
      </c>
    </row>
    <row r="729" spans="1:4" x14ac:dyDescent="0.25">
      <c r="A729" s="10">
        <v>4</v>
      </c>
      <c r="B729" s="10">
        <v>727</v>
      </c>
      <c r="C729" s="11">
        <f t="shared" si="22"/>
        <v>0.64968722073279717</v>
      </c>
      <c r="D729" s="11">
        <f t="shared" si="23"/>
        <v>0.35031277926720283</v>
      </c>
    </row>
    <row r="730" spans="1:4" x14ac:dyDescent="0.25">
      <c r="A730" s="10">
        <v>4</v>
      </c>
      <c r="B730" s="10">
        <v>728</v>
      </c>
      <c r="C730" s="11">
        <f t="shared" si="22"/>
        <v>0.65058087578194812</v>
      </c>
      <c r="D730" s="11">
        <f t="shared" si="23"/>
        <v>0.34941912421805188</v>
      </c>
    </row>
    <row r="731" spans="1:4" x14ac:dyDescent="0.25">
      <c r="A731" s="10">
        <v>4</v>
      </c>
      <c r="B731" s="10">
        <v>729</v>
      </c>
      <c r="C731" s="11">
        <f t="shared" si="22"/>
        <v>0.65147453083109919</v>
      </c>
      <c r="D731" s="11">
        <f t="shared" si="23"/>
        <v>0.34852546916890081</v>
      </c>
    </row>
    <row r="732" spans="1:4" x14ac:dyDescent="0.25">
      <c r="A732" s="10">
        <v>4</v>
      </c>
      <c r="B732" s="10">
        <v>730</v>
      </c>
      <c r="C732" s="11">
        <f t="shared" si="22"/>
        <v>0.65236818588025025</v>
      </c>
      <c r="D732" s="11">
        <f t="shared" si="23"/>
        <v>0.34763181411974975</v>
      </c>
    </row>
    <row r="733" spans="1:4" x14ac:dyDescent="0.25">
      <c r="A733" s="10">
        <v>4</v>
      </c>
      <c r="B733" s="10">
        <v>731</v>
      </c>
      <c r="C733" s="11">
        <f t="shared" si="22"/>
        <v>0.65326184092940121</v>
      </c>
      <c r="D733" s="11">
        <f t="shared" si="23"/>
        <v>0.34673815907059879</v>
      </c>
    </row>
    <row r="734" spans="1:4" x14ac:dyDescent="0.25">
      <c r="A734" s="10">
        <v>4</v>
      </c>
      <c r="B734" s="10">
        <v>732</v>
      </c>
      <c r="C734" s="11">
        <f t="shared" si="22"/>
        <v>0.65415549597855227</v>
      </c>
      <c r="D734" s="11">
        <f t="shared" si="23"/>
        <v>0.34584450402144773</v>
      </c>
    </row>
    <row r="735" spans="1:4" x14ac:dyDescent="0.25">
      <c r="A735" s="10">
        <v>4</v>
      </c>
      <c r="B735" s="10">
        <v>733</v>
      </c>
      <c r="C735" s="11">
        <f t="shared" si="22"/>
        <v>0.65504915102770334</v>
      </c>
      <c r="D735" s="11">
        <f t="shared" si="23"/>
        <v>0.34495084897229666</v>
      </c>
    </row>
    <row r="736" spans="1:4" x14ac:dyDescent="0.25">
      <c r="A736" s="10">
        <v>4</v>
      </c>
      <c r="B736" s="10">
        <v>734</v>
      </c>
      <c r="C736" s="11">
        <f t="shared" si="22"/>
        <v>0.65594280607685429</v>
      </c>
      <c r="D736" s="11">
        <f t="shared" si="23"/>
        <v>0.34405719392314571</v>
      </c>
    </row>
    <row r="737" spans="1:4" x14ac:dyDescent="0.25">
      <c r="A737" s="10">
        <v>4</v>
      </c>
      <c r="B737" s="10">
        <v>735</v>
      </c>
      <c r="C737" s="11">
        <f t="shared" si="22"/>
        <v>0.65683646112600536</v>
      </c>
      <c r="D737" s="11">
        <f t="shared" si="23"/>
        <v>0.34316353887399464</v>
      </c>
    </row>
    <row r="738" spans="1:4" x14ac:dyDescent="0.25">
      <c r="A738" s="10">
        <v>4</v>
      </c>
      <c r="B738" s="10">
        <v>736</v>
      </c>
      <c r="C738" s="11">
        <f t="shared" si="22"/>
        <v>0.65773011617515642</v>
      </c>
      <c r="D738" s="11">
        <f t="shared" si="23"/>
        <v>0.34226988382484358</v>
      </c>
    </row>
    <row r="739" spans="1:4" x14ac:dyDescent="0.25">
      <c r="A739" s="10">
        <v>4</v>
      </c>
      <c r="B739" s="10">
        <v>737</v>
      </c>
      <c r="C739" s="11">
        <f t="shared" si="22"/>
        <v>0.65862377122430737</v>
      </c>
      <c r="D739" s="11">
        <f t="shared" si="23"/>
        <v>0.34137622877569263</v>
      </c>
    </row>
    <row r="740" spans="1:4" x14ac:dyDescent="0.25">
      <c r="A740" s="10">
        <v>4</v>
      </c>
      <c r="B740" s="10">
        <v>738</v>
      </c>
      <c r="C740" s="11">
        <f t="shared" si="22"/>
        <v>0.65951742627345844</v>
      </c>
      <c r="D740" s="11">
        <f t="shared" si="23"/>
        <v>0.34048257372654156</v>
      </c>
    </row>
    <row r="741" spans="1:4" x14ac:dyDescent="0.25">
      <c r="A741" s="10">
        <v>4</v>
      </c>
      <c r="B741" s="10">
        <v>739</v>
      </c>
      <c r="C741" s="11">
        <f t="shared" si="22"/>
        <v>0.66041108132260951</v>
      </c>
      <c r="D741" s="11">
        <f t="shared" si="23"/>
        <v>0.33958891867739049</v>
      </c>
    </row>
    <row r="742" spans="1:4" x14ac:dyDescent="0.25">
      <c r="A742" s="10">
        <v>4</v>
      </c>
      <c r="B742" s="10">
        <v>740</v>
      </c>
      <c r="C742" s="11">
        <f t="shared" si="22"/>
        <v>0.66130473637176046</v>
      </c>
      <c r="D742" s="11">
        <f t="shared" si="23"/>
        <v>0.33869526362823954</v>
      </c>
    </row>
    <row r="743" spans="1:4" x14ac:dyDescent="0.25">
      <c r="A743" s="10">
        <v>4</v>
      </c>
      <c r="B743" s="10">
        <v>741</v>
      </c>
      <c r="C743" s="11">
        <f t="shared" si="22"/>
        <v>0.66219839142091153</v>
      </c>
      <c r="D743" s="11">
        <f t="shared" si="23"/>
        <v>0.33780160857908847</v>
      </c>
    </row>
    <row r="744" spans="1:4" x14ac:dyDescent="0.25">
      <c r="A744" s="10">
        <v>4</v>
      </c>
      <c r="B744" s="10">
        <v>742</v>
      </c>
      <c r="C744" s="11">
        <f t="shared" si="22"/>
        <v>0.66309204647006259</v>
      </c>
      <c r="D744" s="11">
        <f t="shared" si="23"/>
        <v>0.33690795352993741</v>
      </c>
    </row>
    <row r="745" spans="1:4" x14ac:dyDescent="0.25">
      <c r="A745" s="10">
        <v>4</v>
      </c>
      <c r="B745" s="10">
        <v>743</v>
      </c>
      <c r="C745" s="11">
        <f t="shared" si="22"/>
        <v>0.66398570151921354</v>
      </c>
      <c r="D745" s="11">
        <f t="shared" si="23"/>
        <v>0.33601429848078646</v>
      </c>
    </row>
    <row r="746" spans="1:4" x14ac:dyDescent="0.25">
      <c r="A746" s="10">
        <v>4</v>
      </c>
      <c r="B746" s="10">
        <v>744</v>
      </c>
      <c r="C746" s="11">
        <f t="shared" si="22"/>
        <v>0.66487935656836461</v>
      </c>
      <c r="D746" s="11">
        <f t="shared" si="23"/>
        <v>0.33512064343163539</v>
      </c>
    </row>
    <row r="747" spans="1:4" x14ac:dyDescent="0.25">
      <c r="A747" s="10">
        <v>4</v>
      </c>
      <c r="B747" s="10">
        <v>745</v>
      </c>
      <c r="C747" s="11">
        <f t="shared" si="22"/>
        <v>0.66577301161751568</v>
      </c>
      <c r="D747" s="11">
        <f t="shared" si="23"/>
        <v>0.33422698838248432</v>
      </c>
    </row>
    <row r="748" spans="1:4" x14ac:dyDescent="0.25">
      <c r="A748" s="10">
        <v>4</v>
      </c>
      <c r="B748" s="10">
        <v>746</v>
      </c>
      <c r="C748" s="11">
        <f t="shared" si="22"/>
        <v>0.66666666666666663</v>
      </c>
      <c r="D748" s="11">
        <f t="shared" si="23"/>
        <v>0.33333333333333337</v>
      </c>
    </row>
    <row r="749" spans="1:4" x14ac:dyDescent="0.25">
      <c r="A749" s="10">
        <v>4</v>
      </c>
      <c r="B749" s="10">
        <v>747</v>
      </c>
      <c r="C749" s="11">
        <f t="shared" si="22"/>
        <v>0.66756032171581769</v>
      </c>
      <c r="D749" s="11">
        <f t="shared" si="23"/>
        <v>0.33243967828418231</v>
      </c>
    </row>
    <row r="750" spans="1:4" x14ac:dyDescent="0.25">
      <c r="A750" s="10">
        <v>4</v>
      </c>
      <c r="B750" s="10">
        <v>748</v>
      </c>
      <c r="C750" s="11">
        <f t="shared" si="22"/>
        <v>0.66845397676496876</v>
      </c>
      <c r="D750" s="11">
        <f t="shared" si="23"/>
        <v>0.33154602323503124</v>
      </c>
    </row>
    <row r="751" spans="1:4" x14ac:dyDescent="0.25">
      <c r="A751" s="10">
        <v>5</v>
      </c>
      <c r="B751" s="10">
        <v>749</v>
      </c>
      <c r="C751" s="11">
        <f t="shared" si="22"/>
        <v>0.66934763181411971</v>
      </c>
      <c r="D751" s="11">
        <f t="shared" si="23"/>
        <v>0.33065236818588029</v>
      </c>
    </row>
    <row r="752" spans="1:4" x14ac:dyDescent="0.25">
      <c r="A752" s="10">
        <v>5</v>
      </c>
      <c r="B752" s="10">
        <v>750</v>
      </c>
      <c r="C752" s="11">
        <f t="shared" si="22"/>
        <v>0.67024128686327078</v>
      </c>
      <c r="D752" s="11">
        <f t="shared" si="23"/>
        <v>0.32975871313672922</v>
      </c>
    </row>
    <row r="753" spans="1:4" x14ac:dyDescent="0.25">
      <c r="A753" s="10">
        <v>5</v>
      </c>
      <c r="B753" s="10">
        <v>751</v>
      </c>
      <c r="C753" s="11">
        <f t="shared" si="22"/>
        <v>0.67113494191242185</v>
      </c>
      <c r="D753" s="11">
        <f t="shared" si="23"/>
        <v>0.32886505808757815</v>
      </c>
    </row>
    <row r="754" spans="1:4" x14ac:dyDescent="0.25">
      <c r="A754" s="10">
        <v>5</v>
      </c>
      <c r="B754" s="10">
        <v>752</v>
      </c>
      <c r="C754" s="11">
        <f t="shared" si="22"/>
        <v>0.6720285969615728</v>
      </c>
      <c r="D754" s="11">
        <f t="shared" si="23"/>
        <v>0.3279714030384272</v>
      </c>
    </row>
    <row r="755" spans="1:4" x14ac:dyDescent="0.25">
      <c r="A755" s="10">
        <v>5</v>
      </c>
      <c r="B755" s="10">
        <v>753</v>
      </c>
      <c r="C755" s="11">
        <f t="shared" si="22"/>
        <v>0.67292225201072386</v>
      </c>
      <c r="D755" s="11">
        <f t="shared" si="23"/>
        <v>0.32707774798927614</v>
      </c>
    </row>
    <row r="756" spans="1:4" x14ac:dyDescent="0.25">
      <c r="A756" s="10">
        <v>5</v>
      </c>
      <c r="B756" s="10">
        <v>754</v>
      </c>
      <c r="C756" s="11">
        <f t="shared" si="22"/>
        <v>0.67381590705987493</v>
      </c>
      <c r="D756" s="11">
        <f t="shared" si="23"/>
        <v>0.32618409294012507</v>
      </c>
    </row>
    <row r="757" spans="1:4" x14ac:dyDescent="0.25">
      <c r="A757" s="10">
        <v>5</v>
      </c>
      <c r="B757" s="10">
        <v>755</v>
      </c>
      <c r="C757" s="11">
        <f t="shared" si="22"/>
        <v>0.67470956210902588</v>
      </c>
      <c r="D757" s="11">
        <f t="shared" si="23"/>
        <v>0.32529043789097412</v>
      </c>
    </row>
    <row r="758" spans="1:4" x14ac:dyDescent="0.25">
      <c r="A758" s="10">
        <v>5</v>
      </c>
      <c r="B758" s="10">
        <v>756</v>
      </c>
      <c r="C758" s="11">
        <f t="shared" si="22"/>
        <v>0.67560321715817695</v>
      </c>
      <c r="D758" s="11">
        <f t="shared" si="23"/>
        <v>0.32439678284182305</v>
      </c>
    </row>
    <row r="759" spans="1:4" x14ac:dyDescent="0.25">
      <c r="A759" s="10">
        <v>5</v>
      </c>
      <c r="B759" s="10">
        <v>757</v>
      </c>
      <c r="C759" s="11">
        <f t="shared" si="22"/>
        <v>0.67649687220732801</v>
      </c>
      <c r="D759" s="11">
        <f t="shared" si="23"/>
        <v>0.32350312779267199</v>
      </c>
    </row>
    <row r="760" spans="1:4" x14ac:dyDescent="0.25">
      <c r="A760" s="10">
        <v>5</v>
      </c>
      <c r="B760" s="10">
        <v>758</v>
      </c>
      <c r="C760" s="11">
        <f t="shared" si="22"/>
        <v>0.67739052725647897</v>
      </c>
      <c r="D760" s="11">
        <f t="shared" si="23"/>
        <v>0.32260947274352103</v>
      </c>
    </row>
    <row r="761" spans="1:4" x14ac:dyDescent="0.25">
      <c r="A761" s="10">
        <v>5</v>
      </c>
      <c r="B761" s="10">
        <v>759</v>
      </c>
      <c r="C761" s="11">
        <f t="shared" si="22"/>
        <v>0.67828418230563003</v>
      </c>
      <c r="D761" s="11">
        <f t="shared" si="23"/>
        <v>0.32171581769436997</v>
      </c>
    </row>
    <row r="762" spans="1:4" x14ac:dyDescent="0.25">
      <c r="A762" s="10">
        <v>5</v>
      </c>
      <c r="B762" s="10">
        <v>760</v>
      </c>
      <c r="C762" s="11">
        <f t="shared" si="22"/>
        <v>0.6791778373547811</v>
      </c>
      <c r="D762" s="11">
        <f t="shared" si="23"/>
        <v>0.3208221626452189</v>
      </c>
    </row>
    <row r="763" spans="1:4" x14ac:dyDescent="0.25">
      <c r="A763" s="10">
        <v>5</v>
      </c>
      <c r="B763" s="10">
        <v>761</v>
      </c>
      <c r="C763" s="11">
        <f t="shared" si="22"/>
        <v>0.68007149240393205</v>
      </c>
      <c r="D763" s="11">
        <f t="shared" si="23"/>
        <v>0.31992850759606795</v>
      </c>
    </row>
    <row r="764" spans="1:4" x14ac:dyDescent="0.25">
      <c r="A764" s="10">
        <v>5</v>
      </c>
      <c r="B764" s="10">
        <v>762</v>
      </c>
      <c r="C764" s="11">
        <f t="shared" si="22"/>
        <v>0.68096514745308312</v>
      </c>
      <c r="D764" s="11">
        <f t="shared" si="23"/>
        <v>0.31903485254691688</v>
      </c>
    </row>
    <row r="765" spans="1:4" x14ac:dyDescent="0.25">
      <c r="A765" s="10">
        <v>5</v>
      </c>
      <c r="B765" s="10">
        <v>763</v>
      </c>
      <c r="C765" s="11">
        <f t="shared" si="22"/>
        <v>0.68185880250223418</v>
      </c>
      <c r="D765" s="11">
        <f t="shared" si="23"/>
        <v>0.31814119749776582</v>
      </c>
    </row>
    <row r="766" spans="1:4" x14ac:dyDescent="0.25">
      <c r="A766" s="10">
        <v>5</v>
      </c>
      <c r="B766" s="10">
        <v>764</v>
      </c>
      <c r="C766" s="11">
        <f t="shared" si="22"/>
        <v>0.68275245755138514</v>
      </c>
      <c r="D766" s="11">
        <f t="shared" si="23"/>
        <v>0.31724754244861486</v>
      </c>
    </row>
    <row r="767" spans="1:4" x14ac:dyDescent="0.25">
      <c r="A767" s="10">
        <v>5</v>
      </c>
      <c r="B767" s="10">
        <v>765</v>
      </c>
      <c r="C767" s="11">
        <f t="shared" si="22"/>
        <v>0.6836461126005362</v>
      </c>
      <c r="D767" s="11">
        <f t="shared" si="23"/>
        <v>0.3163538873994638</v>
      </c>
    </row>
    <row r="768" spans="1:4" x14ac:dyDescent="0.25">
      <c r="A768" s="10">
        <v>5</v>
      </c>
      <c r="B768" s="10">
        <v>766</v>
      </c>
      <c r="C768" s="11">
        <f t="shared" si="22"/>
        <v>0.68453976764968727</v>
      </c>
      <c r="D768" s="11">
        <f t="shared" si="23"/>
        <v>0.31546023235031273</v>
      </c>
    </row>
    <row r="769" spans="1:4" x14ac:dyDescent="0.25">
      <c r="A769" s="10">
        <v>5</v>
      </c>
      <c r="B769" s="10">
        <v>767</v>
      </c>
      <c r="C769" s="11">
        <f t="shared" si="22"/>
        <v>0.68543342269883822</v>
      </c>
      <c r="D769" s="11">
        <f t="shared" si="23"/>
        <v>0.31456657730116178</v>
      </c>
    </row>
    <row r="770" spans="1:4" x14ac:dyDescent="0.25">
      <c r="A770" s="10">
        <v>5</v>
      </c>
      <c r="B770" s="10">
        <v>768</v>
      </c>
      <c r="C770" s="11">
        <f t="shared" si="22"/>
        <v>0.68632707774798929</v>
      </c>
      <c r="D770" s="11">
        <f t="shared" si="23"/>
        <v>0.31367292225201071</v>
      </c>
    </row>
    <row r="771" spans="1:4" x14ac:dyDescent="0.25">
      <c r="A771" s="10">
        <v>5</v>
      </c>
      <c r="B771" s="10">
        <v>769</v>
      </c>
      <c r="C771" s="11">
        <f t="shared" ref="C771:C834" si="24">B771/1119</f>
        <v>0.68722073279714035</v>
      </c>
      <c r="D771" s="11">
        <f t="shared" ref="D771:D834" si="25">1-C771</f>
        <v>0.31277926720285965</v>
      </c>
    </row>
    <row r="772" spans="1:4" x14ac:dyDescent="0.25">
      <c r="A772" s="10">
        <v>5</v>
      </c>
      <c r="B772" s="10">
        <v>770</v>
      </c>
      <c r="C772" s="11">
        <f t="shared" si="24"/>
        <v>0.68811438784629131</v>
      </c>
      <c r="D772" s="11">
        <f t="shared" si="25"/>
        <v>0.31188561215370869</v>
      </c>
    </row>
    <row r="773" spans="1:4" x14ac:dyDescent="0.25">
      <c r="A773" s="10">
        <v>5</v>
      </c>
      <c r="B773" s="10">
        <v>771</v>
      </c>
      <c r="C773" s="11">
        <f t="shared" si="24"/>
        <v>0.68900804289544237</v>
      </c>
      <c r="D773" s="11">
        <f t="shared" si="25"/>
        <v>0.31099195710455763</v>
      </c>
    </row>
    <row r="774" spans="1:4" x14ac:dyDescent="0.25">
      <c r="A774" s="10">
        <v>5</v>
      </c>
      <c r="B774" s="10">
        <v>772</v>
      </c>
      <c r="C774" s="11">
        <f t="shared" si="24"/>
        <v>0.68990169794459344</v>
      </c>
      <c r="D774" s="11">
        <f t="shared" si="25"/>
        <v>0.31009830205540656</v>
      </c>
    </row>
    <row r="775" spans="1:4" x14ac:dyDescent="0.25">
      <c r="A775" s="10">
        <v>5</v>
      </c>
      <c r="B775" s="10">
        <v>773</v>
      </c>
      <c r="C775" s="11">
        <f t="shared" si="24"/>
        <v>0.69079535299374439</v>
      </c>
      <c r="D775" s="11">
        <f t="shared" si="25"/>
        <v>0.30920464700625561</v>
      </c>
    </row>
    <row r="776" spans="1:4" x14ac:dyDescent="0.25">
      <c r="A776" s="10">
        <v>5</v>
      </c>
      <c r="B776" s="10">
        <v>774</v>
      </c>
      <c r="C776" s="11">
        <f t="shared" si="24"/>
        <v>0.69168900804289546</v>
      </c>
      <c r="D776" s="11">
        <f t="shared" si="25"/>
        <v>0.30831099195710454</v>
      </c>
    </row>
    <row r="777" spans="1:4" x14ac:dyDescent="0.25">
      <c r="A777" s="10">
        <v>5</v>
      </c>
      <c r="B777" s="10">
        <v>775</v>
      </c>
      <c r="C777" s="11">
        <f t="shared" si="24"/>
        <v>0.69258266309204652</v>
      </c>
      <c r="D777" s="11">
        <f t="shared" si="25"/>
        <v>0.30741733690795348</v>
      </c>
    </row>
    <row r="778" spans="1:4" x14ac:dyDescent="0.25">
      <c r="A778" s="10">
        <v>5</v>
      </c>
      <c r="B778" s="10">
        <v>776</v>
      </c>
      <c r="C778" s="11">
        <f t="shared" si="24"/>
        <v>0.69347631814119748</v>
      </c>
      <c r="D778" s="11">
        <f t="shared" si="25"/>
        <v>0.30652368185880252</v>
      </c>
    </row>
    <row r="779" spans="1:4" x14ac:dyDescent="0.25">
      <c r="A779" s="10">
        <v>5</v>
      </c>
      <c r="B779" s="10">
        <v>777</v>
      </c>
      <c r="C779" s="11">
        <f t="shared" si="24"/>
        <v>0.69436997319034854</v>
      </c>
      <c r="D779" s="11">
        <f t="shared" si="25"/>
        <v>0.30563002680965146</v>
      </c>
    </row>
    <row r="780" spans="1:4" x14ac:dyDescent="0.25">
      <c r="A780" s="10">
        <v>5</v>
      </c>
      <c r="B780" s="10">
        <v>778</v>
      </c>
      <c r="C780" s="11">
        <f t="shared" si="24"/>
        <v>0.6952636282394995</v>
      </c>
      <c r="D780" s="11">
        <f t="shared" si="25"/>
        <v>0.3047363717605005</v>
      </c>
    </row>
    <row r="781" spans="1:4" x14ac:dyDescent="0.25">
      <c r="A781" s="10">
        <v>5</v>
      </c>
      <c r="B781" s="10">
        <v>779</v>
      </c>
      <c r="C781" s="11">
        <f t="shared" si="24"/>
        <v>0.69615728328865056</v>
      </c>
      <c r="D781" s="11">
        <f t="shared" si="25"/>
        <v>0.30384271671134944</v>
      </c>
    </row>
    <row r="782" spans="1:4" x14ac:dyDescent="0.25">
      <c r="A782" s="10">
        <v>5</v>
      </c>
      <c r="B782" s="10">
        <v>780</v>
      </c>
      <c r="C782" s="11">
        <f t="shared" si="24"/>
        <v>0.69705093833780163</v>
      </c>
      <c r="D782" s="11">
        <f t="shared" si="25"/>
        <v>0.30294906166219837</v>
      </c>
    </row>
    <row r="783" spans="1:4" x14ac:dyDescent="0.25">
      <c r="A783" s="10">
        <v>5</v>
      </c>
      <c r="B783" s="10">
        <v>781</v>
      </c>
      <c r="C783" s="11">
        <f t="shared" si="24"/>
        <v>0.69794459338695258</v>
      </c>
      <c r="D783" s="11">
        <f t="shared" si="25"/>
        <v>0.30205540661304742</v>
      </c>
    </row>
    <row r="784" spans="1:4" x14ac:dyDescent="0.25">
      <c r="A784" s="10">
        <v>5</v>
      </c>
      <c r="B784" s="10">
        <v>782</v>
      </c>
      <c r="C784" s="11">
        <f t="shared" si="24"/>
        <v>0.69883824843610365</v>
      </c>
      <c r="D784" s="11">
        <f t="shared" si="25"/>
        <v>0.30116175156389635</v>
      </c>
    </row>
    <row r="785" spans="1:4" x14ac:dyDescent="0.25">
      <c r="A785" s="10">
        <v>5</v>
      </c>
      <c r="B785" s="10">
        <v>783</v>
      </c>
      <c r="C785" s="11">
        <f t="shared" si="24"/>
        <v>0.69973190348525471</v>
      </c>
      <c r="D785" s="11">
        <f t="shared" si="25"/>
        <v>0.30026809651474529</v>
      </c>
    </row>
    <row r="786" spans="1:4" x14ac:dyDescent="0.25">
      <c r="A786" s="10">
        <v>5</v>
      </c>
      <c r="B786" s="10">
        <v>784</v>
      </c>
      <c r="C786" s="11">
        <f t="shared" si="24"/>
        <v>0.70062555853440567</v>
      </c>
      <c r="D786" s="11">
        <f t="shared" si="25"/>
        <v>0.29937444146559433</v>
      </c>
    </row>
    <row r="787" spans="1:4" x14ac:dyDescent="0.25">
      <c r="A787" s="10">
        <v>5</v>
      </c>
      <c r="B787" s="10">
        <v>785</v>
      </c>
      <c r="C787" s="11">
        <f t="shared" si="24"/>
        <v>0.70151921358355673</v>
      </c>
      <c r="D787" s="11">
        <f t="shared" si="25"/>
        <v>0.29848078641644327</v>
      </c>
    </row>
    <row r="788" spans="1:4" x14ac:dyDescent="0.25">
      <c r="A788" s="10">
        <v>5</v>
      </c>
      <c r="B788" s="10">
        <v>786</v>
      </c>
      <c r="C788" s="11">
        <f t="shared" si="24"/>
        <v>0.7024128686327078</v>
      </c>
      <c r="D788" s="11">
        <f t="shared" si="25"/>
        <v>0.2975871313672922</v>
      </c>
    </row>
    <row r="789" spans="1:4" x14ac:dyDescent="0.25">
      <c r="A789" s="10">
        <v>5</v>
      </c>
      <c r="B789" s="10">
        <v>787</v>
      </c>
      <c r="C789" s="11">
        <f t="shared" si="24"/>
        <v>0.70330652368185875</v>
      </c>
      <c r="D789" s="11">
        <f t="shared" si="25"/>
        <v>0.29669347631814125</v>
      </c>
    </row>
    <row r="790" spans="1:4" x14ac:dyDescent="0.25">
      <c r="A790" s="10">
        <v>5</v>
      </c>
      <c r="B790" s="10">
        <v>788</v>
      </c>
      <c r="C790" s="11">
        <f t="shared" si="24"/>
        <v>0.70420017873100982</v>
      </c>
      <c r="D790" s="11">
        <f t="shared" si="25"/>
        <v>0.29579982126899018</v>
      </c>
    </row>
    <row r="791" spans="1:4" x14ac:dyDescent="0.25">
      <c r="A791" s="10">
        <v>5</v>
      </c>
      <c r="B791" s="10">
        <v>789</v>
      </c>
      <c r="C791" s="11">
        <f t="shared" si="24"/>
        <v>0.70509383378016088</v>
      </c>
      <c r="D791" s="11">
        <f t="shared" si="25"/>
        <v>0.29490616621983912</v>
      </c>
    </row>
    <row r="792" spans="1:4" x14ac:dyDescent="0.25">
      <c r="A792" s="10">
        <v>5</v>
      </c>
      <c r="B792" s="10">
        <v>790</v>
      </c>
      <c r="C792" s="11">
        <f t="shared" si="24"/>
        <v>0.70598748882931184</v>
      </c>
      <c r="D792" s="11">
        <f t="shared" si="25"/>
        <v>0.29401251117068816</v>
      </c>
    </row>
    <row r="793" spans="1:4" x14ac:dyDescent="0.25">
      <c r="A793" s="10">
        <v>5</v>
      </c>
      <c r="B793" s="10">
        <v>791</v>
      </c>
      <c r="C793" s="11">
        <f t="shared" si="24"/>
        <v>0.7068811438784629</v>
      </c>
      <c r="D793" s="11">
        <f t="shared" si="25"/>
        <v>0.2931188561215371</v>
      </c>
    </row>
    <row r="794" spans="1:4" x14ac:dyDescent="0.25">
      <c r="A794" s="10">
        <v>5</v>
      </c>
      <c r="B794" s="10">
        <v>792</v>
      </c>
      <c r="C794" s="11">
        <f t="shared" si="24"/>
        <v>0.70777479892761397</v>
      </c>
      <c r="D794" s="11">
        <f t="shared" si="25"/>
        <v>0.29222520107238603</v>
      </c>
    </row>
    <row r="795" spans="1:4" x14ac:dyDescent="0.25">
      <c r="A795" s="10">
        <v>5</v>
      </c>
      <c r="B795" s="10">
        <v>793</v>
      </c>
      <c r="C795" s="11">
        <f t="shared" si="24"/>
        <v>0.70866845397676492</v>
      </c>
      <c r="D795" s="11">
        <f t="shared" si="25"/>
        <v>0.29133154602323508</v>
      </c>
    </row>
    <row r="796" spans="1:4" x14ac:dyDescent="0.25">
      <c r="A796" s="10">
        <v>5</v>
      </c>
      <c r="B796" s="10">
        <v>794</v>
      </c>
      <c r="C796" s="11">
        <f t="shared" si="24"/>
        <v>0.70956210902591599</v>
      </c>
      <c r="D796" s="11">
        <f t="shared" si="25"/>
        <v>0.29043789097408401</v>
      </c>
    </row>
    <row r="797" spans="1:4" x14ac:dyDescent="0.25">
      <c r="A797" s="10">
        <v>5</v>
      </c>
      <c r="B797" s="10">
        <v>795</v>
      </c>
      <c r="C797" s="11">
        <f t="shared" si="24"/>
        <v>0.71045576407506705</v>
      </c>
      <c r="D797" s="11">
        <f t="shared" si="25"/>
        <v>0.28954423592493295</v>
      </c>
    </row>
    <row r="798" spans="1:4" x14ac:dyDescent="0.25">
      <c r="A798" s="10">
        <v>5</v>
      </c>
      <c r="B798" s="10">
        <v>796</v>
      </c>
      <c r="C798" s="11">
        <f t="shared" si="24"/>
        <v>0.71134941912421801</v>
      </c>
      <c r="D798" s="11">
        <f t="shared" si="25"/>
        <v>0.28865058087578199</v>
      </c>
    </row>
    <row r="799" spans="1:4" x14ac:dyDescent="0.25">
      <c r="A799" s="10">
        <v>5</v>
      </c>
      <c r="B799" s="10">
        <v>797</v>
      </c>
      <c r="C799" s="11">
        <f t="shared" si="24"/>
        <v>0.71224307417336907</v>
      </c>
      <c r="D799" s="11">
        <f t="shared" si="25"/>
        <v>0.28775692582663093</v>
      </c>
    </row>
    <row r="800" spans="1:4" x14ac:dyDescent="0.25">
      <c r="A800" s="10">
        <v>5</v>
      </c>
      <c r="B800" s="10">
        <v>798</v>
      </c>
      <c r="C800" s="11">
        <f t="shared" si="24"/>
        <v>0.71313672922252014</v>
      </c>
      <c r="D800" s="11">
        <f t="shared" si="25"/>
        <v>0.28686327077747986</v>
      </c>
    </row>
    <row r="801" spans="1:4" x14ac:dyDescent="0.25">
      <c r="A801" s="10">
        <v>5</v>
      </c>
      <c r="B801" s="10">
        <v>799</v>
      </c>
      <c r="C801" s="11">
        <f t="shared" si="24"/>
        <v>0.71403038427167109</v>
      </c>
      <c r="D801" s="11">
        <f t="shared" si="25"/>
        <v>0.28596961572832891</v>
      </c>
    </row>
    <row r="802" spans="1:4" x14ac:dyDescent="0.25">
      <c r="A802" s="10">
        <v>5</v>
      </c>
      <c r="B802" s="10">
        <v>800</v>
      </c>
      <c r="C802" s="11">
        <f t="shared" si="24"/>
        <v>0.71492403932082216</v>
      </c>
      <c r="D802" s="11">
        <f t="shared" si="25"/>
        <v>0.28507596067917784</v>
      </c>
    </row>
    <row r="803" spans="1:4" x14ac:dyDescent="0.25">
      <c r="A803" s="10">
        <v>5</v>
      </c>
      <c r="B803" s="10">
        <v>801</v>
      </c>
      <c r="C803" s="11">
        <f t="shared" si="24"/>
        <v>0.71581769436997322</v>
      </c>
      <c r="D803" s="11">
        <f t="shared" si="25"/>
        <v>0.28418230563002678</v>
      </c>
    </row>
    <row r="804" spans="1:4" x14ac:dyDescent="0.25">
      <c r="A804" s="10">
        <v>5</v>
      </c>
      <c r="B804" s="10">
        <v>802</v>
      </c>
      <c r="C804" s="11">
        <f t="shared" si="24"/>
        <v>0.71671134941912418</v>
      </c>
      <c r="D804" s="11">
        <f t="shared" si="25"/>
        <v>0.28328865058087582</v>
      </c>
    </row>
    <row r="805" spans="1:4" x14ac:dyDescent="0.25">
      <c r="A805" s="10">
        <v>5</v>
      </c>
      <c r="B805" s="10">
        <v>803</v>
      </c>
      <c r="C805" s="11">
        <f t="shared" si="24"/>
        <v>0.71760500446827524</v>
      </c>
      <c r="D805" s="11">
        <f t="shared" si="25"/>
        <v>0.28239499553172476</v>
      </c>
    </row>
    <row r="806" spans="1:4" x14ac:dyDescent="0.25">
      <c r="A806" s="10">
        <v>5</v>
      </c>
      <c r="B806" s="10">
        <v>804</v>
      </c>
      <c r="C806" s="11">
        <f t="shared" si="24"/>
        <v>0.71849865951742631</v>
      </c>
      <c r="D806" s="11">
        <f t="shared" si="25"/>
        <v>0.28150134048257369</v>
      </c>
    </row>
    <row r="807" spans="1:4" x14ac:dyDescent="0.25">
      <c r="A807" s="10">
        <v>6</v>
      </c>
      <c r="B807" s="10">
        <v>805</v>
      </c>
      <c r="C807" s="11">
        <f t="shared" si="24"/>
        <v>0.71939231456657726</v>
      </c>
      <c r="D807" s="11">
        <f t="shared" si="25"/>
        <v>0.28060768543342274</v>
      </c>
    </row>
    <row r="808" spans="1:4" x14ac:dyDescent="0.25">
      <c r="A808" s="10">
        <v>6</v>
      </c>
      <c r="B808" s="10">
        <v>806</v>
      </c>
      <c r="C808" s="11">
        <f t="shared" si="24"/>
        <v>0.72028596961572833</v>
      </c>
      <c r="D808" s="11">
        <f t="shared" si="25"/>
        <v>0.27971403038427167</v>
      </c>
    </row>
    <row r="809" spans="1:4" x14ac:dyDescent="0.25">
      <c r="A809" s="10">
        <v>6</v>
      </c>
      <c r="B809" s="10">
        <v>807</v>
      </c>
      <c r="C809" s="11">
        <f t="shared" si="24"/>
        <v>0.72117962466487939</v>
      </c>
      <c r="D809" s="11">
        <f t="shared" si="25"/>
        <v>0.27882037533512061</v>
      </c>
    </row>
    <row r="810" spans="1:4" x14ac:dyDescent="0.25">
      <c r="A810" s="10">
        <v>6</v>
      </c>
      <c r="B810" s="10">
        <v>808</v>
      </c>
      <c r="C810" s="11">
        <f t="shared" si="24"/>
        <v>0.72207327971403035</v>
      </c>
      <c r="D810" s="11">
        <f t="shared" si="25"/>
        <v>0.27792672028596965</v>
      </c>
    </row>
    <row r="811" spans="1:4" x14ac:dyDescent="0.25">
      <c r="A811" s="10">
        <v>6</v>
      </c>
      <c r="B811" s="10">
        <v>809</v>
      </c>
      <c r="C811" s="11">
        <f t="shared" si="24"/>
        <v>0.72296693476318141</v>
      </c>
      <c r="D811" s="11">
        <f t="shared" si="25"/>
        <v>0.27703306523681859</v>
      </c>
    </row>
    <row r="812" spans="1:4" x14ac:dyDescent="0.25">
      <c r="A812" s="10">
        <v>6</v>
      </c>
      <c r="B812" s="10">
        <v>810</v>
      </c>
      <c r="C812" s="11">
        <f t="shared" si="24"/>
        <v>0.72386058981233248</v>
      </c>
      <c r="D812" s="11">
        <f t="shared" si="25"/>
        <v>0.27613941018766752</v>
      </c>
    </row>
    <row r="813" spans="1:4" x14ac:dyDescent="0.25">
      <c r="A813" s="10">
        <v>6</v>
      </c>
      <c r="B813" s="10">
        <v>811</v>
      </c>
      <c r="C813" s="11">
        <f t="shared" si="24"/>
        <v>0.72475424486148343</v>
      </c>
      <c r="D813" s="11">
        <f t="shared" si="25"/>
        <v>0.27524575513851657</v>
      </c>
    </row>
    <row r="814" spans="1:4" x14ac:dyDescent="0.25">
      <c r="A814" s="10">
        <v>6</v>
      </c>
      <c r="B814" s="10">
        <v>812</v>
      </c>
      <c r="C814" s="11">
        <f t="shared" si="24"/>
        <v>0.7256478999106345</v>
      </c>
      <c r="D814" s="11">
        <f t="shared" si="25"/>
        <v>0.2743521000893655</v>
      </c>
    </row>
    <row r="815" spans="1:4" x14ac:dyDescent="0.25">
      <c r="A815" s="10">
        <v>6</v>
      </c>
      <c r="B815" s="10">
        <v>813</v>
      </c>
      <c r="C815" s="11">
        <f t="shared" si="24"/>
        <v>0.72654155495978556</v>
      </c>
      <c r="D815" s="11">
        <f t="shared" si="25"/>
        <v>0.27345844504021444</v>
      </c>
    </row>
    <row r="816" spans="1:4" x14ac:dyDescent="0.25">
      <c r="A816" s="10">
        <v>6</v>
      </c>
      <c r="B816" s="10">
        <v>814</v>
      </c>
      <c r="C816" s="11">
        <f t="shared" si="24"/>
        <v>0.72743521000893652</v>
      </c>
      <c r="D816" s="11">
        <f t="shared" si="25"/>
        <v>0.27256478999106348</v>
      </c>
    </row>
    <row r="817" spans="1:4" x14ac:dyDescent="0.25">
      <c r="A817" s="10">
        <v>6</v>
      </c>
      <c r="B817" s="10">
        <v>815</v>
      </c>
      <c r="C817" s="11">
        <f t="shared" si="24"/>
        <v>0.72832886505808758</v>
      </c>
      <c r="D817" s="11">
        <f t="shared" si="25"/>
        <v>0.27167113494191242</v>
      </c>
    </row>
    <row r="818" spans="1:4" x14ac:dyDescent="0.25">
      <c r="A818" s="10">
        <v>6</v>
      </c>
      <c r="B818" s="10">
        <v>816</v>
      </c>
      <c r="C818" s="11">
        <f t="shared" si="24"/>
        <v>0.72922252010723865</v>
      </c>
      <c r="D818" s="11">
        <f t="shared" si="25"/>
        <v>0.27077747989276135</v>
      </c>
    </row>
    <row r="819" spans="1:4" x14ac:dyDescent="0.25">
      <c r="A819" s="10">
        <v>6</v>
      </c>
      <c r="B819" s="10">
        <v>817</v>
      </c>
      <c r="C819" s="11">
        <f t="shared" si="24"/>
        <v>0.7301161751563896</v>
      </c>
      <c r="D819" s="11">
        <f t="shared" si="25"/>
        <v>0.2698838248436104</v>
      </c>
    </row>
    <row r="820" spans="1:4" x14ac:dyDescent="0.25">
      <c r="A820" s="10">
        <v>6</v>
      </c>
      <c r="B820" s="10">
        <v>818</v>
      </c>
      <c r="C820" s="11">
        <f t="shared" si="24"/>
        <v>0.73100983020554067</v>
      </c>
      <c r="D820" s="11">
        <f t="shared" si="25"/>
        <v>0.26899016979445933</v>
      </c>
    </row>
    <row r="821" spans="1:4" x14ac:dyDescent="0.25">
      <c r="A821" s="10">
        <v>6</v>
      </c>
      <c r="B821" s="10">
        <v>819</v>
      </c>
      <c r="C821" s="11">
        <f t="shared" si="24"/>
        <v>0.73190348525469173</v>
      </c>
      <c r="D821" s="11">
        <f t="shared" si="25"/>
        <v>0.26809651474530827</v>
      </c>
    </row>
    <row r="822" spans="1:4" x14ac:dyDescent="0.25">
      <c r="A822" s="10">
        <v>6</v>
      </c>
      <c r="B822" s="10">
        <v>820</v>
      </c>
      <c r="C822" s="11">
        <f t="shared" si="24"/>
        <v>0.73279714030384269</v>
      </c>
      <c r="D822" s="11">
        <f t="shared" si="25"/>
        <v>0.26720285969615731</v>
      </c>
    </row>
    <row r="823" spans="1:4" x14ac:dyDescent="0.25">
      <c r="A823" s="10">
        <v>6</v>
      </c>
      <c r="B823" s="10">
        <v>821</v>
      </c>
      <c r="C823" s="11">
        <f t="shared" si="24"/>
        <v>0.73369079535299375</v>
      </c>
      <c r="D823" s="11">
        <f t="shared" si="25"/>
        <v>0.26630920464700625</v>
      </c>
    </row>
    <row r="824" spans="1:4" x14ac:dyDescent="0.25">
      <c r="A824" s="10">
        <v>6</v>
      </c>
      <c r="B824" s="10">
        <v>822</v>
      </c>
      <c r="C824" s="11">
        <f t="shared" si="24"/>
        <v>0.73458445040214482</v>
      </c>
      <c r="D824" s="11">
        <f t="shared" si="25"/>
        <v>0.26541554959785518</v>
      </c>
    </row>
    <row r="825" spans="1:4" x14ac:dyDescent="0.25">
      <c r="A825" s="10">
        <v>6</v>
      </c>
      <c r="B825" s="10">
        <v>823</v>
      </c>
      <c r="C825" s="11">
        <f t="shared" si="24"/>
        <v>0.73547810545129577</v>
      </c>
      <c r="D825" s="11">
        <f t="shared" si="25"/>
        <v>0.26452189454870423</v>
      </c>
    </row>
    <row r="826" spans="1:4" x14ac:dyDescent="0.25">
      <c r="A826" s="10">
        <v>6</v>
      </c>
      <c r="B826" s="10">
        <v>824</v>
      </c>
      <c r="C826" s="11">
        <f t="shared" si="24"/>
        <v>0.73637176050044684</v>
      </c>
      <c r="D826" s="11">
        <f t="shared" si="25"/>
        <v>0.26362823949955316</v>
      </c>
    </row>
    <row r="827" spans="1:4" x14ac:dyDescent="0.25">
      <c r="A827" s="10">
        <v>6</v>
      </c>
      <c r="B827" s="10">
        <v>825</v>
      </c>
      <c r="C827" s="11">
        <f t="shared" si="24"/>
        <v>0.7372654155495979</v>
      </c>
      <c r="D827" s="11">
        <f t="shared" si="25"/>
        <v>0.2627345844504021</v>
      </c>
    </row>
    <row r="828" spans="1:4" x14ac:dyDescent="0.25">
      <c r="A828" s="10">
        <v>6</v>
      </c>
      <c r="B828" s="10">
        <v>826</v>
      </c>
      <c r="C828" s="11">
        <f t="shared" si="24"/>
        <v>0.73815907059874886</v>
      </c>
      <c r="D828" s="11">
        <f t="shared" si="25"/>
        <v>0.26184092940125114</v>
      </c>
    </row>
    <row r="829" spans="1:4" x14ac:dyDescent="0.25">
      <c r="A829" s="10">
        <v>6</v>
      </c>
      <c r="B829" s="10">
        <v>827</v>
      </c>
      <c r="C829" s="11">
        <f t="shared" si="24"/>
        <v>0.73905272564789992</v>
      </c>
      <c r="D829" s="11">
        <f t="shared" si="25"/>
        <v>0.26094727435210008</v>
      </c>
    </row>
    <row r="830" spans="1:4" x14ac:dyDescent="0.25">
      <c r="A830" s="10">
        <v>6</v>
      </c>
      <c r="B830" s="10">
        <v>828</v>
      </c>
      <c r="C830" s="11">
        <f t="shared" si="24"/>
        <v>0.73994638069705099</v>
      </c>
      <c r="D830" s="11">
        <f t="shared" si="25"/>
        <v>0.26005361930294901</v>
      </c>
    </row>
    <row r="831" spans="1:4" x14ac:dyDescent="0.25">
      <c r="A831" s="10">
        <v>6</v>
      </c>
      <c r="B831" s="10">
        <v>829</v>
      </c>
      <c r="C831" s="11">
        <f t="shared" si="24"/>
        <v>0.74084003574620194</v>
      </c>
      <c r="D831" s="11">
        <f t="shared" si="25"/>
        <v>0.25915996425379806</v>
      </c>
    </row>
    <row r="832" spans="1:4" x14ac:dyDescent="0.25">
      <c r="A832" s="10">
        <v>6</v>
      </c>
      <c r="B832" s="10">
        <v>830</v>
      </c>
      <c r="C832" s="11">
        <f t="shared" si="24"/>
        <v>0.74173369079535301</v>
      </c>
      <c r="D832" s="11">
        <f t="shared" si="25"/>
        <v>0.25826630920464699</v>
      </c>
    </row>
    <row r="833" spans="1:4" x14ac:dyDescent="0.25">
      <c r="A833" s="10">
        <v>6</v>
      </c>
      <c r="B833" s="10">
        <v>831</v>
      </c>
      <c r="C833" s="11">
        <f t="shared" si="24"/>
        <v>0.74262734584450407</v>
      </c>
      <c r="D833" s="11">
        <f t="shared" si="25"/>
        <v>0.25737265415549593</v>
      </c>
    </row>
    <row r="834" spans="1:4" x14ac:dyDescent="0.25">
      <c r="A834" s="10">
        <v>6</v>
      </c>
      <c r="B834" s="10">
        <v>832</v>
      </c>
      <c r="C834" s="11">
        <f t="shared" si="24"/>
        <v>0.74352100089365503</v>
      </c>
      <c r="D834" s="11">
        <f t="shared" si="25"/>
        <v>0.25647899910634497</v>
      </c>
    </row>
    <row r="835" spans="1:4" x14ac:dyDescent="0.25">
      <c r="A835" s="10">
        <v>6</v>
      </c>
      <c r="B835" s="10">
        <v>833</v>
      </c>
      <c r="C835" s="11">
        <f t="shared" ref="C835:C898" si="26">B835/1119</f>
        <v>0.74441465594280609</v>
      </c>
      <c r="D835" s="11">
        <f t="shared" ref="D835:D898" si="27">1-C835</f>
        <v>0.25558534405719391</v>
      </c>
    </row>
    <row r="836" spans="1:4" x14ac:dyDescent="0.25">
      <c r="A836" s="10">
        <v>6</v>
      </c>
      <c r="B836" s="10">
        <v>834</v>
      </c>
      <c r="C836" s="11">
        <f t="shared" si="26"/>
        <v>0.74530831099195716</v>
      </c>
      <c r="D836" s="11">
        <f t="shared" si="27"/>
        <v>0.25469168900804284</v>
      </c>
    </row>
    <row r="837" spans="1:4" x14ac:dyDescent="0.25">
      <c r="A837" s="10">
        <v>6</v>
      </c>
      <c r="B837" s="10">
        <v>835</v>
      </c>
      <c r="C837" s="11">
        <f t="shared" si="26"/>
        <v>0.74620196604110811</v>
      </c>
      <c r="D837" s="11">
        <f t="shared" si="27"/>
        <v>0.25379803395889189</v>
      </c>
    </row>
    <row r="838" spans="1:4" x14ac:dyDescent="0.25">
      <c r="A838" s="10">
        <v>6</v>
      </c>
      <c r="B838" s="10">
        <v>836</v>
      </c>
      <c r="C838" s="11">
        <f t="shared" si="26"/>
        <v>0.74709562109025918</v>
      </c>
      <c r="D838" s="11">
        <f t="shared" si="27"/>
        <v>0.25290437890974082</v>
      </c>
    </row>
    <row r="839" spans="1:4" x14ac:dyDescent="0.25">
      <c r="A839" s="10">
        <v>6</v>
      </c>
      <c r="B839" s="10">
        <v>837</v>
      </c>
      <c r="C839" s="11">
        <f t="shared" si="26"/>
        <v>0.74798927613941024</v>
      </c>
      <c r="D839" s="11">
        <f t="shared" si="27"/>
        <v>0.25201072386058976</v>
      </c>
    </row>
    <row r="840" spans="1:4" x14ac:dyDescent="0.25">
      <c r="A840" s="10">
        <v>6</v>
      </c>
      <c r="B840" s="10">
        <v>838</v>
      </c>
      <c r="C840" s="11">
        <f t="shared" si="26"/>
        <v>0.7488829311885612</v>
      </c>
      <c r="D840" s="11">
        <f t="shared" si="27"/>
        <v>0.2511170688114388</v>
      </c>
    </row>
    <row r="841" spans="1:4" x14ac:dyDescent="0.25">
      <c r="A841" s="10">
        <v>6</v>
      </c>
      <c r="B841" s="10">
        <v>839</v>
      </c>
      <c r="C841" s="11">
        <f t="shared" si="26"/>
        <v>0.74977658623771226</v>
      </c>
      <c r="D841" s="11">
        <f t="shared" si="27"/>
        <v>0.25022341376228774</v>
      </c>
    </row>
    <row r="842" spans="1:4" x14ac:dyDescent="0.25">
      <c r="A842" s="10">
        <v>6</v>
      </c>
      <c r="B842" s="10">
        <v>840</v>
      </c>
      <c r="C842" s="11">
        <f t="shared" si="26"/>
        <v>0.75067024128686322</v>
      </c>
      <c r="D842" s="11">
        <f t="shared" si="27"/>
        <v>0.24932975871313678</v>
      </c>
    </row>
    <row r="843" spans="1:4" x14ac:dyDescent="0.25">
      <c r="A843" s="10">
        <v>6</v>
      </c>
      <c r="B843" s="10">
        <v>841</v>
      </c>
      <c r="C843" s="11">
        <f t="shared" si="26"/>
        <v>0.75156389633601428</v>
      </c>
      <c r="D843" s="11">
        <f t="shared" si="27"/>
        <v>0.24843610366398572</v>
      </c>
    </row>
    <row r="844" spans="1:4" x14ac:dyDescent="0.25">
      <c r="A844" s="10">
        <v>6</v>
      </c>
      <c r="B844" s="10">
        <v>842</v>
      </c>
      <c r="C844" s="11">
        <f t="shared" si="26"/>
        <v>0.75245755138516535</v>
      </c>
      <c r="D844" s="11">
        <f t="shared" si="27"/>
        <v>0.24754244861483465</v>
      </c>
    </row>
    <row r="845" spans="1:4" x14ac:dyDescent="0.25">
      <c r="A845" s="10">
        <v>6</v>
      </c>
      <c r="B845" s="10">
        <v>843</v>
      </c>
      <c r="C845" s="11">
        <f t="shared" si="26"/>
        <v>0.7533512064343163</v>
      </c>
      <c r="D845" s="11">
        <f t="shared" si="27"/>
        <v>0.2466487935656837</v>
      </c>
    </row>
    <row r="846" spans="1:4" x14ac:dyDescent="0.25">
      <c r="A846" s="10">
        <v>6</v>
      </c>
      <c r="B846" s="10">
        <v>844</v>
      </c>
      <c r="C846" s="11">
        <f t="shared" si="26"/>
        <v>0.75424486148346737</v>
      </c>
      <c r="D846" s="11">
        <f t="shared" si="27"/>
        <v>0.24575513851653263</v>
      </c>
    </row>
    <row r="847" spans="1:4" x14ac:dyDescent="0.25">
      <c r="A847" s="10">
        <v>6</v>
      </c>
      <c r="B847" s="10">
        <v>845</v>
      </c>
      <c r="C847" s="11">
        <f t="shared" si="26"/>
        <v>0.75513851653261843</v>
      </c>
      <c r="D847" s="11">
        <f t="shared" si="27"/>
        <v>0.24486148346738157</v>
      </c>
    </row>
    <row r="848" spans="1:4" x14ac:dyDescent="0.25">
      <c r="A848" s="10">
        <v>6</v>
      </c>
      <c r="B848" s="10">
        <v>846</v>
      </c>
      <c r="C848" s="11">
        <f t="shared" si="26"/>
        <v>0.75603217158176939</v>
      </c>
      <c r="D848" s="11">
        <f t="shared" si="27"/>
        <v>0.24396782841823061</v>
      </c>
    </row>
    <row r="849" spans="1:4" x14ac:dyDescent="0.25">
      <c r="A849" s="10">
        <v>6</v>
      </c>
      <c r="B849" s="10">
        <v>847</v>
      </c>
      <c r="C849" s="11">
        <f t="shared" si="26"/>
        <v>0.75692582663092045</v>
      </c>
      <c r="D849" s="11">
        <f t="shared" si="27"/>
        <v>0.24307417336907955</v>
      </c>
    </row>
    <row r="850" spans="1:4" x14ac:dyDescent="0.25">
      <c r="A850" s="10">
        <v>6</v>
      </c>
      <c r="B850" s="10">
        <v>848</v>
      </c>
      <c r="C850" s="11">
        <f t="shared" si="26"/>
        <v>0.75781948168007152</v>
      </c>
      <c r="D850" s="11">
        <f t="shared" si="27"/>
        <v>0.24218051831992848</v>
      </c>
    </row>
    <row r="851" spans="1:4" x14ac:dyDescent="0.25">
      <c r="A851" s="10">
        <v>6</v>
      </c>
      <c r="B851" s="10">
        <v>849</v>
      </c>
      <c r="C851" s="11">
        <f t="shared" si="26"/>
        <v>0.75871313672922247</v>
      </c>
      <c r="D851" s="11">
        <f t="shared" si="27"/>
        <v>0.24128686327077753</v>
      </c>
    </row>
    <row r="852" spans="1:4" x14ac:dyDescent="0.25">
      <c r="A852" s="10">
        <v>6</v>
      </c>
      <c r="B852" s="10">
        <v>850</v>
      </c>
      <c r="C852" s="11">
        <f t="shared" si="26"/>
        <v>0.75960679177837354</v>
      </c>
      <c r="D852" s="11">
        <f t="shared" si="27"/>
        <v>0.24039320822162646</v>
      </c>
    </row>
    <row r="853" spans="1:4" x14ac:dyDescent="0.25">
      <c r="A853" s="10">
        <v>6</v>
      </c>
      <c r="B853" s="10">
        <v>851</v>
      </c>
      <c r="C853" s="11">
        <f t="shared" si="26"/>
        <v>0.7605004468275246</v>
      </c>
      <c r="D853" s="11">
        <f t="shared" si="27"/>
        <v>0.2394995531724754</v>
      </c>
    </row>
    <row r="854" spans="1:4" x14ac:dyDescent="0.25">
      <c r="A854" s="10">
        <v>6</v>
      </c>
      <c r="B854" s="10">
        <v>852</v>
      </c>
      <c r="C854" s="11">
        <f t="shared" si="26"/>
        <v>0.76139410187667556</v>
      </c>
      <c r="D854" s="11">
        <f t="shared" si="27"/>
        <v>0.23860589812332444</v>
      </c>
    </row>
    <row r="855" spans="1:4" x14ac:dyDescent="0.25">
      <c r="A855" s="10">
        <v>6</v>
      </c>
      <c r="B855" s="10">
        <v>853</v>
      </c>
      <c r="C855" s="11">
        <f t="shared" si="26"/>
        <v>0.76228775692582662</v>
      </c>
      <c r="D855" s="11">
        <f t="shared" si="27"/>
        <v>0.23771224307417338</v>
      </c>
    </row>
    <row r="856" spans="1:4" x14ac:dyDescent="0.25">
      <c r="A856" s="10">
        <v>6</v>
      </c>
      <c r="B856" s="10">
        <v>854</v>
      </c>
      <c r="C856" s="11">
        <f t="shared" si="26"/>
        <v>0.76318141197497769</v>
      </c>
      <c r="D856" s="11">
        <f t="shared" si="27"/>
        <v>0.23681858802502231</v>
      </c>
    </row>
    <row r="857" spans="1:4" x14ac:dyDescent="0.25">
      <c r="A857" s="10">
        <v>6</v>
      </c>
      <c r="B857" s="10">
        <v>855</v>
      </c>
      <c r="C857" s="11">
        <f t="shared" si="26"/>
        <v>0.76407506702412864</v>
      </c>
      <c r="D857" s="11">
        <f t="shared" si="27"/>
        <v>0.23592493297587136</v>
      </c>
    </row>
    <row r="858" spans="1:4" x14ac:dyDescent="0.25">
      <c r="A858" s="10">
        <v>6</v>
      </c>
      <c r="B858" s="10">
        <v>856</v>
      </c>
      <c r="C858" s="11">
        <f t="shared" si="26"/>
        <v>0.76496872207327971</v>
      </c>
      <c r="D858" s="11">
        <f t="shared" si="27"/>
        <v>0.23503127792672029</v>
      </c>
    </row>
    <row r="859" spans="1:4" x14ac:dyDescent="0.25">
      <c r="A859" s="10">
        <v>6</v>
      </c>
      <c r="B859" s="10">
        <v>857</v>
      </c>
      <c r="C859" s="11">
        <f t="shared" si="26"/>
        <v>0.76586237712243077</v>
      </c>
      <c r="D859" s="11">
        <f t="shared" si="27"/>
        <v>0.23413762287756923</v>
      </c>
    </row>
    <row r="860" spans="1:4" x14ac:dyDescent="0.25">
      <c r="A860" s="10">
        <v>6</v>
      </c>
      <c r="B860" s="10">
        <v>858</v>
      </c>
      <c r="C860" s="11">
        <f t="shared" si="26"/>
        <v>0.76675603217158173</v>
      </c>
      <c r="D860" s="11">
        <f t="shared" si="27"/>
        <v>0.23324396782841827</v>
      </c>
    </row>
    <row r="861" spans="1:4" x14ac:dyDescent="0.25">
      <c r="A861" s="10">
        <v>6</v>
      </c>
      <c r="B861" s="10">
        <v>859</v>
      </c>
      <c r="C861" s="11">
        <f t="shared" si="26"/>
        <v>0.76764968722073279</v>
      </c>
      <c r="D861" s="11">
        <f t="shared" si="27"/>
        <v>0.23235031277926721</v>
      </c>
    </row>
    <row r="862" spans="1:4" x14ac:dyDescent="0.25">
      <c r="A862" s="10">
        <v>6</v>
      </c>
      <c r="B862" s="10">
        <v>860</v>
      </c>
      <c r="C862" s="11">
        <f t="shared" si="26"/>
        <v>0.76854334226988386</v>
      </c>
      <c r="D862" s="11">
        <f t="shared" si="27"/>
        <v>0.23145665773011614</v>
      </c>
    </row>
    <row r="863" spans="1:4" x14ac:dyDescent="0.25">
      <c r="A863" s="10">
        <v>7</v>
      </c>
      <c r="B863" s="10">
        <v>861</v>
      </c>
      <c r="C863" s="11">
        <f t="shared" si="26"/>
        <v>0.76943699731903481</v>
      </c>
      <c r="D863" s="11">
        <f t="shared" si="27"/>
        <v>0.23056300268096519</v>
      </c>
    </row>
    <row r="864" spans="1:4" x14ac:dyDescent="0.25">
      <c r="A864" s="10">
        <v>7</v>
      </c>
      <c r="B864" s="10">
        <v>862</v>
      </c>
      <c r="C864" s="11">
        <f t="shared" si="26"/>
        <v>0.77033065236818588</v>
      </c>
      <c r="D864" s="11">
        <f t="shared" si="27"/>
        <v>0.22966934763181412</v>
      </c>
    </row>
    <row r="865" spans="1:4" x14ac:dyDescent="0.25">
      <c r="A865" s="10">
        <v>7</v>
      </c>
      <c r="B865" s="10">
        <v>863</v>
      </c>
      <c r="C865" s="11">
        <f t="shared" si="26"/>
        <v>0.77122430741733694</v>
      </c>
      <c r="D865" s="11">
        <f t="shared" si="27"/>
        <v>0.22877569258266306</v>
      </c>
    </row>
    <row r="866" spans="1:4" x14ac:dyDescent="0.25">
      <c r="A866" s="10">
        <v>7</v>
      </c>
      <c r="B866" s="10">
        <v>864</v>
      </c>
      <c r="C866" s="11">
        <f t="shared" si="26"/>
        <v>0.77211796246648789</v>
      </c>
      <c r="D866" s="11">
        <f t="shared" si="27"/>
        <v>0.22788203753351211</v>
      </c>
    </row>
    <row r="867" spans="1:4" x14ac:dyDescent="0.25">
      <c r="A867" s="10">
        <v>7</v>
      </c>
      <c r="B867" s="10">
        <v>865</v>
      </c>
      <c r="C867" s="11">
        <f t="shared" si="26"/>
        <v>0.77301161751563896</v>
      </c>
      <c r="D867" s="11">
        <f t="shared" si="27"/>
        <v>0.22698838248436104</v>
      </c>
    </row>
    <row r="868" spans="1:4" x14ac:dyDescent="0.25">
      <c r="A868" s="10">
        <v>7</v>
      </c>
      <c r="B868" s="10">
        <v>866</v>
      </c>
      <c r="C868" s="11">
        <f t="shared" si="26"/>
        <v>0.77390527256479003</v>
      </c>
      <c r="D868" s="11">
        <f t="shared" si="27"/>
        <v>0.22609472743520997</v>
      </c>
    </row>
    <row r="869" spans="1:4" x14ac:dyDescent="0.25">
      <c r="A869" s="10">
        <v>7</v>
      </c>
      <c r="B869" s="10">
        <v>867</v>
      </c>
      <c r="C869" s="11">
        <f t="shared" si="26"/>
        <v>0.77479892761394098</v>
      </c>
      <c r="D869" s="11">
        <f t="shared" si="27"/>
        <v>0.22520107238605902</v>
      </c>
    </row>
    <row r="870" spans="1:4" x14ac:dyDescent="0.25">
      <c r="A870" s="10">
        <v>7</v>
      </c>
      <c r="B870" s="10">
        <v>868</v>
      </c>
      <c r="C870" s="11">
        <f t="shared" si="26"/>
        <v>0.77569258266309205</v>
      </c>
      <c r="D870" s="11">
        <f t="shared" si="27"/>
        <v>0.22430741733690795</v>
      </c>
    </row>
    <row r="871" spans="1:4" x14ac:dyDescent="0.25">
      <c r="A871" s="10">
        <v>7</v>
      </c>
      <c r="B871" s="10">
        <v>869</v>
      </c>
      <c r="C871" s="11">
        <f t="shared" si="26"/>
        <v>0.77658623771224311</v>
      </c>
      <c r="D871" s="11">
        <f t="shared" si="27"/>
        <v>0.22341376228775689</v>
      </c>
    </row>
    <row r="872" spans="1:4" x14ac:dyDescent="0.25">
      <c r="A872" s="10">
        <v>7</v>
      </c>
      <c r="B872" s="10">
        <v>870</v>
      </c>
      <c r="C872" s="11">
        <f t="shared" si="26"/>
        <v>0.77747989276139406</v>
      </c>
      <c r="D872" s="11">
        <f t="shared" si="27"/>
        <v>0.22252010723860594</v>
      </c>
    </row>
    <row r="873" spans="1:4" x14ac:dyDescent="0.25">
      <c r="A873" s="10">
        <v>7</v>
      </c>
      <c r="B873" s="10">
        <v>871</v>
      </c>
      <c r="C873" s="11">
        <f t="shared" si="26"/>
        <v>0.77837354781054513</v>
      </c>
      <c r="D873" s="11">
        <f t="shared" si="27"/>
        <v>0.22162645218945487</v>
      </c>
    </row>
    <row r="874" spans="1:4" x14ac:dyDescent="0.25">
      <c r="A874" s="10">
        <v>7</v>
      </c>
      <c r="B874" s="10">
        <v>872</v>
      </c>
      <c r="C874" s="11">
        <f t="shared" si="26"/>
        <v>0.7792672028596962</v>
      </c>
      <c r="D874" s="11">
        <f t="shared" si="27"/>
        <v>0.2207327971403038</v>
      </c>
    </row>
    <row r="875" spans="1:4" x14ac:dyDescent="0.25">
      <c r="A875" s="10">
        <v>7</v>
      </c>
      <c r="B875" s="10">
        <v>873</v>
      </c>
      <c r="C875" s="11">
        <f t="shared" si="26"/>
        <v>0.78016085790884715</v>
      </c>
      <c r="D875" s="11">
        <f t="shared" si="27"/>
        <v>0.21983914209115285</v>
      </c>
    </row>
    <row r="876" spans="1:4" x14ac:dyDescent="0.25">
      <c r="A876" s="10">
        <v>7</v>
      </c>
      <c r="B876" s="10">
        <v>874</v>
      </c>
      <c r="C876" s="11">
        <f t="shared" si="26"/>
        <v>0.78105451295799821</v>
      </c>
      <c r="D876" s="11">
        <f t="shared" si="27"/>
        <v>0.21894548704200179</v>
      </c>
    </row>
    <row r="877" spans="1:4" x14ac:dyDescent="0.25">
      <c r="A877" s="10">
        <v>7</v>
      </c>
      <c r="B877" s="10">
        <v>875</v>
      </c>
      <c r="C877" s="11">
        <f t="shared" si="26"/>
        <v>0.78194816800714928</v>
      </c>
      <c r="D877" s="11">
        <f t="shared" si="27"/>
        <v>0.21805183199285072</v>
      </c>
    </row>
    <row r="878" spans="1:4" x14ac:dyDescent="0.25">
      <c r="A878" s="10">
        <v>7</v>
      </c>
      <c r="B878" s="10">
        <v>876</v>
      </c>
      <c r="C878" s="11">
        <f t="shared" si="26"/>
        <v>0.78284182305630023</v>
      </c>
      <c r="D878" s="11">
        <f t="shared" si="27"/>
        <v>0.21715817694369977</v>
      </c>
    </row>
    <row r="879" spans="1:4" x14ac:dyDescent="0.25">
      <c r="A879" s="10">
        <v>7</v>
      </c>
      <c r="B879" s="10">
        <v>877</v>
      </c>
      <c r="C879" s="11">
        <f t="shared" si="26"/>
        <v>0.7837354781054513</v>
      </c>
      <c r="D879" s="11">
        <f t="shared" si="27"/>
        <v>0.2162645218945487</v>
      </c>
    </row>
    <row r="880" spans="1:4" x14ac:dyDescent="0.25">
      <c r="A880" s="10">
        <v>7</v>
      </c>
      <c r="B880" s="10">
        <v>878</v>
      </c>
      <c r="C880" s="11">
        <f t="shared" si="26"/>
        <v>0.78462913315460237</v>
      </c>
      <c r="D880" s="11">
        <f t="shared" si="27"/>
        <v>0.21537086684539763</v>
      </c>
    </row>
    <row r="881" spans="1:4" x14ac:dyDescent="0.25">
      <c r="A881" s="10">
        <v>7</v>
      </c>
      <c r="B881" s="10">
        <v>879</v>
      </c>
      <c r="C881" s="11">
        <f t="shared" si="26"/>
        <v>0.78552278820375332</v>
      </c>
      <c r="D881" s="11">
        <f t="shared" si="27"/>
        <v>0.21447721179624668</v>
      </c>
    </row>
    <row r="882" spans="1:4" x14ac:dyDescent="0.25">
      <c r="A882" s="10">
        <v>7</v>
      </c>
      <c r="B882" s="10">
        <v>880</v>
      </c>
      <c r="C882" s="11">
        <f t="shared" si="26"/>
        <v>0.78641644325290438</v>
      </c>
      <c r="D882" s="11">
        <f t="shared" si="27"/>
        <v>0.21358355674709562</v>
      </c>
    </row>
    <row r="883" spans="1:4" x14ac:dyDescent="0.25">
      <c r="A883" s="10">
        <v>7</v>
      </c>
      <c r="B883" s="10">
        <v>881</v>
      </c>
      <c r="C883" s="11">
        <f t="shared" si="26"/>
        <v>0.78731009830205545</v>
      </c>
      <c r="D883" s="11">
        <f t="shared" si="27"/>
        <v>0.21268990169794455</v>
      </c>
    </row>
    <row r="884" spans="1:4" x14ac:dyDescent="0.25">
      <c r="A884" s="10">
        <v>7</v>
      </c>
      <c r="B884" s="10">
        <v>882</v>
      </c>
      <c r="C884" s="11">
        <f t="shared" si="26"/>
        <v>0.7882037533512064</v>
      </c>
      <c r="D884" s="11">
        <f t="shared" si="27"/>
        <v>0.2117962466487936</v>
      </c>
    </row>
    <row r="885" spans="1:4" x14ac:dyDescent="0.25">
      <c r="A885" s="10">
        <v>7</v>
      </c>
      <c r="B885" s="10">
        <v>883</v>
      </c>
      <c r="C885" s="11">
        <f t="shared" si="26"/>
        <v>0.78909740840035747</v>
      </c>
      <c r="D885" s="11">
        <f t="shared" si="27"/>
        <v>0.21090259159964253</v>
      </c>
    </row>
    <row r="886" spans="1:4" x14ac:dyDescent="0.25">
      <c r="A886" s="10">
        <v>7</v>
      </c>
      <c r="B886" s="10">
        <v>884</v>
      </c>
      <c r="C886" s="11">
        <f t="shared" si="26"/>
        <v>0.78999106344950853</v>
      </c>
      <c r="D886" s="11">
        <f t="shared" si="27"/>
        <v>0.21000893655049147</v>
      </c>
    </row>
    <row r="887" spans="1:4" x14ac:dyDescent="0.25">
      <c r="A887" s="10">
        <v>7</v>
      </c>
      <c r="B887" s="10">
        <v>885</v>
      </c>
      <c r="C887" s="11">
        <f t="shared" si="26"/>
        <v>0.79088471849865949</v>
      </c>
      <c r="D887" s="11">
        <f t="shared" si="27"/>
        <v>0.20911528150134051</v>
      </c>
    </row>
    <row r="888" spans="1:4" x14ac:dyDescent="0.25">
      <c r="A888" s="10">
        <v>7</v>
      </c>
      <c r="B888" s="10">
        <v>886</v>
      </c>
      <c r="C888" s="11">
        <f t="shared" si="26"/>
        <v>0.79177837354781055</v>
      </c>
      <c r="D888" s="11">
        <f t="shared" si="27"/>
        <v>0.20822162645218945</v>
      </c>
    </row>
    <row r="889" spans="1:4" x14ac:dyDescent="0.25">
      <c r="A889" s="10">
        <v>7</v>
      </c>
      <c r="B889" s="10">
        <v>887</v>
      </c>
      <c r="C889" s="11">
        <f t="shared" si="26"/>
        <v>0.79267202859696162</v>
      </c>
      <c r="D889" s="11">
        <f t="shared" si="27"/>
        <v>0.20732797140303838</v>
      </c>
    </row>
    <row r="890" spans="1:4" x14ac:dyDescent="0.25">
      <c r="A890" s="10">
        <v>7</v>
      </c>
      <c r="B890" s="10">
        <v>888</v>
      </c>
      <c r="C890" s="11">
        <f t="shared" si="26"/>
        <v>0.79356568364611257</v>
      </c>
      <c r="D890" s="11">
        <f t="shared" si="27"/>
        <v>0.20643431635388743</v>
      </c>
    </row>
    <row r="891" spans="1:4" x14ac:dyDescent="0.25">
      <c r="A891" s="10">
        <v>7</v>
      </c>
      <c r="B891" s="10">
        <v>889</v>
      </c>
      <c r="C891" s="11">
        <f t="shared" si="26"/>
        <v>0.79445933869526364</v>
      </c>
      <c r="D891" s="11">
        <f t="shared" si="27"/>
        <v>0.20554066130473636</v>
      </c>
    </row>
    <row r="892" spans="1:4" x14ac:dyDescent="0.25">
      <c r="A892" s="10">
        <v>7</v>
      </c>
      <c r="B892" s="10">
        <v>890</v>
      </c>
      <c r="C892" s="11">
        <f t="shared" si="26"/>
        <v>0.7953529937444147</v>
      </c>
      <c r="D892" s="11">
        <f t="shared" si="27"/>
        <v>0.2046470062555853</v>
      </c>
    </row>
    <row r="893" spans="1:4" x14ac:dyDescent="0.25">
      <c r="A893" s="10">
        <v>7</v>
      </c>
      <c r="B893" s="10">
        <v>891</v>
      </c>
      <c r="C893" s="11">
        <f t="shared" si="26"/>
        <v>0.79624664879356566</v>
      </c>
      <c r="D893" s="11">
        <f t="shared" si="27"/>
        <v>0.20375335120643434</v>
      </c>
    </row>
    <row r="894" spans="1:4" x14ac:dyDescent="0.25">
      <c r="A894" s="10">
        <v>7</v>
      </c>
      <c r="B894" s="10">
        <v>892</v>
      </c>
      <c r="C894" s="11">
        <f t="shared" si="26"/>
        <v>0.79714030384271672</v>
      </c>
      <c r="D894" s="11">
        <f t="shared" si="27"/>
        <v>0.20285969615728328</v>
      </c>
    </row>
    <row r="895" spans="1:4" x14ac:dyDescent="0.25">
      <c r="A895" s="10">
        <v>7</v>
      </c>
      <c r="B895" s="10">
        <v>893</v>
      </c>
      <c r="C895" s="11">
        <f t="shared" si="26"/>
        <v>0.79803395889186779</v>
      </c>
      <c r="D895" s="11">
        <f t="shared" si="27"/>
        <v>0.20196604110813221</v>
      </c>
    </row>
    <row r="896" spans="1:4" x14ac:dyDescent="0.25">
      <c r="A896" s="10">
        <v>7</v>
      </c>
      <c r="B896" s="10">
        <v>894</v>
      </c>
      <c r="C896" s="11">
        <f t="shared" si="26"/>
        <v>0.79892761394101874</v>
      </c>
      <c r="D896" s="11">
        <f t="shared" si="27"/>
        <v>0.20107238605898126</v>
      </c>
    </row>
    <row r="897" spans="1:4" x14ac:dyDescent="0.25">
      <c r="A897" s="10">
        <v>7</v>
      </c>
      <c r="B897" s="10">
        <v>895</v>
      </c>
      <c r="C897" s="11">
        <f t="shared" si="26"/>
        <v>0.79982126899016981</v>
      </c>
      <c r="D897" s="11">
        <f t="shared" si="27"/>
        <v>0.20017873100983019</v>
      </c>
    </row>
    <row r="898" spans="1:4" x14ac:dyDescent="0.25">
      <c r="A898" s="10">
        <v>7</v>
      </c>
      <c r="B898" s="10">
        <v>896</v>
      </c>
      <c r="C898" s="11">
        <f t="shared" si="26"/>
        <v>0.80071492403932087</v>
      </c>
      <c r="D898" s="11">
        <f t="shared" si="27"/>
        <v>0.19928507596067913</v>
      </c>
    </row>
    <row r="899" spans="1:4" x14ac:dyDescent="0.25">
      <c r="A899" s="10">
        <v>7</v>
      </c>
      <c r="B899" s="10">
        <v>897</v>
      </c>
      <c r="C899" s="11">
        <f t="shared" ref="C899:C962" si="28">B899/1119</f>
        <v>0.80160857908847183</v>
      </c>
      <c r="D899" s="11">
        <f t="shared" ref="D899:D962" si="29">1-C899</f>
        <v>0.19839142091152817</v>
      </c>
    </row>
    <row r="900" spans="1:4" x14ac:dyDescent="0.25">
      <c r="A900" s="10">
        <v>7</v>
      </c>
      <c r="B900" s="10">
        <v>898</v>
      </c>
      <c r="C900" s="11">
        <f t="shared" si="28"/>
        <v>0.80250223413762289</v>
      </c>
      <c r="D900" s="11">
        <f t="shared" si="29"/>
        <v>0.19749776586237711</v>
      </c>
    </row>
    <row r="901" spans="1:4" x14ac:dyDescent="0.25">
      <c r="A901" s="10">
        <v>7</v>
      </c>
      <c r="B901" s="10">
        <v>899</v>
      </c>
      <c r="C901" s="11">
        <f t="shared" si="28"/>
        <v>0.80339588918677396</v>
      </c>
      <c r="D901" s="11">
        <f t="shared" si="29"/>
        <v>0.19660411081322604</v>
      </c>
    </row>
    <row r="902" spans="1:4" x14ac:dyDescent="0.25">
      <c r="A902" s="10">
        <v>7</v>
      </c>
      <c r="B902" s="10">
        <v>900</v>
      </c>
      <c r="C902" s="11">
        <f t="shared" si="28"/>
        <v>0.80428954423592491</v>
      </c>
      <c r="D902" s="11">
        <f t="shared" si="29"/>
        <v>0.19571045576407509</v>
      </c>
    </row>
    <row r="903" spans="1:4" x14ac:dyDescent="0.25">
      <c r="A903" s="10">
        <v>7</v>
      </c>
      <c r="B903" s="10">
        <v>901</v>
      </c>
      <c r="C903" s="11">
        <f t="shared" si="28"/>
        <v>0.80518319928507598</v>
      </c>
      <c r="D903" s="11">
        <f t="shared" si="29"/>
        <v>0.19481680071492402</v>
      </c>
    </row>
    <row r="904" spans="1:4" x14ac:dyDescent="0.25">
      <c r="A904" s="10">
        <v>7</v>
      </c>
      <c r="B904" s="10">
        <v>902</v>
      </c>
      <c r="C904" s="11">
        <f t="shared" si="28"/>
        <v>0.80607685433422693</v>
      </c>
      <c r="D904" s="11">
        <f t="shared" si="29"/>
        <v>0.19392314566577307</v>
      </c>
    </row>
    <row r="905" spans="1:4" x14ac:dyDescent="0.25">
      <c r="A905" s="10">
        <v>7</v>
      </c>
      <c r="B905" s="10">
        <v>903</v>
      </c>
      <c r="C905" s="11">
        <f t="shared" si="28"/>
        <v>0.806970509383378</v>
      </c>
      <c r="D905" s="11">
        <f t="shared" si="29"/>
        <v>0.193029490616622</v>
      </c>
    </row>
    <row r="906" spans="1:4" x14ac:dyDescent="0.25">
      <c r="A906" s="10">
        <v>7</v>
      </c>
      <c r="B906" s="10">
        <v>904</v>
      </c>
      <c r="C906" s="11">
        <f t="shared" si="28"/>
        <v>0.80786416443252906</v>
      </c>
      <c r="D906" s="11">
        <f t="shared" si="29"/>
        <v>0.19213583556747094</v>
      </c>
    </row>
    <row r="907" spans="1:4" x14ac:dyDescent="0.25">
      <c r="A907" s="10">
        <v>7</v>
      </c>
      <c r="B907" s="10">
        <v>905</v>
      </c>
      <c r="C907" s="11">
        <f t="shared" si="28"/>
        <v>0.80875781948168002</v>
      </c>
      <c r="D907" s="11">
        <f t="shared" si="29"/>
        <v>0.19124218051831998</v>
      </c>
    </row>
    <row r="908" spans="1:4" x14ac:dyDescent="0.25">
      <c r="A908" s="10">
        <v>7</v>
      </c>
      <c r="B908" s="10">
        <v>906</v>
      </c>
      <c r="C908" s="11">
        <f t="shared" si="28"/>
        <v>0.80965147453083108</v>
      </c>
      <c r="D908" s="11">
        <f t="shared" si="29"/>
        <v>0.19034852546916892</v>
      </c>
    </row>
    <row r="909" spans="1:4" x14ac:dyDescent="0.25">
      <c r="A909" s="10">
        <v>7</v>
      </c>
      <c r="B909" s="10">
        <v>907</v>
      </c>
      <c r="C909" s="11">
        <f t="shared" si="28"/>
        <v>0.81054512957998215</v>
      </c>
      <c r="D909" s="11">
        <f t="shared" si="29"/>
        <v>0.18945487042001785</v>
      </c>
    </row>
    <row r="910" spans="1:4" x14ac:dyDescent="0.25">
      <c r="A910" s="10">
        <v>7</v>
      </c>
      <c r="B910" s="10">
        <v>908</v>
      </c>
      <c r="C910" s="11">
        <f t="shared" si="28"/>
        <v>0.8114387846291331</v>
      </c>
      <c r="D910" s="11">
        <f t="shared" si="29"/>
        <v>0.1885612153708669</v>
      </c>
    </row>
    <row r="911" spans="1:4" x14ac:dyDescent="0.25">
      <c r="A911" s="10">
        <v>7</v>
      </c>
      <c r="B911" s="10">
        <v>909</v>
      </c>
      <c r="C911" s="11">
        <f t="shared" si="28"/>
        <v>0.81233243967828417</v>
      </c>
      <c r="D911" s="11">
        <f t="shared" si="29"/>
        <v>0.18766756032171583</v>
      </c>
    </row>
    <row r="912" spans="1:4" x14ac:dyDescent="0.25">
      <c r="A912" s="10">
        <v>7</v>
      </c>
      <c r="B912" s="10">
        <v>910</v>
      </c>
      <c r="C912" s="11">
        <f t="shared" si="28"/>
        <v>0.81322609472743523</v>
      </c>
      <c r="D912" s="11">
        <f t="shared" si="29"/>
        <v>0.18677390527256477</v>
      </c>
    </row>
    <row r="913" spans="1:4" x14ac:dyDescent="0.25">
      <c r="A913" s="10">
        <v>7</v>
      </c>
      <c r="B913" s="10">
        <v>911</v>
      </c>
      <c r="C913" s="11">
        <f t="shared" si="28"/>
        <v>0.81411974977658619</v>
      </c>
      <c r="D913" s="11">
        <f t="shared" si="29"/>
        <v>0.18588025022341381</v>
      </c>
    </row>
    <row r="914" spans="1:4" x14ac:dyDescent="0.25">
      <c r="A914" s="10">
        <v>7</v>
      </c>
      <c r="B914" s="10">
        <v>912</v>
      </c>
      <c r="C914" s="11">
        <f t="shared" si="28"/>
        <v>0.81501340482573725</v>
      </c>
      <c r="D914" s="11">
        <f t="shared" si="29"/>
        <v>0.18498659517426275</v>
      </c>
    </row>
    <row r="915" spans="1:4" x14ac:dyDescent="0.25">
      <c r="A915" s="10">
        <v>7</v>
      </c>
      <c r="B915" s="10">
        <v>913</v>
      </c>
      <c r="C915" s="11">
        <f t="shared" si="28"/>
        <v>0.81590705987488832</v>
      </c>
      <c r="D915" s="11">
        <f t="shared" si="29"/>
        <v>0.18409294012511168</v>
      </c>
    </row>
    <row r="916" spans="1:4" x14ac:dyDescent="0.25">
      <c r="A916" s="10">
        <v>7</v>
      </c>
      <c r="B916" s="10">
        <v>914</v>
      </c>
      <c r="C916" s="11">
        <f t="shared" si="28"/>
        <v>0.81680071492403927</v>
      </c>
      <c r="D916" s="11">
        <f t="shared" si="29"/>
        <v>0.18319928507596073</v>
      </c>
    </row>
    <row r="917" spans="1:4" x14ac:dyDescent="0.25">
      <c r="A917" s="10">
        <v>7</v>
      </c>
      <c r="B917" s="10">
        <v>915</v>
      </c>
      <c r="C917" s="11">
        <f t="shared" si="28"/>
        <v>0.81769436997319034</v>
      </c>
      <c r="D917" s="11">
        <f t="shared" si="29"/>
        <v>0.18230563002680966</v>
      </c>
    </row>
    <row r="918" spans="1:4" x14ac:dyDescent="0.25">
      <c r="A918" s="10">
        <v>7</v>
      </c>
      <c r="B918" s="10">
        <v>916</v>
      </c>
      <c r="C918" s="11">
        <f t="shared" si="28"/>
        <v>0.8185880250223414</v>
      </c>
      <c r="D918" s="11">
        <f t="shared" si="29"/>
        <v>0.1814119749776586</v>
      </c>
    </row>
    <row r="919" spans="1:4" x14ac:dyDescent="0.25">
      <c r="A919" s="10">
        <v>7</v>
      </c>
      <c r="B919" s="10">
        <v>917</v>
      </c>
      <c r="C919" s="11">
        <f t="shared" si="28"/>
        <v>0.81948168007149236</v>
      </c>
      <c r="D919" s="11">
        <f t="shared" si="29"/>
        <v>0.18051831992850764</v>
      </c>
    </row>
    <row r="920" spans="1:4" x14ac:dyDescent="0.25">
      <c r="A920" s="10">
        <v>7</v>
      </c>
      <c r="B920" s="10">
        <v>918</v>
      </c>
      <c r="C920" s="11">
        <f t="shared" si="28"/>
        <v>0.82037533512064342</v>
      </c>
      <c r="D920" s="11">
        <f t="shared" si="29"/>
        <v>0.17962466487935658</v>
      </c>
    </row>
    <row r="921" spans="1:4" x14ac:dyDescent="0.25">
      <c r="A921" s="10">
        <v>7</v>
      </c>
      <c r="B921" s="10">
        <v>919</v>
      </c>
      <c r="C921" s="11">
        <f t="shared" si="28"/>
        <v>0.82126899016979449</v>
      </c>
      <c r="D921" s="11">
        <f t="shared" si="29"/>
        <v>0.17873100983020551</v>
      </c>
    </row>
    <row r="922" spans="1:4" x14ac:dyDescent="0.25">
      <c r="A922" s="10">
        <v>7</v>
      </c>
      <c r="B922" s="10">
        <v>920</v>
      </c>
      <c r="C922" s="11">
        <f t="shared" si="28"/>
        <v>0.82216264521894544</v>
      </c>
      <c r="D922" s="11">
        <f t="shared" si="29"/>
        <v>0.17783735478105456</v>
      </c>
    </row>
    <row r="923" spans="1:4" x14ac:dyDescent="0.25">
      <c r="A923" s="10">
        <v>7</v>
      </c>
      <c r="B923" s="10">
        <v>921</v>
      </c>
      <c r="C923" s="11">
        <f t="shared" si="28"/>
        <v>0.82305630026809651</v>
      </c>
      <c r="D923" s="11">
        <f t="shared" si="29"/>
        <v>0.17694369973190349</v>
      </c>
    </row>
    <row r="924" spans="1:4" x14ac:dyDescent="0.25">
      <c r="A924" s="10">
        <v>8</v>
      </c>
      <c r="B924" s="10">
        <v>922</v>
      </c>
      <c r="C924" s="11">
        <f t="shared" si="28"/>
        <v>0.82394995531724757</v>
      </c>
      <c r="D924" s="11">
        <f t="shared" si="29"/>
        <v>0.17605004468275243</v>
      </c>
    </row>
    <row r="925" spans="1:4" x14ac:dyDescent="0.25">
      <c r="A925" s="10">
        <v>8</v>
      </c>
      <c r="B925" s="10">
        <v>923</v>
      </c>
      <c r="C925" s="11">
        <f t="shared" si="28"/>
        <v>0.82484361036639853</v>
      </c>
      <c r="D925" s="11">
        <f t="shared" si="29"/>
        <v>0.17515638963360147</v>
      </c>
    </row>
    <row r="926" spans="1:4" x14ac:dyDescent="0.25">
      <c r="A926" s="10">
        <v>8</v>
      </c>
      <c r="B926" s="10">
        <v>924</v>
      </c>
      <c r="C926" s="11">
        <f t="shared" si="28"/>
        <v>0.82573726541554959</v>
      </c>
      <c r="D926" s="11">
        <f t="shared" si="29"/>
        <v>0.17426273458445041</v>
      </c>
    </row>
    <row r="927" spans="1:4" x14ac:dyDescent="0.25">
      <c r="A927" s="10">
        <v>8</v>
      </c>
      <c r="B927" s="10">
        <v>925</v>
      </c>
      <c r="C927" s="11">
        <f t="shared" si="28"/>
        <v>0.82663092046470066</v>
      </c>
      <c r="D927" s="11">
        <f t="shared" si="29"/>
        <v>0.17336907953529934</v>
      </c>
    </row>
    <row r="928" spans="1:4" x14ac:dyDescent="0.25">
      <c r="A928" s="10">
        <v>8</v>
      </c>
      <c r="B928" s="10">
        <v>926</v>
      </c>
      <c r="C928" s="11">
        <f t="shared" si="28"/>
        <v>0.82752457551385161</v>
      </c>
      <c r="D928" s="11">
        <f t="shared" si="29"/>
        <v>0.17247542448614839</v>
      </c>
    </row>
    <row r="929" spans="1:4" x14ac:dyDescent="0.25">
      <c r="A929" s="10">
        <v>8</v>
      </c>
      <c r="B929" s="10">
        <v>927</v>
      </c>
      <c r="C929" s="11">
        <f t="shared" si="28"/>
        <v>0.82841823056300268</v>
      </c>
      <c r="D929" s="11">
        <f t="shared" si="29"/>
        <v>0.17158176943699732</v>
      </c>
    </row>
    <row r="930" spans="1:4" x14ac:dyDescent="0.25">
      <c r="A930" s="10">
        <v>8</v>
      </c>
      <c r="B930" s="10">
        <v>928</v>
      </c>
      <c r="C930" s="11">
        <f t="shared" si="28"/>
        <v>0.82931188561215374</v>
      </c>
      <c r="D930" s="11">
        <f t="shared" si="29"/>
        <v>0.17068811438784626</v>
      </c>
    </row>
    <row r="931" spans="1:4" x14ac:dyDescent="0.25">
      <c r="A931" s="10">
        <v>8</v>
      </c>
      <c r="B931" s="10">
        <v>929</v>
      </c>
      <c r="C931" s="11">
        <f t="shared" si="28"/>
        <v>0.8302055406613047</v>
      </c>
      <c r="D931" s="11">
        <f t="shared" si="29"/>
        <v>0.1697944593386953</v>
      </c>
    </row>
    <row r="932" spans="1:4" x14ac:dyDescent="0.25">
      <c r="A932" s="10">
        <v>8</v>
      </c>
      <c r="B932" s="10">
        <v>930</v>
      </c>
      <c r="C932" s="11">
        <f t="shared" si="28"/>
        <v>0.83109919571045576</v>
      </c>
      <c r="D932" s="11">
        <f t="shared" si="29"/>
        <v>0.16890080428954424</v>
      </c>
    </row>
    <row r="933" spans="1:4" x14ac:dyDescent="0.25">
      <c r="A933" s="10">
        <v>8</v>
      </c>
      <c r="B933" s="10">
        <v>931</v>
      </c>
      <c r="C933" s="11">
        <f t="shared" si="28"/>
        <v>0.83199285075960683</v>
      </c>
      <c r="D933" s="11">
        <f t="shared" si="29"/>
        <v>0.16800714924039317</v>
      </c>
    </row>
    <row r="934" spans="1:4" x14ac:dyDescent="0.25">
      <c r="A934" s="10">
        <v>8</v>
      </c>
      <c r="B934" s="10">
        <v>932</v>
      </c>
      <c r="C934" s="11">
        <f t="shared" si="28"/>
        <v>0.83288650580875778</v>
      </c>
      <c r="D934" s="11">
        <f t="shared" si="29"/>
        <v>0.16711349419124222</v>
      </c>
    </row>
    <row r="935" spans="1:4" x14ac:dyDescent="0.25">
      <c r="A935" s="10">
        <v>8</v>
      </c>
      <c r="B935" s="10">
        <v>933</v>
      </c>
      <c r="C935" s="11">
        <f t="shared" si="28"/>
        <v>0.83378016085790885</v>
      </c>
      <c r="D935" s="11">
        <f t="shared" si="29"/>
        <v>0.16621983914209115</v>
      </c>
    </row>
    <row r="936" spans="1:4" x14ac:dyDescent="0.25">
      <c r="A936" s="10">
        <v>8</v>
      </c>
      <c r="B936" s="10">
        <v>934</v>
      </c>
      <c r="C936" s="11">
        <f t="shared" si="28"/>
        <v>0.83467381590705991</v>
      </c>
      <c r="D936" s="11">
        <f t="shared" si="29"/>
        <v>0.16532618409294009</v>
      </c>
    </row>
    <row r="937" spans="1:4" x14ac:dyDescent="0.25">
      <c r="A937" s="10">
        <v>8</v>
      </c>
      <c r="B937" s="10">
        <v>935</v>
      </c>
      <c r="C937" s="11">
        <f t="shared" si="28"/>
        <v>0.83556747095621087</v>
      </c>
      <c r="D937" s="11">
        <f t="shared" si="29"/>
        <v>0.16443252904378913</v>
      </c>
    </row>
    <row r="938" spans="1:4" x14ac:dyDescent="0.25">
      <c r="A938" s="10">
        <v>8</v>
      </c>
      <c r="B938" s="10">
        <v>936</v>
      </c>
      <c r="C938" s="11">
        <f t="shared" si="28"/>
        <v>0.83646112600536193</v>
      </c>
      <c r="D938" s="11">
        <f t="shared" si="29"/>
        <v>0.16353887399463807</v>
      </c>
    </row>
    <row r="939" spans="1:4" x14ac:dyDescent="0.25">
      <c r="A939" s="10">
        <v>8</v>
      </c>
      <c r="B939" s="10">
        <v>937</v>
      </c>
      <c r="C939" s="11">
        <f t="shared" si="28"/>
        <v>0.837354781054513</v>
      </c>
      <c r="D939" s="11">
        <f t="shared" si="29"/>
        <v>0.162645218945487</v>
      </c>
    </row>
    <row r="940" spans="1:4" x14ac:dyDescent="0.25">
      <c r="A940" s="10">
        <v>8</v>
      </c>
      <c r="B940" s="10">
        <v>938</v>
      </c>
      <c r="C940" s="11">
        <f t="shared" si="28"/>
        <v>0.83824843610366395</v>
      </c>
      <c r="D940" s="11">
        <f t="shared" si="29"/>
        <v>0.16175156389633605</v>
      </c>
    </row>
    <row r="941" spans="1:4" x14ac:dyDescent="0.25">
      <c r="A941" s="10">
        <v>8</v>
      </c>
      <c r="B941" s="10">
        <v>939</v>
      </c>
      <c r="C941" s="11">
        <f t="shared" si="28"/>
        <v>0.83914209115281502</v>
      </c>
      <c r="D941" s="11">
        <f t="shared" si="29"/>
        <v>0.16085790884718498</v>
      </c>
    </row>
    <row r="942" spans="1:4" x14ac:dyDescent="0.25">
      <c r="A942" s="10">
        <v>8</v>
      </c>
      <c r="B942" s="10">
        <v>940</v>
      </c>
      <c r="C942" s="11">
        <f t="shared" si="28"/>
        <v>0.84003574620196608</v>
      </c>
      <c r="D942" s="11">
        <f t="shared" si="29"/>
        <v>0.15996425379803392</v>
      </c>
    </row>
    <row r="943" spans="1:4" x14ac:dyDescent="0.25">
      <c r="A943" s="10">
        <v>8</v>
      </c>
      <c r="B943" s="10">
        <v>941</v>
      </c>
      <c r="C943" s="11">
        <f t="shared" si="28"/>
        <v>0.84092940125111704</v>
      </c>
      <c r="D943" s="11">
        <f t="shared" si="29"/>
        <v>0.15907059874888296</v>
      </c>
    </row>
    <row r="944" spans="1:4" x14ac:dyDescent="0.25">
      <c r="A944" s="10">
        <v>8</v>
      </c>
      <c r="B944" s="10">
        <v>942</v>
      </c>
      <c r="C944" s="11">
        <f t="shared" si="28"/>
        <v>0.8418230563002681</v>
      </c>
      <c r="D944" s="11">
        <f t="shared" si="29"/>
        <v>0.1581769436997319</v>
      </c>
    </row>
    <row r="945" spans="1:4" x14ac:dyDescent="0.25">
      <c r="A945" s="10">
        <v>8</v>
      </c>
      <c r="B945" s="10">
        <v>943</v>
      </c>
      <c r="C945" s="11">
        <f t="shared" si="28"/>
        <v>0.84271671134941917</v>
      </c>
      <c r="D945" s="11">
        <f t="shared" si="29"/>
        <v>0.15728328865058083</v>
      </c>
    </row>
    <row r="946" spans="1:4" x14ac:dyDescent="0.25">
      <c r="A946" s="10">
        <v>8</v>
      </c>
      <c r="B946" s="10">
        <v>944</v>
      </c>
      <c r="C946" s="11">
        <f t="shared" si="28"/>
        <v>0.84361036639857012</v>
      </c>
      <c r="D946" s="11">
        <f t="shared" si="29"/>
        <v>0.15638963360142988</v>
      </c>
    </row>
    <row r="947" spans="1:4" x14ac:dyDescent="0.25">
      <c r="A947" s="10">
        <v>8</v>
      </c>
      <c r="B947" s="10">
        <v>945</v>
      </c>
      <c r="C947" s="11">
        <f t="shared" si="28"/>
        <v>0.84450402144772119</v>
      </c>
      <c r="D947" s="11">
        <f t="shared" si="29"/>
        <v>0.15549597855227881</v>
      </c>
    </row>
    <row r="948" spans="1:4" x14ac:dyDescent="0.25">
      <c r="A948" s="10">
        <v>8</v>
      </c>
      <c r="B948" s="10">
        <v>946</v>
      </c>
      <c r="C948" s="11">
        <f t="shared" si="28"/>
        <v>0.84539767649687225</v>
      </c>
      <c r="D948" s="11">
        <f t="shared" si="29"/>
        <v>0.15460232350312775</v>
      </c>
    </row>
    <row r="949" spans="1:4" x14ac:dyDescent="0.25">
      <c r="A949" s="10">
        <v>8</v>
      </c>
      <c r="B949" s="10">
        <v>947</v>
      </c>
      <c r="C949" s="11">
        <f t="shared" si="28"/>
        <v>0.84629133154602321</v>
      </c>
      <c r="D949" s="11">
        <f t="shared" si="29"/>
        <v>0.15370866845397679</v>
      </c>
    </row>
    <row r="950" spans="1:4" x14ac:dyDescent="0.25">
      <c r="A950" s="10">
        <v>8</v>
      </c>
      <c r="B950" s="10">
        <v>948</v>
      </c>
      <c r="C950" s="11">
        <f t="shared" si="28"/>
        <v>0.84718498659517427</v>
      </c>
      <c r="D950" s="11">
        <f t="shared" si="29"/>
        <v>0.15281501340482573</v>
      </c>
    </row>
    <row r="951" spans="1:4" x14ac:dyDescent="0.25">
      <c r="A951" s="10">
        <v>8</v>
      </c>
      <c r="B951" s="10">
        <v>949</v>
      </c>
      <c r="C951" s="11">
        <f t="shared" si="28"/>
        <v>0.84807864164432534</v>
      </c>
      <c r="D951" s="11">
        <f t="shared" si="29"/>
        <v>0.15192135835567466</v>
      </c>
    </row>
    <row r="952" spans="1:4" x14ac:dyDescent="0.25">
      <c r="A952" s="10">
        <v>8</v>
      </c>
      <c r="B952" s="10">
        <v>950</v>
      </c>
      <c r="C952" s="11">
        <f t="shared" si="28"/>
        <v>0.84897229669347629</v>
      </c>
      <c r="D952" s="11">
        <f t="shared" si="29"/>
        <v>0.15102770330652371</v>
      </c>
    </row>
    <row r="953" spans="1:4" x14ac:dyDescent="0.25">
      <c r="A953" s="10">
        <v>8</v>
      </c>
      <c r="B953" s="10">
        <v>951</v>
      </c>
      <c r="C953" s="11">
        <f t="shared" si="28"/>
        <v>0.84986595174262736</v>
      </c>
      <c r="D953" s="11">
        <f t="shared" si="29"/>
        <v>0.15013404825737264</v>
      </c>
    </row>
    <row r="954" spans="1:4" x14ac:dyDescent="0.25">
      <c r="A954" s="10">
        <v>8</v>
      </c>
      <c r="B954" s="10">
        <v>952</v>
      </c>
      <c r="C954" s="11">
        <f t="shared" si="28"/>
        <v>0.85075960679177842</v>
      </c>
      <c r="D954" s="11">
        <f t="shared" si="29"/>
        <v>0.14924039320822158</v>
      </c>
    </row>
    <row r="955" spans="1:4" x14ac:dyDescent="0.25">
      <c r="A955" s="10">
        <v>8</v>
      </c>
      <c r="B955" s="10">
        <v>953</v>
      </c>
      <c r="C955" s="11">
        <f t="shared" si="28"/>
        <v>0.85165326184092938</v>
      </c>
      <c r="D955" s="11">
        <f t="shared" si="29"/>
        <v>0.14834673815907062</v>
      </c>
    </row>
    <row r="956" spans="1:4" x14ac:dyDescent="0.25">
      <c r="A956" s="10">
        <v>8</v>
      </c>
      <c r="B956" s="10">
        <v>954</v>
      </c>
      <c r="C956" s="11">
        <f t="shared" si="28"/>
        <v>0.85254691689008044</v>
      </c>
      <c r="D956" s="11">
        <f t="shared" si="29"/>
        <v>0.14745308310991956</v>
      </c>
    </row>
    <row r="957" spans="1:4" x14ac:dyDescent="0.25">
      <c r="A957" s="10">
        <v>8</v>
      </c>
      <c r="B957" s="10">
        <v>955</v>
      </c>
      <c r="C957" s="11">
        <f t="shared" si="28"/>
        <v>0.85344057193923151</v>
      </c>
      <c r="D957" s="11">
        <f t="shared" si="29"/>
        <v>0.14655942806076849</v>
      </c>
    </row>
    <row r="958" spans="1:4" x14ac:dyDescent="0.25">
      <c r="A958" s="10">
        <v>8</v>
      </c>
      <c r="B958" s="10">
        <v>956</v>
      </c>
      <c r="C958" s="11">
        <f t="shared" si="28"/>
        <v>0.85433422698838246</v>
      </c>
      <c r="D958" s="11">
        <f t="shared" si="29"/>
        <v>0.14566577301161754</v>
      </c>
    </row>
    <row r="959" spans="1:4" x14ac:dyDescent="0.25">
      <c r="A959" s="10">
        <v>8</v>
      </c>
      <c r="B959" s="10">
        <v>957</v>
      </c>
      <c r="C959" s="11">
        <f t="shared" si="28"/>
        <v>0.85522788203753353</v>
      </c>
      <c r="D959" s="11">
        <f t="shared" si="29"/>
        <v>0.14477211796246647</v>
      </c>
    </row>
    <row r="960" spans="1:4" x14ac:dyDescent="0.25">
      <c r="A960" s="10">
        <v>8</v>
      </c>
      <c r="B960" s="10">
        <v>958</v>
      </c>
      <c r="C960" s="11">
        <f t="shared" si="28"/>
        <v>0.85612153708668459</v>
      </c>
      <c r="D960" s="11">
        <f t="shared" si="29"/>
        <v>0.14387846291331541</v>
      </c>
    </row>
    <row r="961" spans="1:4" x14ac:dyDescent="0.25">
      <c r="A961" s="10">
        <v>8</v>
      </c>
      <c r="B961" s="10">
        <v>959</v>
      </c>
      <c r="C961" s="11">
        <f t="shared" si="28"/>
        <v>0.85701519213583555</v>
      </c>
      <c r="D961" s="11">
        <f t="shared" si="29"/>
        <v>0.14298480786416445</v>
      </c>
    </row>
    <row r="962" spans="1:4" x14ac:dyDescent="0.25">
      <c r="A962" s="10">
        <v>8</v>
      </c>
      <c r="B962" s="10">
        <v>960</v>
      </c>
      <c r="C962" s="11">
        <f t="shared" si="28"/>
        <v>0.85790884718498661</v>
      </c>
      <c r="D962" s="11">
        <f t="shared" si="29"/>
        <v>0.14209115281501339</v>
      </c>
    </row>
    <row r="963" spans="1:4" x14ac:dyDescent="0.25">
      <c r="A963" s="10">
        <v>8</v>
      </c>
      <c r="B963" s="10">
        <v>961</v>
      </c>
      <c r="C963" s="11">
        <f t="shared" ref="C963:C1026" si="30">B963/1119</f>
        <v>0.85880250223413768</v>
      </c>
      <c r="D963" s="11">
        <f t="shared" ref="D963:D1026" si="31">1-C963</f>
        <v>0.14119749776586232</v>
      </c>
    </row>
    <row r="964" spans="1:4" x14ac:dyDescent="0.25">
      <c r="A964" s="10">
        <v>8</v>
      </c>
      <c r="B964" s="10">
        <v>962</v>
      </c>
      <c r="C964" s="11">
        <f t="shared" si="30"/>
        <v>0.85969615728328863</v>
      </c>
      <c r="D964" s="11">
        <f t="shared" si="31"/>
        <v>0.14030384271671137</v>
      </c>
    </row>
    <row r="965" spans="1:4" x14ac:dyDescent="0.25">
      <c r="A965" s="10">
        <v>8</v>
      </c>
      <c r="B965" s="10">
        <v>963</v>
      </c>
      <c r="C965" s="11">
        <f t="shared" si="30"/>
        <v>0.8605898123324397</v>
      </c>
      <c r="D965" s="11">
        <f t="shared" si="31"/>
        <v>0.1394101876675603</v>
      </c>
    </row>
    <row r="966" spans="1:4" x14ac:dyDescent="0.25">
      <c r="A966" s="10">
        <v>8</v>
      </c>
      <c r="B966" s="10">
        <v>964</v>
      </c>
      <c r="C966" s="11">
        <f t="shared" si="30"/>
        <v>0.86148346738159065</v>
      </c>
      <c r="D966" s="11">
        <f t="shared" si="31"/>
        <v>0.13851653261840935</v>
      </c>
    </row>
    <row r="967" spans="1:4" x14ac:dyDescent="0.25">
      <c r="A967" s="10">
        <v>8</v>
      </c>
      <c r="B967" s="10">
        <v>965</v>
      </c>
      <c r="C967" s="11">
        <f t="shared" si="30"/>
        <v>0.86237712243074172</v>
      </c>
      <c r="D967" s="11">
        <f t="shared" si="31"/>
        <v>0.13762287756925828</v>
      </c>
    </row>
    <row r="968" spans="1:4" x14ac:dyDescent="0.25">
      <c r="A968" s="10">
        <v>8</v>
      </c>
      <c r="B968" s="10">
        <v>966</v>
      </c>
      <c r="C968" s="11">
        <f t="shared" si="30"/>
        <v>0.86327077747989278</v>
      </c>
      <c r="D968" s="11">
        <f t="shared" si="31"/>
        <v>0.13672922252010722</v>
      </c>
    </row>
    <row r="969" spans="1:4" x14ac:dyDescent="0.25">
      <c r="A969" s="10">
        <v>8</v>
      </c>
      <c r="B969" s="10">
        <v>967</v>
      </c>
      <c r="C969" s="11">
        <f t="shared" si="30"/>
        <v>0.86416443252904374</v>
      </c>
      <c r="D969" s="11">
        <f t="shared" si="31"/>
        <v>0.13583556747095626</v>
      </c>
    </row>
    <row r="970" spans="1:4" x14ac:dyDescent="0.25">
      <c r="A970" s="10">
        <v>8</v>
      </c>
      <c r="B970" s="10">
        <v>968</v>
      </c>
      <c r="C970" s="11">
        <f t="shared" si="30"/>
        <v>0.8650580875781948</v>
      </c>
      <c r="D970" s="11">
        <f t="shared" si="31"/>
        <v>0.1349419124218052</v>
      </c>
    </row>
    <row r="971" spans="1:4" x14ac:dyDescent="0.25">
      <c r="A971" s="10">
        <v>8</v>
      </c>
      <c r="B971" s="10">
        <v>969</v>
      </c>
      <c r="C971" s="11">
        <f t="shared" si="30"/>
        <v>0.86595174262734587</v>
      </c>
      <c r="D971" s="11">
        <f t="shared" si="31"/>
        <v>0.13404825737265413</v>
      </c>
    </row>
    <row r="972" spans="1:4" x14ac:dyDescent="0.25">
      <c r="A972" s="10">
        <v>8</v>
      </c>
      <c r="B972" s="10">
        <v>970</v>
      </c>
      <c r="C972" s="11">
        <f t="shared" si="30"/>
        <v>0.86684539767649682</v>
      </c>
      <c r="D972" s="11">
        <f t="shared" si="31"/>
        <v>0.13315460232350318</v>
      </c>
    </row>
    <row r="973" spans="1:4" x14ac:dyDescent="0.25">
      <c r="A973" s="10">
        <v>8</v>
      </c>
      <c r="B973" s="10">
        <v>971</v>
      </c>
      <c r="C973" s="11">
        <f t="shared" si="30"/>
        <v>0.86773905272564789</v>
      </c>
      <c r="D973" s="11">
        <f t="shared" si="31"/>
        <v>0.13226094727435211</v>
      </c>
    </row>
    <row r="974" spans="1:4" x14ac:dyDescent="0.25">
      <c r="A974" s="10">
        <v>8</v>
      </c>
      <c r="B974" s="10">
        <v>972</v>
      </c>
      <c r="C974" s="11">
        <f t="shared" si="30"/>
        <v>0.86863270777479895</v>
      </c>
      <c r="D974" s="11">
        <f t="shared" si="31"/>
        <v>0.13136729222520105</v>
      </c>
    </row>
    <row r="975" spans="1:4" x14ac:dyDescent="0.25">
      <c r="A975" s="10">
        <v>8</v>
      </c>
      <c r="B975" s="10">
        <v>973</v>
      </c>
      <c r="C975" s="11">
        <f t="shared" si="30"/>
        <v>0.86952636282394991</v>
      </c>
      <c r="D975" s="11">
        <f t="shared" si="31"/>
        <v>0.13047363717605009</v>
      </c>
    </row>
    <row r="976" spans="1:4" x14ac:dyDescent="0.25">
      <c r="A976" s="10">
        <v>8</v>
      </c>
      <c r="B976" s="10">
        <v>974</v>
      </c>
      <c r="C976" s="11">
        <f t="shared" si="30"/>
        <v>0.87042001787310097</v>
      </c>
      <c r="D976" s="11">
        <f t="shared" si="31"/>
        <v>0.12957998212689903</v>
      </c>
    </row>
    <row r="977" spans="1:4" x14ac:dyDescent="0.25">
      <c r="A977" s="10">
        <v>8</v>
      </c>
      <c r="B977" s="10">
        <v>975</v>
      </c>
      <c r="C977" s="11">
        <f t="shared" si="30"/>
        <v>0.87131367292225204</v>
      </c>
      <c r="D977" s="11">
        <f t="shared" si="31"/>
        <v>0.12868632707774796</v>
      </c>
    </row>
    <row r="978" spans="1:4" x14ac:dyDescent="0.25">
      <c r="A978" s="10">
        <v>8</v>
      </c>
      <c r="B978" s="10">
        <v>976</v>
      </c>
      <c r="C978" s="11">
        <f t="shared" si="30"/>
        <v>0.87220732797140299</v>
      </c>
      <c r="D978" s="11">
        <f t="shared" si="31"/>
        <v>0.12779267202859701</v>
      </c>
    </row>
    <row r="979" spans="1:4" x14ac:dyDescent="0.25">
      <c r="A979" s="10">
        <v>8</v>
      </c>
      <c r="B979" s="10">
        <v>977</v>
      </c>
      <c r="C979" s="11">
        <f t="shared" si="30"/>
        <v>0.87310098302055406</v>
      </c>
      <c r="D979" s="11">
        <f t="shared" si="31"/>
        <v>0.12689901697944594</v>
      </c>
    </row>
    <row r="980" spans="1:4" x14ac:dyDescent="0.25">
      <c r="A980" s="10">
        <v>8</v>
      </c>
      <c r="B980" s="10">
        <v>978</v>
      </c>
      <c r="C980" s="11">
        <f t="shared" si="30"/>
        <v>0.87399463806970512</v>
      </c>
      <c r="D980" s="11">
        <f t="shared" si="31"/>
        <v>0.12600536193029488</v>
      </c>
    </row>
    <row r="981" spans="1:4" x14ac:dyDescent="0.25">
      <c r="A981" s="10">
        <v>8</v>
      </c>
      <c r="B981" s="10">
        <v>979</v>
      </c>
      <c r="C981" s="11">
        <f t="shared" si="30"/>
        <v>0.87488829311885608</v>
      </c>
      <c r="D981" s="11">
        <f t="shared" si="31"/>
        <v>0.12511170688114392</v>
      </c>
    </row>
    <row r="982" spans="1:4" x14ac:dyDescent="0.25">
      <c r="A982" s="10">
        <v>8</v>
      </c>
      <c r="B982" s="10">
        <v>980</v>
      </c>
      <c r="C982" s="11">
        <f t="shared" si="30"/>
        <v>0.87578194816800714</v>
      </c>
      <c r="D982" s="11">
        <f t="shared" si="31"/>
        <v>0.12421805183199286</v>
      </c>
    </row>
    <row r="983" spans="1:4" x14ac:dyDescent="0.25">
      <c r="A983" s="10">
        <v>8</v>
      </c>
      <c r="B983" s="10">
        <v>981</v>
      </c>
      <c r="C983" s="11">
        <f t="shared" si="30"/>
        <v>0.87667560321715821</v>
      </c>
      <c r="D983" s="11">
        <f t="shared" si="31"/>
        <v>0.12332439678284179</v>
      </c>
    </row>
    <row r="984" spans="1:4" x14ac:dyDescent="0.25">
      <c r="A984" s="10">
        <v>8</v>
      </c>
      <c r="B984" s="10">
        <v>982</v>
      </c>
      <c r="C984" s="11">
        <f t="shared" si="30"/>
        <v>0.87756925826630916</v>
      </c>
      <c r="D984" s="11">
        <f t="shared" si="31"/>
        <v>0.12243074173369084</v>
      </c>
    </row>
    <row r="985" spans="1:4" x14ac:dyDescent="0.25">
      <c r="A985" s="10">
        <v>8</v>
      </c>
      <c r="B985" s="10">
        <v>983</v>
      </c>
      <c r="C985" s="11">
        <f t="shared" si="30"/>
        <v>0.87846291331546023</v>
      </c>
      <c r="D985" s="11">
        <f t="shared" si="31"/>
        <v>0.12153708668453977</v>
      </c>
    </row>
    <row r="986" spans="1:4" x14ac:dyDescent="0.25">
      <c r="A986" s="10">
        <v>8</v>
      </c>
      <c r="B986" s="10">
        <v>984</v>
      </c>
      <c r="C986" s="11">
        <f t="shared" si="30"/>
        <v>0.87935656836461129</v>
      </c>
      <c r="D986" s="11">
        <f t="shared" si="31"/>
        <v>0.12064343163538871</v>
      </c>
    </row>
    <row r="987" spans="1:4" x14ac:dyDescent="0.25">
      <c r="A987" s="10">
        <v>8</v>
      </c>
      <c r="B987" s="10">
        <v>985</v>
      </c>
      <c r="C987" s="11">
        <f t="shared" si="30"/>
        <v>0.88025022341376224</v>
      </c>
      <c r="D987" s="11">
        <f t="shared" si="31"/>
        <v>0.11974977658623776</v>
      </c>
    </row>
    <row r="988" spans="1:4" x14ac:dyDescent="0.25">
      <c r="A988" s="10">
        <v>9</v>
      </c>
      <c r="B988" s="10">
        <v>986</v>
      </c>
      <c r="C988" s="11">
        <f t="shared" si="30"/>
        <v>0.88114387846291331</v>
      </c>
      <c r="D988" s="11">
        <f t="shared" si="31"/>
        <v>0.11885612153708669</v>
      </c>
    </row>
    <row r="989" spans="1:4" x14ac:dyDescent="0.25">
      <c r="A989" s="10">
        <v>9</v>
      </c>
      <c r="B989" s="10">
        <v>987</v>
      </c>
      <c r="C989" s="11">
        <f t="shared" si="30"/>
        <v>0.88203753351206438</v>
      </c>
      <c r="D989" s="11">
        <f t="shared" si="31"/>
        <v>0.11796246648793562</v>
      </c>
    </row>
    <row r="990" spans="1:4" x14ac:dyDescent="0.25">
      <c r="A990" s="10">
        <v>9</v>
      </c>
      <c r="B990" s="10">
        <v>988</v>
      </c>
      <c r="C990" s="11">
        <f t="shared" si="30"/>
        <v>0.88293118856121533</v>
      </c>
      <c r="D990" s="11">
        <f t="shared" si="31"/>
        <v>0.11706881143878467</v>
      </c>
    </row>
    <row r="991" spans="1:4" x14ac:dyDescent="0.25">
      <c r="A991" s="10">
        <v>9</v>
      </c>
      <c r="B991" s="10">
        <v>989</v>
      </c>
      <c r="C991" s="11">
        <f t="shared" si="30"/>
        <v>0.8838248436103664</v>
      </c>
      <c r="D991" s="11">
        <f t="shared" si="31"/>
        <v>0.1161751563896336</v>
      </c>
    </row>
    <row r="992" spans="1:4" x14ac:dyDescent="0.25">
      <c r="A992" s="10">
        <v>9</v>
      </c>
      <c r="B992" s="10">
        <v>990</v>
      </c>
      <c r="C992" s="11">
        <f t="shared" si="30"/>
        <v>0.88471849865951746</v>
      </c>
      <c r="D992" s="11">
        <f t="shared" si="31"/>
        <v>0.11528150134048254</v>
      </c>
    </row>
    <row r="993" spans="1:4" x14ac:dyDescent="0.25">
      <c r="A993" s="10">
        <v>9</v>
      </c>
      <c r="B993" s="10">
        <v>991</v>
      </c>
      <c r="C993" s="11">
        <f t="shared" si="30"/>
        <v>0.88561215370866841</v>
      </c>
      <c r="D993" s="11">
        <f t="shared" si="31"/>
        <v>0.11438784629133159</v>
      </c>
    </row>
    <row r="994" spans="1:4" x14ac:dyDescent="0.25">
      <c r="A994" s="10">
        <v>9</v>
      </c>
      <c r="B994" s="10">
        <v>992</v>
      </c>
      <c r="C994" s="11">
        <f t="shared" si="30"/>
        <v>0.88650580875781948</v>
      </c>
      <c r="D994" s="11">
        <f t="shared" si="31"/>
        <v>0.11349419124218052</v>
      </c>
    </row>
    <row r="995" spans="1:4" x14ac:dyDescent="0.25">
      <c r="A995" s="10">
        <v>9</v>
      </c>
      <c r="B995" s="10">
        <v>993</v>
      </c>
      <c r="C995" s="11">
        <f t="shared" si="30"/>
        <v>0.88739946380697055</v>
      </c>
      <c r="D995" s="11">
        <f t="shared" si="31"/>
        <v>0.11260053619302945</v>
      </c>
    </row>
    <row r="996" spans="1:4" x14ac:dyDescent="0.25">
      <c r="A996" s="10">
        <v>9</v>
      </c>
      <c r="B996" s="10">
        <v>994</v>
      </c>
      <c r="C996" s="11">
        <f t="shared" si="30"/>
        <v>0.8882931188561215</v>
      </c>
      <c r="D996" s="11">
        <f t="shared" si="31"/>
        <v>0.1117068811438785</v>
      </c>
    </row>
    <row r="997" spans="1:4" x14ac:dyDescent="0.25">
      <c r="A997" s="10">
        <v>9</v>
      </c>
      <c r="B997" s="10">
        <v>995</v>
      </c>
      <c r="C997" s="11">
        <f t="shared" si="30"/>
        <v>0.88918677390527256</v>
      </c>
      <c r="D997" s="11">
        <f t="shared" si="31"/>
        <v>0.11081322609472744</v>
      </c>
    </row>
    <row r="998" spans="1:4" x14ac:dyDescent="0.25">
      <c r="A998" s="10">
        <v>9</v>
      </c>
      <c r="B998" s="10">
        <v>996</v>
      </c>
      <c r="C998" s="11">
        <f t="shared" si="30"/>
        <v>0.89008042895442363</v>
      </c>
      <c r="D998" s="11">
        <f t="shared" si="31"/>
        <v>0.10991957104557637</v>
      </c>
    </row>
    <row r="999" spans="1:4" x14ac:dyDescent="0.25">
      <c r="A999" s="10">
        <v>9</v>
      </c>
      <c r="B999" s="10">
        <v>997</v>
      </c>
      <c r="C999" s="11">
        <f t="shared" si="30"/>
        <v>0.89097408400357458</v>
      </c>
      <c r="D999" s="11">
        <f t="shared" si="31"/>
        <v>0.10902591599642542</v>
      </c>
    </row>
    <row r="1000" spans="1:4" x14ac:dyDescent="0.25">
      <c r="A1000" s="10">
        <v>9</v>
      </c>
      <c r="B1000" s="10">
        <v>998</v>
      </c>
      <c r="C1000" s="11">
        <f t="shared" si="30"/>
        <v>0.89186773905272565</v>
      </c>
      <c r="D1000" s="11">
        <f t="shared" si="31"/>
        <v>0.10813226094727435</v>
      </c>
    </row>
    <row r="1001" spans="1:4" x14ac:dyDescent="0.25">
      <c r="A1001" s="10">
        <v>9</v>
      </c>
      <c r="B1001" s="10">
        <v>999</v>
      </c>
      <c r="C1001" s="11">
        <f t="shared" si="30"/>
        <v>0.89276139410187672</v>
      </c>
      <c r="D1001" s="11">
        <f t="shared" si="31"/>
        <v>0.10723860589812328</v>
      </c>
    </row>
    <row r="1002" spans="1:4" x14ac:dyDescent="0.25">
      <c r="A1002" s="10">
        <v>9</v>
      </c>
      <c r="B1002" s="10">
        <v>1000</v>
      </c>
      <c r="C1002" s="11">
        <f t="shared" si="30"/>
        <v>0.89365504915102767</v>
      </c>
      <c r="D1002" s="11">
        <f t="shared" si="31"/>
        <v>0.10634495084897233</v>
      </c>
    </row>
    <row r="1003" spans="1:4" x14ac:dyDescent="0.25">
      <c r="A1003" s="10">
        <v>9</v>
      </c>
      <c r="B1003" s="10">
        <v>1001</v>
      </c>
      <c r="C1003" s="11">
        <f t="shared" si="30"/>
        <v>0.89454870420017873</v>
      </c>
      <c r="D1003" s="11">
        <f t="shared" si="31"/>
        <v>0.10545129579982127</v>
      </c>
    </row>
    <row r="1004" spans="1:4" x14ac:dyDescent="0.25">
      <c r="A1004" s="10">
        <v>9</v>
      </c>
      <c r="B1004" s="10">
        <v>1002</v>
      </c>
      <c r="C1004" s="11">
        <f t="shared" si="30"/>
        <v>0.8954423592493298</v>
      </c>
      <c r="D1004" s="11">
        <f t="shared" si="31"/>
        <v>0.1045576407506702</v>
      </c>
    </row>
    <row r="1005" spans="1:4" x14ac:dyDescent="0.25">
      <c r="A1005" s="10">
        <v>9</v>
      </c>
      <c r="B1005" s="10">
        <v>1003</v>
      </c>
      <c r="C1005" s="11">
        <f t="shared" si="30"/>
        <v>0.89633601429848075</v>
      </c>
      <c r="D1005" s="11">
        <f t="shared" si="31"/>
        <v>0.10366398570151925</v>
      </c>
    </row>
    <row r="1006" spans="1:4" x14ac:dyDescent="0.25">
      <c r="A1006" s="10">
        <v>9</v>
      </c>
      <c r="B1006" s="10">
        <v>1004</v>
      </c>
      <c r="C1006" s="11">
        <f t="shared" si="30"/>
        <v>0.89722966934763182</v>
      </c>
      <c r="D1006" s="11">
        <f t="shared" si="31"/>
        <v>0.10277033065236818</v>
      </c>
    </row>
    <row r="1007" spans="1:4" x14ac:dyDescent="0.25">
      <c r="A1007" s="10">
        <v>9</v>
      </c>
      <c r="B1007" s="10">
        <v>1005</v>
      </c>
      <c r="C1007" s="11">
        <f t="shared" si="30"/>
        <v>0.89812332439678288</v>
      </c>
      <c r="D1007" s="11">
        <f t="shared" si="31"/>
        <v>0.10187667560321712</v>
      </c>
    </row>
    <row r="1008" spans="1:4" x14ac:dyDescent="0.25">
      <c r="A1008" s="10">
        <v>9</v>
      </c>
      <c r="B1008" s="10">
        <v>1006</v>
      </c>
      <c r="C1008" s="11">
        <f t="shared" si="30"/>
        <v>0.89901697944593384</v>
      </c>
      <c r="D1008" s="11">
        <f t="shared" si="31"/>
        <v>0.10098302055406616</v>
      </c>
    </row>
    <row r="1009" spans="1:4" x14ac:dyDescent="0.25">
      <c r="A1009" s="10">
        <v>9</v>
      </c>
      <c r="B1009" s="10">
        <v>1007</v>
      </c>
      <c r="C1009" s="11">
        <f t="shared" si="30"/>
        <v>0.8999106344950849</v>
      </c>
      <c r="D1009" s="11">
        <f t="shared" si="31"/>
        <v>0.1000893655049151</v>
      </c>
    </row>
    <row r="1010" spans="1:4" x14ac:dyDescent="0.25">
      <c r="A1010" s="10">
        <v>9</v>
      </c>
      <c r="B1010" s="10">
        <v>1008</v>
      </c>
      <c r="C1010" s="11">
        <f t="shared" si="30"/>
        <v>0.90080428954423597</v>
      </c>
      <c r="D1010" s="11">
        <f t="shared" si="31"/>
        <v>9.919571045576403E-2</v>
      </c>
    </row>
    <row r="1011" spans="1:4" x14ac:dyDescent="0.25">
      <c r="A1011" s="10">
        <v>9</v>
      </c>
      <c r="B1011" s="10">
        <v>1009</v>
      </c>
      <c r="C1011" s="11">
        <f t="shared" si="30"/>
        <v>0.90169794459338692</v>
      </c>
      <c r="D1011" s="11">
        <f t="shared" si="31"/>
        <v>9.8302055406613076E-2</v>
      </c>
    </row>
    <row r="1012" spans="1:4" x14ac:dyDescent="0.25">
      <c r="A1012" s="10">
        <v>9</v>
      </c>
      <c r="B1012" s="10">
        <v>1010</v>
      </c>
      <c r="C1012" s="11">
        <f t="shared" si="30"/>
        <v>0.90259159964253799</v>
      </c>
      <c r="D1012" s="11">
        <f t="shared" si="31"/>
        <v>9.7408400357462011E-2</v>
      </c>
    </row>
    <row r="1013" spans="1:4" x14ac:dyDescent="0.25">
      <c r="A1013" s="10">
        <v>9</v>
      </c>
      <c r="B1013" s="10">
        <v>1011</v>
      </c>
      <c r="C1013" s="11">
        <f t="shared" si="30"/>
        <v>0.90348525469168905</v>
      </c>
      <c r="D1013" s="11">
        <f t="shared" si="31"/>
        <v>9.6514745308310945E-2</v>
      </c>
    </row>
    <row r="1014" spans="1:4" x14ac:dyDescent="0.25">
      <c r="A1014" s="10">
        <v>9</v>
      </c>
      <c r="B1014" s="10">
        <v>1012</v>
      </c>
      <c r="C1014" s="11">
        <f t="shared" si="30"/>
        <v>0.90437890974084001</v>
      </c>
      <c r="D1014" s="11">
        <f t="shared" si="31"/>
        <v>9.5621090259159991E-2</v>
      </c>
    </row>
    <row r="1015" spans="1:4" x14ac:dyDescent="0.25">
      <c r="A1015" s="10">
        <v>9</v>
      </c>
      <c r="B1015" s="10">
        <v>1013</v>
      </c>
      <c r="C1015" s="11">
        <f t="shared" si="30"/>
        <v>0.90527256478999107</v>
      </c>
      <c r="D1015" s="11">
        <f t="shared" si="31"/>
        <v>9.4727435210008926E-2</v>
      </c>
    </row>
    <row r="1016" spans="1:4" x14ac:dyDescent="0.25">
      <c r="A1016" s="10">
        <v>9</v>
      </c>
      <c r="B1016" s="10">
        <v>1014</v>
      </c>
      <c r="C1016" s="11">
        <f t="shared" si="30"/>
        <v>0.90616621983914214</v>
      </c>
      <c r="D1016" s="11">
        <f t="shared" si="31"/>
        <v>9.383378016085786E-2</v>
      </c>
    </row>
    <row r="1017" spans="1:4" x14ac:dyDescent="0.25">
      <c r="A1017" s="10">
        <v>9</v>
      </c>
      <c r="B1017" s="10">
        <v>1015</v>
      </c>
      <c r="C1017" s="11">
        <f t="shared" si="30"/>
        <v>0.90705987488829309</v>
      </c>
      <c r="D1017" s="11">
        <f t="shared" si="31"/>
        <v>9.2940125111706906E-2</v>
      </c>
    </row>
    <row r="1018" spans="1:4" x14ac:dyDescent="0.25">
      <c r="A1018" s="10">
        <v>9</v>
      </c>
      <c r="B1018" s="10">
        <v>1016</v>
      </c>
      <c r="C1018" s="11">
        <f t="shared" si="30"/>
        <v>0.90795352993744416</v>
      </c>
      <c r="D1018" s="11">
        <f t="shared" si="31"/>
        <v>9.2046470062555841E-2</v>
      </c>
    </row>
    <row r="1019" spans="1:4" x14ac:dyDescent="0.25">
      <c r="A1019" s="10">
        <v>9</v>
      </c>
      <c r="B1019" s="10">
        <v>1017</v>
      </c>
      <c r="C1019" s="11">
        <f t="shared" si="30"/>
        <v>0.90884718498659522</v>
      </c>
      <c r="D1019" s="11">
        <f t="shared" si="31"/>
        <v>9.1152815013404775E-2</v>
      </c>
    </row>
    <row r="1020" spans="1:4" x14ac:dyDescent="0.25">
      <c r="A1020" s="10">
        <v>9</v>
      </c>
      <c r="B1020" s="10">
        <v>1018</v>
      </c>
      <c r="C1020" s="11">
        <f t="shared" si="30"/>
        <v>0.90974084003574618</v>
      </c>
      <c r="D1020" s="11">
        <f t="shared" si="31"/>
        <v>9.0259159964253821E-2</v>
      </c>
    </row>
    <row r="1021" spans="1:4" x14ac:dyDescent="0.25">
      <c r="A1021" s="10">
        <v>9</v>
      </c>
      <c r="B1021" s="10">
        <v>1019</v>
      </c>
      <c r="C1021" s="11">
        <f t="shared" si="30"/>
        <v>0.91063449508489724</v>
      </c>
      <c r="D1021" s="11">
        <f t="shared" si="31"/>
        <v>8.9365504915102756E-2</v>
      </c>
    </row>
    <row r="1022" spans="1:4" x14ac:dyDescent="0.25">
      <c r="A1022" s="10">
        <v>9</v>
      </c>
      <c r="B1022" s="10">
        <v>1020</v>
      </c>
      <c r="C1022" s="11">
        <f t="shared" si="30"/>
        <v>0.91152815013404831</v>
      </c>
      <c r="D1022" s="11">
        <f t="shared" si="31"/>
        <v>8.8471849865951691E-2</v>
      </c>
    </row>
    <row r="1023" spans="1:4" x14ac:dyDescent="0.25">
      <c r="A1023" s="10">
        <v>9</v>
      </c>
      <c r="B1023" s="10">
        <v>1021</v>
      </c>
      <c r="C1023" s="11">
        <f t="shared" si="30"/>
        <v>0.91242180518319926</v>
      </c>
      <c r="D1023" s="11">
        <f t="shared" si="31"/>
        <v>8.7578194816800736E-2</v>
      </c>
    </row>
    <row r="1024" spans="1:4" x14ac:dyDescent="0.25">
      <c r="A1024" s="10">
        <v>9</v>
      </c>
      <c r="B1024" s="10">
        <v>1022</v>
      </c>
      <c r="C1024" s="11">
        <f t="shared" si="30"/>
        <v>0.91331546023235033</v>
      </c>
      <c r="D1024" s="11">
        <f t="shared" si="31"/>
        <v>8.6684539767649671E-2</v>
      </c>
    </row>
    <row r="1025" spans="1:4" x14ac:dyDescent="0.25">
      <c r="A1025" s="10">
        <v>9</v>
      </c>
      <c r="B1025" s="10">
        <v>1023</v>
      </c>
      <c r="C1025" s="11">
        <f t="shared" si="30"/>
        <v>0.91420911528150139</v>
      </c>
      <c r="D1025" s="11">
        <f t="shared" si="31"/>
        <v>8.5790884718498606E-2</v>
      </c>
    </row>
    <row r="1026" spans="1:4" x14ac:dyDescent="0.25">
      <c r="A1026" s="10">
        <v>9</v>
      </c>
      <c r="B1026" s="10">
        <v>1024</v>
      </c>
      <c r="C1026" s="11">
        <f t="shared" si="30"/>
        <v>0.91510277033065235</v>
      </c>
      <c r="D1026" s="11">
        <f t="shared" si="31"/>
        <v>8.4897229669347651E-2</v>
      </c>
    </row>
    <row r="1027" spans="1:4" x14ac:dyDescent="0.25">
      <c r="A1027" s="10">
        <v>9</v>
      </c>
      <c r="B1027" s="10">
        <v>1025</v>
      </c>
      <c r="C1027" s="11">
        <f t="shared" ref="C1027:C1090" si="32">B1027/1119</f>
        <v>0.91599642537980341</v>
      </c>
      <c r="D1027" s="11">
        <f t="shared" ref="D1027:D1090" si="33">1-C1027</f>
        <v>8.4003574620196586E-2</v>
      </c>
    </row>
    <row r="1028" spans="1:4" x14ac:dyDescent="0.25">
      <c r="A1028" s="10">
        <v>9</v>
      </c>
      <c r="B1028" s="10">
        <v>1026</v>
      </c>
      <c r="C1028" s="11">
        <f t="shared" si="32"/>
        <v>0.91689008042895437</v>
      </c>
      <c r="D1028" s="11">
        <f t="shared" si="33"/>
        <v>8.3109919571045632E-2</v>
      </c>
    </row>
    <row r="1029" spans="1:4" x14ac:dyDescent="0.25">
      <c r="A1029" s="10">
        <v>9</v>
      </c>
      <c r="B1029" s="10">
        <v>1027</v>
      </c>
      <c r="C1029" s="11">
        <f t="shared" si="32"/>
        <v>0.91778373547810543</v>
      </c>
      <c r="D1029" s="11">
        <f t="shared" si="33"/>
        <v>8.2216264521894566E-2</v>
      </c>
    </row>
    <row r="1030" spans="1:4" x14ac:dyDescent="0.25">
      <c r="A1030" s="10">
        <v>9</v>
      </c>
      <c r="B1030" s="10">
        <v>1028</v>
      </c>
      <c r="C1030" s="11">
        <f t="shared" si="32"/>
        <v>0.9186773905272565</v>
      </c>
      <c r="D1030" s="11">
        <f t="shared" si="33"/>
        <v>8.1322609472743501E-2</v>
      </c>
    </row>
    <row r="1031" spans="1:4" x14ac:dyDescent="0.25">
      <c r="A1031" s="10">
        <v>9</v>
      </c>
      <c r="B1031" s="10">
        <v>1029</v>
      </c>
      <c r="C1031" s="11">
        <f t="shared" si="32"/>
        <v>0.91957104557640745</v>
      </c>
      <c r="D1031" s="11">
        <f t="shared" si="33"/>
        <v>8.0428954423592547E-2</v>
      </c>
    </row>
    <row r="1032" spans="1:4" x14ac:dyDescent="0.25">
      <c r="A1032" s="10">
        <v>9</v>
      </c>
      <c r="B1032" s="10">
        <v>1030</v>
      </c>
      <c r="C1032" s="11">
        <f t="shared" si="32"/>
        <v>0.92046470062555852</v>
      </c>
      <c r="D1032" s="11">
        <f t="shared" si="33"/>
        <v>7.9535299374441482E-2</v>
      </c>
    </row>
    <row r="1033" spans="1:4" x14ac:dyDescent="0.25">
      <c r="A1033" s="10">
        <v>9</v>
      </c>
      <c r="B1033" s="10">
        <v>1031</v>
      </c>
      <c r="C1033" s="11">
        <f t="shared" si="32"/>
        <v>0.92135835567470958</v>
      </c>
      <c r="D1033" s="11">
        <f t="shared" si="33"/>
        <v>7.8641644325290416E-2</v>
      </c>
    </row>
    <row r="1034" spans="1:4" x14ac:dyDescent="0.25">
      <c r="A1034" s="10">
        <v>9</v>
      </c>
      <c r="B1034" s="10">
        <v>1032</v>
      </c>
      <c r="C1034" s="11">
        <f t="shared" si="32"/>
        <v>0.92225201072386054</v>
      </c>
      <c r="D1034" s="11">
        <f t="shared" si="33"/>
        <v>7.7747989276139462E-2</v>
      </c>
    </row>
    <row r="1035" spans="1:4" x14ac:dyDescent="0.25">
      <c r="A1035" s="10">
        <v>9</v>
      </c>
      <c r="B1035" s="10">
        <v>1033</v>
      </c>
      <c r="C1035" s="11">
        <f t="shared" si="32"/>
        <v>0.9231456657730116</v>
      </c>
      <c r="D1035" s="11">
        <f t="shared" si="33"/>
        <v>7.6854334226988397E-2</v>
      </c>
    </row>
    <row r="1036" spans="1:4" x14ac:dyDescent="0.25">
      <c r="A1036" s="10">
        <v>9</v>
      </c>
      <c r="B1036" s="10">
        <v>1034</v>
      </c>
      <c r="C1036" s="11">
        <f t="shared" si="32"/>
        <v>0.92403932082216267</v>
      </c>
      <c r="D1036" s="11">
        <f t="shared" si="33"/>
        <v>7.5960679177837331E-2</v>
      </c>
    </row>
    <row r="1037" spans="1:4" x14ac:dyDescent="0.25">
      <c r="A1037" s="10">
        <v>9</v>
      </c>
      <c r="B1037" s="10">
        <v>1035</v>
      </c>
      <c r="C1037" s="11">
        <f t="shared" si="32"/>
        <v>0.92493297587131362</v>
      </c>
      <c r="D1037" s="11">
        <f t="shared" si="33"/>
        <v>7.5067024128686377E-2</v>
      </c>
    </row>
    <row r="1038" spans="1:4" x14ac:dyDescent="0.25">
      <c r="A1038" s="10">
        <v>9</v>
      </c>
      <c r="B1038" s="10">
        <v>1036</v>
      </c>
      <c r="C1038" s="11">
        <f t="shared" si="32"/>
        <v>0.92582663092046469</v>
      </c>
      <c r="D1038" s="11">
        <f t="shared" si="33"/>
        <v>7.4173369079535312E-2</v>
      </c>
    </row>
    <row r="1039" spans="1:4" x14ac:dyDescent="0.25">
      <c r="A1039" s="10">
        <v>9</v>
      </c>
      <c r="B1039" s="10">
        <v>1037</v>
      </c>
      <c r="C1039" s="11">
        <f t="shared" si="32"/>
        <v>0.92672028596961575</v>
      </c>
      <c r="D1039" s="11">
        <f t="shared" si="33"/>
        <v>7.3279714030384246E-2</v>
      </c>
    </row>
    <row r="1040" spans="1:4" x14ac:dyDescent="0.25">
      <c r="A1040" s="10">
        <v>9</v>
      </c>
      <c r="B1040" s="10">
        <v>1038</v>
      </c>
      <c r="C1040" s="11">
        <f t="shared" si="32"/>
        <v>0.92761394101876671</v>
      </c>
      <c r="D1040" s="11">
        <f t="shared" si="33"/>
        <v>7.2386058981233292E-2</v>
      </c>
    </row>
    <row r="1041" spans="1:4" x14ac:dyDescent="0.25">
      <c r="A1041" s="10">
        <v>9</v>
      </c>
      <c r="B1041" s="10">
        <v>1039</v>
      </c>
      <c r="C1041" s="11">
        <f t="shared" si="32"/>
        <v>0.92850759606791777</v>
      </c>
      <c r="D1041" s="11">
        <f t="shared" si="33"/>
        <v>7.1492403932082227E-2</v>
      </c>
    </row>
    <row r="1042" spans="1:4" x14ac:dyDescent="0.25">
      <c r="A1042" s="10">
        <v>9</v>
      </c>
      <c r="B1042" s="10">
        <v>1040</v>
      </c>
      <c r="C1042" s="11">
        <f t="shared" si="32"/>
        <v>0.92940125111706884</v>
      </c>
      <c r="D1042" s="11">
        <f t="shared" si="33"/>
        <v>7.0598748882931162E-2</v>
      </c>
    </row>
    <row r="1043" spans="1:4" x14ac:dyDescent="0.25">
      <c r="A1043" s="10">
        <v>9</v>
      </c>
      <c r="B1043" s="10">
        <v>1041</v>
      </c>
      <c r="C1043" s="11">
        <f t="shared" si="32"/>
        <v>0.93029490616621979</v>
      </c>
      <c r="D1043" s="11">
        <f t="shared" si="33"/>
        <v>6.9705093833780207E-2</v>
      </c>
    </row>
    <row r="1044" spans="1:4" x14ac:dyDescent="0.25">
      <c r="A1044" s="10">
        <v>10</v>
      </c>
      <c r="B1044" s="10">
        <v>1042</v>
      </c>
      <c r="C1044" s="11">
        <f t="shared" si="32"/>
        <v>0.93118856121537086</v>
      </c>
      <c r="D1044" s="11">
        <f t="shared" si="33"/>
        <v>6.8811438784629142E-2</v>
      </c>
    </row>
    <row r="1045" spans="1:4" x14ac:dyDescent="0.25">
      <c r="A1045" s="10">
        <v>10</v>
      </c>
      <c r="B1045" s="10">
        <v>1043</v>
      </c>
      <c r="C1045" s="11">
        <f t="shared" si="32"/>
        <v>0.93208221626452192</v>
      </c>
      <c r="D1045" s="11">
        <f t="shared" si="33"/>
        <v>6.7917783735478077E-2</v>
      </c>
    </row>
    <row r="1046" spans="1:4" x14ac:dyDescent="0.25">
      <c r="A1046" s="10">
        <v>10</v>
      </c>
      <c r="B1046" s="10">
        <v>1044</v>
      </c>
      <c r="C1046" s="11">
        <f t="shared" si="32"/>
        <v>0.93297587131367288</v>
      </c>
      <c r="D1046" s="11">
        <f t="shared" si="33"/>
        <v>6.7024128686327122E-2</v>
      </c>
    </row>
    <row r="1047" spans="1:4" x14ac:dyDescent="0.25">
      <c r="A1047" s="10">
        <v>10</v>
      </c>
      <c r="B1047" s="10">
        <v>1045</v>
      </c>
      <c r="C1047" s="11">
        <f t="shared" si="32"/>
        <v>0.93386952636282394</v>
      </c>
      <c r="D1047" s="11">
        <f t="shared" si="33"/>
        <v>6.6130473637176057E-2</v>
      </c>
    </row>
    <row r="1048" spans="1:4" x14ac:dyDescent="0.25">
      <c r="A1048" s="10">
        <v>10</v>
      </c>
      <c r="B1048" s="10">
        <v>1046</v>
      </c>
      <c r="C1048" s="11">
        <f t="shared" si="32"/>
        <v>0.93476318141197501</v>
      </c>
      <c r="D1048" s="11">
        <f t="shared" si="33"/>
        <v>6.5236818588024992E-2</v>
      </c>
    </row>
    <row r="1049" spans="1:4" x14ac:dyDescent="0.25">
      <c r="A1049" s="10">
        <v>10</v>
      </c>
      <c r="B1049" s="10">
        <v>1047</v>
      </c>
      <c r="C1049" s="11">
        <f t="shared" si="32"/>
        <v>0.93565683646112596</v>
      </c>
      <c r="D1049" s="11">
        <f t="shared" si="33"/>
        <v>6.4343163538874037E-2</v>
      </c>
    </row>
    <row r="1050" spans="1:4" x14ac:dyDescent="0.25">
      <c r="A1050" s="10">
        <v>10</v>
      </c>
      <c r="B1050" s="10">
        <v>1048</v>
      </c>
      <c r="C1050" s="11">
        <f t="shared" si="32"/>
        <v>0.93655049151027703</v>
      </c>
      <c r="D1050" s="11">
        <f t="shared" si="33"/>
        <v>6.3449508489722972E-2</v>
      </c>
    </row>
    <row r="1051" spans="1:4" x14ac:dyDescent="0.25">
      <c r="A1051" s="10">
        <v>10</v>
      </c>
      <c r="B1051" s="10">
        <v>1049</v>
      </c>
      <c r="C1051" s="11">
        <f t="shared" si="32"/>
        <v>0.93744414655942809</v>
      </c>
      <c r="D1051" s="11">
        <f t="shared" si="33"/>
        <v>6.2555853440571907E-2</v>
      </c>
    </row>
    <row r="1052" spans="1:4" x14ac:dyDescent="0.25">
      <c r="A1052" s="10">
        <v>10</v>
      </c>
      <c r="B1052" s="10">
        <v>1050</v>
      </c>
      <c r="C1052" s="11">
        <f t="shared" si="32"/>
        <v>0.93833780160857905</v>
      </c>
      <c r="D1052" s="11">
        <f t="shared" si="33"/>
        <v>6.1662198391420953E-2</v>
      </c>
    </row>
    <row r="1053" spans="1:4" x14ac:dyDescent="0.25">
      <c r="A1053" s="10">
        <v>10</v>
      </c>
      <c r="B1053" s="10">
        <v>1051</v>
      </c>
      <c r="C1053" s="11">
        <f t="shared" si="32"/>
        <v>0.93923145665773011</v>
      </c>
      <c r="D1053" s="11">
        <f t="shared" si="33"/>
        <v>6.0768543342269887E-2</v>
      </c>
    </row>
    <row r="1054" spans="1:4" x14ac:dyDescent="0.25">
      <c r="A1054" s="10">
        <v>10</v>
      </c>
      <c r="B1054" s="10">
        <v>1052</v>
      </c>
      <c r="C1054" s="11">
        <f t="shared" si="32"/>
        <v>0.94012511170688118</v>
      </c>
      <c r="D1054" s="11">
        <f t="shared" si="33"/>
        <v>5.9874888293118822E-2</v>
      </c>
    </row>
    <row r="1055" spans="1:4" x14ac:dyDescent="0.25">
      <c r="A1055" s="10">
        <v>10</v>
      </c>
      <c r="B1055" s="10">
        <v>1053</v>
      </c>
      <c r="C1055" s="11">
        <f t="shared" si="32"/>
        <v>0.94101876675603213</v>
      </c>
      <c r="D1055" s="11">
        <f t="shared" si="33"/>
        <v>5.8981233243967868E-2</v>
      </c>
    </row>
    <row r="1056" spans="1:4" x14ac:dyDescent="0.25">
      <c r="A1056" s="10">
        <v>10</v>
      </c>
      <c r="B1056" s="10">
        <v>1054</v>
      </c>
      <c r="C1056" s="11">
        <f t="shared" si="32"/>
        <v>0.9419124218051832</v>
      </c>
      <c r="D1056" s="11">
        <f t="shared" si="33"/>
        <v>5.8087578194816802E-2</v>
      </c>
    </row>
    <row r="1057" spans="1:4" x14ac:dyDescent="0.25">
      <c r="A1057" s="10">
        <v>10</v>
      </c>
      <c r="B1057" s="10">
        <v>1055</v>
      </c>
      <c r="C1057" s="11">
        <f t="shared" si="32"/>
        <v>0.94280607685433426</v>
      </c>
      <c r="D1057" s="11">
        <f t="shared" si="33"/>
        <v>5.7193923145665737E-2</v>
      </c>
    </row>
    <row r="1058" spans="1:4" x14ac:dyDescent="0.25">
      <c r="A1058" s="10">
        <v>10</v>
      </c>
      <c r="B1058" s="10">
        <v>1056</v>
      </c>
      <c r="C1058" s="11">
        <f t="shared" si="32"/>
        <v>0.94369973190348522</v>
      </c>
      <c r="D1058" s="11">
        <f t="shared" si="33"/>
        <v>5.6300268096514783E-2</v>
      </c>
    </row>
    <row r="1059" spans="1:4" x14ac:dyDescent="0.25">
      <c r="A1059" s="10">
        <v>10</v>
      </c>
      <c r="B1059" s="10">
        <v>1057</v>
      </c>
      <c r="C1059" s="11">
        <f t="shared" si="32"/>
        <v>0.94459338695263628</v>
      </c>
      <c r="D1059" s="11">
        <f t="shared" si="33"/>
        <v>5.5406613047363718E-2</v>
      </c>
    </row>
    <row r="1060" spans="1:4" x14ac:dyDescent="0.25">
      <c r="A1060" s="10">
        <v>10</v>
      </c>
      <c r="B1060" s="10">
        <v>1058</v>
      </c>
      <c r="C1060" s="11">
        <f t="shared" si="32"/>
        <v>0.94548704200178735</v>
      </c>
      <c r="D1060" s="11">
        <f t="shared" si="33"/>
        <v>5.4512957998212652E-2</v>
      </c>
    </row>
    <row r="1061" spans="1:4" x14ac:dyDescent="0.25">
      <c r="A1061" s="10">
        <v>10</v>
      </c>
      <c r="B1061" s="10">
        <v>1059</v>
      </c>
      <c r="C1061" s="11">
        <f t="shared" si="32"/>
        <v>0.9463806970509383</v>
      </c>
      <c r="D1061" s="11">
        <f t="shared" si="33"/>
        <v>5.3619302949061698E-2</v>
      </c>
    </row>
    <row r="1062" spans="1:4" x14ac:dyDescent="0.25">
      <c r="A1062" s="10">
        <v>10</v>
      </c>
      <c r="B1062" s="10">
        <v>1060</v>
      </c>
      <c r="C1062" s="11">
        <f t="shared" si="32"/>
        <v>0.94727435210008937</v>
      </c>
      <c r="D1062" s="11">
        <f t="shared" si="33"/>
        <v>5.2725647899910633E-2</v>
      </c>
    </row>
    <row r="1063" spans="1:4" x14ac:dyDescent="0.25">
      <c r="A1063" s="10">
        <v>10</v>
      </c>
      <c r="B1063" s="10">
        <v>1061</v>
      </c>
      <c r="C1063" s="11">
        <f t="shared" si="32"/>
        <v>0.94816800714924043</v>
      </c>
      <c r="D1063" s="11">
        <f t="shared" si="33"/>
        <v>5.1831992850759567E-2</v>
      </c>
    </row>
    <row r="1064" spans="1:4" x14ac:dyDescent="0.25">
      <c r="A1064" s="10">
        <v>10</v>
      </c>
      <c r="B1064" s="10">
        <v>1062</v>
      </c>
      <c r="C1064" s="11">
        <f t="shared" si="32"/>
        <v>0.94906166219839139</v>
      </c>
      <c r="D1064" s="11">
        <f t="shared" si="33"/>
        <v>5.0938337801608613E-2</v>
      </c>
    </row>
    <row r="1065" spans="1:4" x14ac:dyDescent="0.25">
      <c r="A1065" s="10">
        <v>10</v>
      </c>
      <c r="B1065" s="10">
        <v>1063</v>
      </c>
      <c r="C1065" s="11">
        <f t="shared" si="32"/>
        <v>0.94995531724754245</v>
      </c>
      <c r="D1065" s="11">
        <f t="shared" si="33"/>
        <v>5.0044682752457548E-2</v>
      </c>
    </row>
    <row r="1066" spans="1:4" x14ac:dyDescent="0.25">
      <c r="A1066" s="10">
        <v>10</v>
      </c>
      <c r="B1066" s="10">
        <v>1064</v>
      </c>
      <c r="C1066" s="11">
        <f t="shared" si="32"/>
        <v>0.95084897229669352</v>
      </c>
      <c r="D1066" s="11">
        <f t="shared" si="33"/>
        <v>4.9151027703306482E-2</v>
      </c>
    </row>
    <row r="1067" spans="1:4" x14ac:dyDescent="0.25">
      <c r="A1067" s="10">
        <v>10</v>
      </c>
      <c r="B1067" s="10">
        <v>1065</v>
      </c>
      <c r="C1067" s="11">
        <f t="shared" si="32"/>
        <v>0.95174262734584447</v>
      </c>
      <c r="D1067" s="11">
        <f t="shared" si="33"/>
        <v>4.8257372654155528E-2</v>
      </c>
    </row>
    <row r="1068" spans="1:4" x14ac:dyDescent="0.25">
      <c r="A1068" s="10">
        <v>10</v>
      </c>
      <c r="B1068" s="10">
        <v>1066</v>
      </c>
      <c r="C1068" s="11">
        <f t="shared" si="32"/>
        <v>0.95263628239499554</v>
      </c>
      <c r="D1068" s="11">
        <f t="shared" si="33"/>
        <v>4.7363717605004463E-2</v>
      </c>
    </row>
    <row r="1069" spans="1:4" x14ac:dyDescent="0.25">
      <c r="A1069" s="10">
        <v>10</v>
      </c>
      <c r="B1069" s="10">
        <v>1067</v>
      </c>
      <c r="C1069" s="11">
        <f t="shared" si="32"/>
        <v>0.9535299374441466</v>
      </c>
      <c r="D1069" s="11">
        <f t="shared" si="33"/>
        <v>4.6470062555853398E-2</v>
      </c>
    </row>
    <row r="1070" spans="1:4" x14ac:dyDescent="0.25">
      <c r="A1070" s="10">
        <v>10</v>
      </c>
      <c r="B1070" s="10">
        <v>1068</v>
      </c>
      <c r="C1070" s="11">
        <f t="shared" si="32"/>
        <v>0.95442359249329756</v>
      </c>
      <c r="D1070" s="11">
        <f t="shared" si="33"/>
        <v>4.5576407506702443E-2</v>
      </c>
    </row>
    <row r="1071" spans="1:4" x14ac:dyDescent="0.25">
      <c r="A1071" s="10">
        <v>10</v>
      </c>
      <c r="B1071" s="10">
        <v>1069</v>
      </c>
      <c r="C1071" s="11">
        <f t="shared" si="32"/>
        <v>0.95531724754244862</v>
      </c>
      <c r="D1071" s="11">
        <f t="shared" si="33"/>
        <v>4.4682752457551378E-2</v>
      </c>
    </row>
    <row r="1072" spans="1:4" x14ac:dyDescent="0.25">
      <c r="A1072" s="10">
        <v>10</v>
      </c>
      <c r="B1072" s="10">
        <v>1070</v>
      </c>
      <c r="C1072" s="11">
        <f t="shared" si="32"/>
        <v>0.95621090259159969</v>
      </c>
      <c r="D1072" s="11">
        <f t="shared" si="33"/>
        <v>4.3789097408400313E-2</v>
      </c>
    </row>
    <row r="1073" spans="1:4" x14ac:dyDescent="0.25">
      <c r="A1073" s="10">
        <v>10</v>
      </c>
      <c r="B1073" s="10">
        <v>1071</v>
      </c>
      <c r="C1073" s="11">
        <f t="shared" si="32"/>
        <v>0.95710455764075064</v>
      </c>
      <c r="D1073" s="11">
        <f t="shared" si="33"/>
        <v>4.2895442359249358E-2</v>
      </c>
    </row>
    <row r="1074" spans="1:4" x14ac:dyDescent="0.25">
      <c r="A1074" s="10">
        <v>10</v>
      </c>
      <c r="B1074" s="10">
        <v>1072</v>
      </c>
      <c r="C1074" s="11">
        <f t="shared" si="32"/>
        <v>0.95799821268990171</v>
      </c>
      <c r="D1074" s="11">
        <f t="shared" si="33"/>
        <v>4.2001787310098293E-2</v>
      </c>
    </row>
    <row r="1075" spans="1:4" x14ac:dyDescent="0.25">
      <c r="A1075" s="10">
        <v>10</v>
      </c>
      <c r="B1075" s="10">
        <v>1073</v>
      </c>
      <c r="C1075" s="11">
        <f t="shared" si="32"/>
        <v>0.95889186773905277</v>
      </c>
      <c r="D1075" s="11">
        <f t="shared" si="33"/>
        <v>4.1108132260947228E-2</v>
      </c>
    </row>
    <row r="1076" spans="1:4" x14ac:dyDescent="0.25">
      <c r="A1076" s="10">
        <v>10</v>
      </c>
      <c r="B1076" s="10">
        <v>1074</v>
      </c>
      <c r="C1076" s="11">
        <f t="shared" si="32"/>
        <v>0.95978552278820373</v>
      </c>
      <c r="D1076" s="11">
        <f t="shared" si="33"/>
        <v>4.0214477211796273E-2</v>
      </c>
    </row>
    <row r="1077" spans="1:4" x14ac:dyDescent="0.25">
      <c r="A1077" s="10">
        <v>10</v>
      </c>
      <c r="B1077" s="10">
        <v>1075</v>
      </c>
      <c r="C1077" s="11">
        <f t="shared" si="32"/>
        <v>0.96067917783735479</v>
      </c>
      <c r="D1077" s="11">
        <f t="shared" si="33"/>
        <v>3.9320822162645208E-2</v>
      </c>
    </row>
    <row r="1078" spans="1:4" x14ac:dyDescent="0.25">
      <c r="A1078" s="10">
        <v>10</v>
      </c>
      <c r="B1078" s="10">
        <v>1076</v>
      </c>
      <c r="C1078" s="11">
        <f t="shared" si="32"/>
        <v>0.96157283288650586</v>
      </c>
      <c r="D1078" s="11">
        <f t="shared" si="33"/>
        <v>3.8427167113494143E-2</v>
      </c>
    </row>
    <row r="1079" spans="1:4" x14ac:dyDescent="0.25">
      <c r="A1079" s="10">
        <v>10</v>
      </c>
      <c r="B1079" s="10">
        <v>1077</v>
      </c>
      <c r="C1079" s="11">
        <f t="shared" si="32"/>
        <v>0.96246648793565681</v>
      </c>
      <c r="D1079" s="11">
        <f t="shared" si="33"/>
        <v>3.7533512064343189E-2</v>
      </c>
    </row>
    <row r="1080" spans="1:4" x14ac:dyDescent="0.25">
      <c r="A1080" s="10">
        <v>10</v>
      </c>
      <c r="B1080" s="10">
        <v>1078</v>
      </c>
      <c r="C1080" s="11">
        <f t="shared" si="32"/>
        <v>0.96336014298480788</v>
      </c>
      <c r="D1080" s="11">
        <f t="shared" si="33"/>
        <v>3.6639857015192123E-2</v>
      </c>
    </row>
    <row r="1081" spans="1:4" x14ac:dyDescent="0.25">
      <c r="A1081" s="10">
        <v>10</v>
      </c>
      <c r="B1081" s="10">
        <v>1079</v>
      </c>
      <c r="C1081" s="11">
        <f t="shared" si="32"/>
        <v>0.96425379803395894</v>
      </c>
      <c r="D1081" s="11">
        <f t="shared" si="33"/>
        <v>3.5746201966041058E-2</v>
      </c>
    </row>
    <row r="1082" spans="1:4" x14ac:dyDescent="0.25">
      <c r="A1082" s="10">
        <v>10</v>
      </c>
      <c r="B1082" s="10">
        <v>1080</v>
      </c>
      <c r="C1082" s="11">
        <f t="shared" si="32"/>
        <v>0.9651474530831099</v>
      </c>
      <c r="D1082" s="11">
        <f t="shared" si="33"/>
        <v>3.4852546916890104E-2</v>
      </c>
    </row>
    <row r="1083" spans="1:4" x14ac:dyDescent="0.25">
      <c r="A1083" s="10">
        <v>10</v>
      </c>
      <c r="B1083" s="10">
        <v>1081</v>
      </c>
      <c r="C1083" s="11">
        <f t="shared" si="32"/>
        <v>0.96604110813226096</v>
      </c>
      <c r="D1083" s="11">
        <f t="shared" si="33"/>
        <v>3.3958891867739038E-2</v>
      </c>
    </row>
    <row r="1084" spans="1:4" x14ac:dyDescent="0.25">
      <c r="A1084" s="10">
        <v>10</v>
      </c>
      <c r="B1084" s="10">
        <v>1082</v>
      </c>
      <c r="C1084" s="11">
        <f t="shared" si="32"/>
        <v>0.96693476318141203</v>
      </c>
      <c r="D1084" s="11">
        <f t="shared" si="33"/>
        <v>3.3065236818587973E-2</v>
      </c>
    </row>
    <row r="1085" spans="1:4" x14ac:dyDescent="0.25">
      <c r="A1085" s="10">
        <v>10</v>
      </c>
      <c r="B1085" s="10">
        <v>1083</v>
      </c>
      <c r="C1085" s="11">
        <f t="shared" si="32"/>
        <v>0.96782841823056298</v>
      </c>
      <c r="D1085" s="11">
        <f t="shared" si="33"/>
        <v>3.2171581769437019E-2</v>
      </c>
    </row>
    <row r="1086" spans="1:4" x14ac:dyDescent="0.25">
      <c r="A1086" s="10">
        <v>10</v>
      </c>
      <c r="B1086" s="10">
        <v>1084</v>
      </c>
      <c r="C1086" s="11">
        <f t="shared" si="32"/>
        <v>0.96872207327971405</v>
      </c>
      <c r="D1086" s="11">
        <f t="shared" si="33"/>
        <v>3.1277926720285953E-2</v>
      </c>
    </row>
    <row r="1087" spans="1:4" x14ac:dyDescent="0.25">
      <c r="A1087" s="10">
        <v>10</v>
      </c>
      <c r="B1087" s="10">
        <v>1085</v>
      </c>
      <c r="C1087" s="11">
        <f t="shared" si="32"/>
        <v>0.96961572832886511</v>
      </c>
      <c r="D1087" s="11">
        <f t="shared" si="33"/>
        <v>3.0384271671134888E-2</v>
      </c>
    </row>
    <row r="1088" spans="1:4" x14ac:dyDescent="0.25">
      <c r="A1088" s="10">
        <v>10</v>
      </c>
      <c r="B1088" s="10">
        <v>1086</v>
      </c>
      <c r="C1088" s="11">
        <f t="shared" si="32"/>
        <v>0.97050938337801607</v>
      </c>
      <c r="D1088" s="11">
        <f t="shared" si="33"/>
        <v>2.9490616621983934E-2</v>
      </c>
    </row>
    <row r="1089" spans="1:4" x14ac:dyDescent="0.25">
      <c r="A1089" s="10">
        <v>10</v>
      </c>
      <c r="B1089" s="10">
        <v>1087</v>
      </c>
      <c r="C1089" s="11">
        <f t="shared" si="32"/>
        <v>0.97140303842716713</v>
      </c>
      <c r="D1089" s="11">
        <f t="shared" si="33"/>
        <v>2.8596961572832869E-2</v>
      </c>
    </row>
    <row r="1090" spans="1:4" x14ac:dyDescent="0.25">
      <c r="A1090" s="10">
        <v>10</v>
      </c>
      <c r="B1090" s="10">
        <v>1088</v>
      </c>
      <c r="C1090" s="11">
        <f t="shared" si="32"/>
        <v>0.97229669347631809</v>
      </c>
      <c r="D1090" s="11">
        <f t="shared" si="33"/>
        <v>2.7703306523681914E-2</v>
      </c>
    </row>
    <row r="1091" spans="1:4" x14ac:dyDescent="0.25">
      <c r="A1091" s="10">
        <v>10</v>
      </c>
      <c r="B1091" s="10">
        <v>1089</v>
      </c>
      <c r="C1091" s="11">
        <f t="shared" ref="C1091:C1119" si="34">B1091/1119</f>
        <v>0.97319034852546915</v>
      </c>
      <c r="D1091" s="11">
        <f t="shared" ref="D1091:D1119" si="35">1-C1091</f>
        <v>2.6809651474530849E-2</v>
      </c>
    </row>
    <row r="1092" spans="1:4" x14ac:dyDescent="0.25">
      <c r="A1092" s="10">
        <v>10</v>
      </c>
      <c r="B1092" s="10">
        <v>1090</v>
      </c>
      <c r="C1092" s="11">
        <f t="shared" si="34"/>
        <v>0.97408400357462022</v>
      </c>
      <c r="D1092" s="11">
        <f t="shared" si="35"/>
        <v>2.5915996425379784E-2</v>
      </c>
    </row>
    <row r="1093" spans="1:4" x14ac:dyDescent="0.25">
      <c r="A1093" s="10">
        <v>10</v>
      </c>
      <c r="B1093" s="10">
        <v>1091</v>
      </c>
      <c r="C1093" s="11">
        <f t="shared" si="34"/>
        <v>0.97497765862377117</v>
      </c>
      <c r="D1093" s="11">
        <f t="shared" si="35"/>
        <v>2.5022341376228829E-2</v>
      </c>
    </row>
    <row r="1094" spans="1:4" x14ac:dyDescent="0.25">
      <c r="A1094" s="10">
        <v>10</v>
      </c>
      <c r="B1094" s="10">
        <v>1092</v>
      </c>
      <c r="C1094" s="11">
        <f t="shared" si="34"/>
        <v>0.97587131367292224</v>
      </c>
      <c r="D1094" s="11">
        <f t="shared" si="35"/>
        <v>2.4128686327077764E-2</v>
      </c>
    </row>
    <row r="1095" spans="1:4" x14ac:dyDescent="0.25">
      <c r="A1095" s="10">
        <v>10</v>
      </c>
      <c r="B1095" s="10">
        <v>1093</v>
      </c>
      <c r="C1095" s="11">
        <f t="shared" si="34"/>
        <v>0.9767649687220733</v>
      </c>
      <c r="D1095" s="11">
        <f t="shared" si="35"/>
        <v>2.3235031277926699E-2</v>
      </c>
    </row>
    <row r="1096" spans="1:4" x14ac:dyDescent="0.25">
      <c r="A1096" s="10">
        <v>10</v>
      </c>
      <c r="B1096" s="10">
        <v>1094</v>
      </c>
      <c r="C1096" s="11">
        <f t="shared" si="34"/>
        <v>0.97765862377122426</v>
      </c>
      <c r="D1096" s="11">
        <f t="shared" si="35"/>
        <v>2.2341376228775744E-2</v>
      </c>
    </row>
    <row r="1097" spans="1:4" x14ac:dyDescent="0.25">
      <c r="A1097" s="10">
        <v>10</v>
      </c>
      <c r="B1097" s="10">
        <v>1095</v>
      </c>
      <c r="C1097" s="11">
        <f t="shared" si="34"/>
        <v>0.97855227882037532</v>
      </c>
      <c r="D1097" s="11">
        <f t="shared" si="35"/>
        <v>2.1447721179624679E-2</v>
      </c>
    </row>
    <row r="1098" spans="1:4" x14ac:dyDescent="0.25">
      <c r="A1098" s="10">
        <v>10</v>
      </c>
      <c r="B1098" s="10">
        <v>1096</v>
      </c>
      <c r="C1098" s="11">
        <f t="shared" si="34"/>
        <v>0.97944593386952639</v>
      </c>
      <c r="D1098" s="11">
        <f t="shared" si="35"/>
        <v>2.0554066130473614E-2</v>
      </c>
    </row>
    <row r="1099" spans="1:4" x14ac:dyDescent="0.25">
      <c r="A1099" s="10">
        <v>10</v>
      </c>
      <c r="B1099" s="10">
        <v>1097</v>
      </c>
      <c r="C1099" s="11">
        <f t="shared" si="34"/>
        <v>0.98033958891867734</v>
      </c>
      <c r="D1099" s="11">
        <f t="shared" si="35"/>
        <v>1.966041108132266E-2</v>
      </c>
    </row>
    <row r="1100" spans="1:4" x14ac:dyDescent="0.25">
      <c r="A1100" s="10">
        <v>10</v>
      </c>
      <c r="B1100" s="10">
        <v>1098</v>
      </c>
      <c r="C1100" s="11">
        <f t="shared" si="34"/>
        <v>0.98123324396782841</v>
      </c>
      <c r="D1100" s="11">
        <f t="shared" si="35"/>
        <v>1.8766756032171594E-2</v>
      </c>
    </row>
    <row r="1101" spans="1:4" x14ac:dyDescent="0.25">
      <c r="A1101" s="10">
        <v>10</v>
      </c>
      <c r="B1101" s="10">
        <v>1099</v>
      </c>
      <c r="C1101" s="11">
        <f t="shared" si="34"/>
        <v>0.98212689901697947</v>
      </c>
      <c r="D1101" s="11">
        <f t="shared" si="35"/>
        <v>1.7873100983020529E-2</v>
      </c>
    </row>
    <row r="1102" spans="1:4" x14ac:dyDescent="0.25">
      <c r="A1102" s="10">
        <v>10</v>
      </c>
      <c r="B1102" s="10">
        <v>1100</v>
      </c>
      <c r="C1102" s="11">
        <f t="shared" si="34"/>
        <v>0.98302055406613043</v>
      </c>
      <c r="D1102" s="11">
        <f t="shared" si="35"/>
        <v>1.6979445933869575E-2</v>
      </c>
    </row>
    <row r="1103" spans="1:4" x14ac:dyDescent="0.25">
      <c r="A1103" s="10">
        <v>10</v>
      </c>
      <c r="B1103" s="10">
        <v>1101</v>
      </c>
      <c r="C1103" s="11">
        <f t="shared" si="34"/>
        <v>0.98391420911528149</v>
      </c>
      <c r="D1103" s="11">
        <f t="shared" si="35"/>
        <v>1.6085790884718509E-2</v>
      </c>
    </row>
    <row r="1104" spans="1:4" x14ac:dyDescent="0.25">
      <c r="A1104" s="10">
        <v>10</v>
      </c>
      <c r="B1104" s="10">
        <v>1102</v>
      </c>
      <c r="C1104" s="11">
        <f t="shared" si="34"/>
        <v>0.98480786416443256</v>
      </c>
      <c r="D1104" s="11">
        <f t="shared" si="35"/>
        <v>1.5192135835567444E-2</v>
      </c>
    </row>
    <row r="1105" spans="1:4" x14ac:dyDescent="0.25">
      <c r="A1105" s="10">
        <v>12</v>
      </c>
      <c r="B1105" s="10">
        <v>1103</v>
      </c>
      <c r="C1105" s="11">
        <f t="shared" si="34"/>
        <v>0.98570151921358351</v>
      </c>
      <c r="D1105" s="11">
        <f t="shared" si="35"/>
        <v>1.429848078641649E-2</v>
      </c>
    </row>
    <row r="1106" spans="1:4" x14ac:dyDescent="0.25">
      <c r="A1106" s="10">
        <v>12</v>
      </c>
      <c r="B1106" s="10">
        <v>1104</v>
      </c>
      <c r="C1106" s="11">
        <f t="shared" si="34"/>
        <v>0.98659517426273458</v>
      </c>
      <c r="D1106" s="11">
        <f t="shared" si="35"/>
        <v>1.3404825737265424E-2</v>
      </c>
    </row>
    <row r="1107" spans="1:4" x14ac:dyDescent="0.25">
      <c r="A1107" s="10">
        <v>12</v>
      </c>
      <c r="B1107" s="10">
        <v>1105</v>
      </c>
      <c r="C1107" s="11">
        <f t="shared" si="34"/>
        <v>0.98748882931188564</v>
      </c>
      <c r="D1107" s="11">
        <f t="shared" si="35"/>
        <v>1.2511170688114359E-2</v>
      </c>
    </row>
    <row r="1108" spans="1:4" x14ac:dyDescent="0.25">
      <c r="A1108" s="10">
        <v>13</v>
      </c>
      <c r="B1108" s="10">
        <v>1106</v>
      </c>
      <c r="C1108" s="11">
        <f t="shared" si="34"/>
        <v>0.9883824843610366</v>
      </c>
      <c r="D1108" s="11">
        <f t="shared" si="35"/>
        <v>1.1617515638963405E-2</v>
      </c>
    </row>
    <row r="1109" spans="1:4" x14ac:dyDescent="0.25">
      <c r="A1109" s="10">
        <v>13</v>
      </c>
      <c r="B1109" s="10">
        <v>1107</v>
      </c>
      <c r="C1109" s="11">
        <f t="shared" si="34"/>
        <v>0.98927613941018766</v>
      </c>
      <c r="D1109" s="11">
        <f t="shared" si="35"/>
        <v>1.072386058981234E-2</v>
      </c>
    </row>
    <row r="1110" spans="1:4" x14ac:dyDescent="0.25">
      <c r="A1110" s="10">
        <v>14</v>
      </c>
      <c r="B1110" s="10">
        <v>1108</v>
      </c>
      <c r="C1110" s="11">
        <f t="shared" si="34"/>
        <v>0.99016979445933873</v>
      </c>
      <c r="D1110" s="11">
        <f t="shared" si="35"/>
        <v>9.8302055406612743E-3</v>
      </c>
    </row>
    <row r="1111" spans="1:4" x14ac:dyDescent="0.25">
      <c r="A1111" s="10">
        <v>14</v>
      </c>
      <c r="B1111" s="10">
        <v>1109</v>
      </c>
      <c r="C1111" s="11">
        <f t="shared" si="34"/>
        <v>0.99106344950848968</v>
      </c>
      <c r="D1111" s="11">
        <f t="shared" si="35"/>
        <v>8.93655049151032E-3</v>
      </c>
    </row>
    <row r="1112" spans="1:4" x14ac:dyDescent="0.25">
      <c r="A1112" s="10">
        <v>14</v>
      </c>
      <c r="B1112" s="10">
        <v>1110</v>
      </c>
      <c r="C1112" s="11">
        <f t="shared" si="34"/>
        <v>0.99195710455764075</v>
      </c>
      <c r="D1112" s="11">
        <f t="shared" si="35"/>
        <v>8.0428954423592547E-3</v>
      </c>
    </row>
    <row r="1113" spans="1:4" x14ac:dyDescent="0.25">
      <c r="A1113" s="10">
        <v>15</v>
      </c>
      <c r="B1113" s="10">
        <v>1111</v>
      </c>
      <c r="C1113" s="11">
        <f t="shared" si="34"/>
        <v>0.99285075960679181</v>
      </c>
      <c r="D1113" s="11">
        <f t="shared" si="35"/>
        <v>7.1492403932081894E-3</v>
      </c>
    </row>
    <row r="1114" spans="1:4" x14ac:dyDescent="0.25">
      <c r="A1114" s="10">
        <v>15</v>
      </c>
      <c r="B1114" s="10">
        <v>1112</v>
      </c>
      <c r="C1114" s="11">
        <f t="shared" si="34"/>
        <v>0.99374441465594276</v>
      </c>
      <c r="D1114" s="11">
        <f t="shared" si="35"/>
        <v>6.2555853440572351E-3</v>
      </c>
    </row>
    <row r="1115" spans="1:4" x14ac:dyDescent="0.25">
      <c r="A1115" s="10">
        <v>16</v>
      </c>
      <c r="B1115" s="10">
        <v>1113</v>
      </c>
      <c r="C1115" s="11">
        <f t="shared" si="34"/>
        <v>0.99463806970509383</v>
      </c>
      <c r="D1115" s="11">
        <f t="shared" si="35"/>
        <v>5.3619302949061698E-3</v>
      </c>
    </row>
    <row r="1116" spans="1:4" x14ac:dyDescent="0.25">
      <c r="A1116" s="10">
        <v>16</v>
      </c>
      <c r="B1116" s="10">
        <v>1114</v>
      </c>
      <c r="C1116" s="11">
        <f t="shared" si="34"/>
        <v>0.9955317247542449</v>
      </c>
      <c r="D1116" s="11">
        <f t="shared" si="35"/>
        <v>4.4682752457551045E-3</v>
      </c>
    </row>
    <row r="1117" spans="1:4" x14ac:dyDescent="0.25">
      <c r="A1117" s="10">
        <v>16</v>
      </c>
      <c r="B1117" s="10">
        <v>1115</v>
      </c>
      <c r="C1117" s="11">
        <f t="shared" si="34"/>
        <v>0.99642537980339585</v>
      </c>
      <c r="D1117" s="11">
        <f t="shared" si="35"/>
        <v>3.5746201966041502E-3</v>
      </c>
    </row>
    <row r="1118" spans="1:4" x14ac:dyDescent="0.25">
      <c r="A1118" s="10">
        <v>16</v>
      </c>
      <c r="B1118" s="10">
        <v>1116</v>
      </c>
      <c r="C1118" s="11">
        <f t="shared" si="34"/>
        <v>0.99731903485254692</v>
      </c>
      <c r="D1118" s="11">
        <f t="shared" si="35"/>
        <v>2.6809651474530849E-3</v>
      </c>
    </row>
    <row r="1119" spans="1:4" x14ac:dyDescent="0.25">
      <c r="A1119" s="10">
        <v>16</v>
      </c>
      <c r="B1119" s="10">
        <v>1117</v>
      </c>
      <c r="C1119" s="11">
        <f t="shared" si="34"/>
        <v>0.99821268990169798</v>
      </c>
      <c r="D1119" s="11">
        <f t="shared" si="35"/>
        <v>1.7873100983020196E-3</v>
      </c>
    </row>
  </sheetData>
  <sortState xmlns:xlrd2="http://schemas.microsoft.com/office/spreadsheetml/2017/richdata2" ref="A2:A1395">
    <sortCondition ref="A2:A139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full_web</vt:lpstr>
      <vt:lpstr>Pivot</vt:lpstr>
      <vt:lpstr>Paid</vt:lpstr>
      <vt:lpstr>Distribution</vt:lpstr>
      <vt:lpstr>Probability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Nikita Maru</cp:lastModifiedBy>
  <dcterms:created xsi:type="dcterms:W3CDTF">2023-02-05T13:04:55Z</dcterms:created>
  <dcterms:modified xsi:type="dcterms:W3CDTF">2023-11-03T16:47:36Z</dcterms:modified>
</cp:coreProperties>
</file>