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HP\Downloads\Excel Project\"/>
    </mc:Choice>
  </mc:AlternateContent>
  <xr:revisionPtr revIDLastSave="0" documentId="13_ncr:1_{17026852-90FB-49B2-915A-03636DEAE489}" xr6:coauthVersionLast="47" xr6:coauthVersionMax="47" xr10:uidLastSave="{00000000-0000-0000-0000-000000000000}"/>
  <bookViews>
    <workbookView xWindow="-110" yWindow="-110" windowWidth="19420" windowHeight="10300" xr2:uid="{90168E0A-D619-4B0E-AD29-C2BD2C6FD39E}"/>
  </bookViews>
  <sheets>
    <sheet name="All_India_Index_Upto_April23 (1" sheetId="1" r:id="rId1"/>
    <sheet name="Prob Statement 1" sheetId="2" r:id="rId2"/>
    <sheet name="Prob Statement 2" sheetId="3" r:id="rId3"/>
    <sheet name="Prob Statement 3" sheetId="4" r:id="rId4"/>
    <sheet name="Prob Statement 4" sheetId="5" r:id="rId5"/>
    <sheet name="Prob Statement 5" sheetId="6" r:id="rId6"/>
  </sheets>
  <definedNames>
    <definedName name="_xlnm._FilterDatabase" localSheetId="0" hidden="1">'All_India_Index_Upto_April23 (1'!$A$1:$AD$373</definedName>
  </definedNames>
  <calcPr calcId="191029"/>
</workbook>
</file>

<file path=xl/calcChain.xml><?xml version="1.0" encoding="utf-8"?>
<calcChain xmlns="http://schemas.openxmlformats.org/spreadsheetml/2006/main">
  <c r="AE23" i="5" l="1"/>
  <c r="S23" i="5"/>
  <c r="J33" i="2"/>
  <c r="K33" i="2"/>
  <c r="I33" i="2"/>
  <c r="CV33" i="6"/>
  <c r="CV32" i="6"/>
  <c r="CV31" i="6"/>
  <c r="CV30" i="6"/>
  <c r="CV29" i="6"/>
  <c r="CV28" i="6"/>
  <c r="CV27" i="6"/>
  <c r="CV26" i="6"/>
  <c r="CV25" i="6"/>
  <c r="CV24" i="6"/>
  <c r="CV23" i="6"/>
  <c r="CV22" i="6"/>
  <c r="CV21" i="6"/>
  <c r="CV20" i="6"/>
  <c r="CV19" i="6"/>
  <c r="CV18" i="6"/>
  <c r="CV17" i="6"/>
  <c r="CV16" i="6"/>
  <c r="CV15" i="6"/>
  <c r="CV14" i="6"/>
  <c r="CV13" i="6"/>
  <c r="CV12" i="6"/>
  <c r="CV11" i="6"/>
  <c r="CV10" i="6"/>
  <c r="CV9" i="6"/>
  <c r="CV8" i="6"/>
  <c r="BN33" i="6"/>
  <c r="BN32" i="6"/>
  <c r="BN31" i="6"/>
  <c r="BN30" i="6"/>
  <c r="BN29" i="6"/>
  <c r="BN28" i="6"/>
  <c r="BN27" i="6"/>
  <c r="BN26" i="6"/>
  <c r="BN25" i="6"/>
  <c r="BN24" i="6"/>
  <c r="BN23" i="6"/>
  <c r="BN22" i="6"/>
  <c r="BN21" i="6"/>
  <c r="BN20" i="6"/>
  <c r="BN19" i="6"/>
  <c r="BN18" i="6"/>
  <c r="BN17" i="6"/>
  <c r="BN16" i="6"/>
  <c r="BN15" i="6"/>
  <c r="BN14" i="6"/>
  <c r="BN13" i="6"/>
  <c r="BN12" i="6"/>
  <c r="BN11" i="6"/>
  <c r="BN10" i="6"/>
  <c r="BN9" i="6"/>
  <c r="BN8" i="6"/>
  <c r="AF9" i="6"/>
  <c r="AF10" i="6"/>
  <c r="AF11" i="6"/>
  <c r="AF12" i="6"/>
  <c r="AF13" i="6"/>
  <c r="AF14" i="6"/>
  <c r="AF15" i="6"/>
  <c r="AF16" i="6"/>
  <c r="AF17" i="6"/>
  <c r="AF18" i="6"/>
  <c r="AF19" i="6"/>
  <c r="AF20" i="6"/>
  <c r="AF21" i="6"/>
  <c r="AF22" i="6"/>
  <c r="AF23" i="6"/>
  <c r="AF24" i="6"/>
  <c r="AF26" i="6"/>
  <c r="AF27" i="6"/>
  <c r="AF28" i="6"/>
  <c r="AF29" i="6"/>
  <c r="AF30" i="6"/>
  <c r="AF31" i="6"/>
  <c r="AF32" i="6"/>
  <c r="AF33" i="6"/>
  <c r="AF8" i="6"/>
  <c r="AB23" i="5"/>
  <c r="AC23" i="5"/>
  <c r="AD23" i="5"/>
  <c r="AF23" i="5"/>
  <c r="AG23" i="5"/>
  <c r="AH23" i="5"/>
  <c r="AH24" i="5" s="1"/>
  <c r="AA23" i="5"/>
  <c r="P23" i="5"/>
  <c r="P24" i="5" s="1"/>
  <c r="Q23" i="5"/>
  <c r="R24" i="5" s="1"/>
  <c r="R23" i="5"/>
  <c r="T23" i="5"/>
  <c r="U23" i="5"/>
  <c r="V23" i="5"/>
  <c r="O23" i="5"/>
  <c r="D23" i="5"/>
  <c r="E23" i="5"/>
  <c r="F23" i="5"/>
  <c r="H23" i="5"/>
  <c r="I23" i="5"/>
  <c r="J23" i="5"/>
  <c r="C23" i="5"/>
  <c r="AK30" i="4"/>
  <c r="AK31" i="4"/>
  <c r="AK32" i="4"/>
  <c r="AK33" i="4"/>
  <c r="AK34" i="4"/>
  <c r="AK35" i="4"/>
  <c r="AK36" i="4"/>
  <c r="AK37" i="4"/>
  <c r="AK38" i="4"/>
  <c r="AK39" i="4"/>
  <c r="AK40" i="4"/>
  <c r="AK41" i="4"/>
  <c r="AK42" i="4"/>
  <c r="AK29" i="4"/>
  <c r="U30" i="4"/>
  <c r="U31" i="4"/>
  <c r="U32" i="4"/>
  <c r="U33" i="4"/>
  <c r="U34" i="4"/>
  <c r="U35" i="4"/>
  <c r="U36" i="4"/>
  <c r="U37" i="4"/>
  <c r="U38" i="4"/>
  <c r="U39" i="4"/>
  <c r="U40" i="4"/>
  <c r="U41" i="4"/>
  <c r="U42" i="4"/>
  <c r="U29" i="4"/>
  <c r="E30" i="4"/>
  <c r="E31" i="4"/>
  <c r="E32" i="4"/>
  <c r="E33" i="4"/>
  <c r="E34" i="4"/>
  <c r="E35" i="4"/>
  <c r="E36" i="4"/>
  <c r="E37" i="4"/>
  <c r="E38" i="4"/>
  <c r="E39" i="4"/>
  <c r="E40" i="4"/>
  <c r="E41" i="4"/>
  <c r="E42" i="4"/>
  <c r="E29" i="4"/>
  <c r="AJ20" i="4"/>
  <c r="AK20" i="4"/>
  <c r="AL20" i="4"/>
  <c r="AM20" i="4"/>
  <c r="AN20" i="4"/>
  <c r="AO20" i="4"/>
  <c r="AP20" i="4"/>
  <c r="AQ20" i="4"/>
  <c r="AR20" i="4"/>
  <c r="AS20" i="4"/>
  <c r="AT20" i="4"/>
  <c r="AI20" i="4"/>
  <c r="T20" i="4"/>
  <c r="U20" i="4"/>
  <c r="V20" i="4"/>
  <c r="W20" i="4"/>
  <c r="X20" i="4"/>
  <c r="Y20" i="4"/>
  <c r="Z20" i="4"/>
  <c r="AA20" i="4"/>
  <c r="AB20" i="4"/>
  <c r="AC20" i="4"/>
  <c r="AD20" i="4"/>
  <c r="S20" i="4"/>
  <c r="D20" i="4"/>
  <c r="E20" i="4"/>
  <c r="F20" i="4"/>
  <c r="G20" i="4"/>
  <c r="H20" i="4"/>
  <c r="I20" i="4"/>
  <c r="J20" i="4"/>
  <c r="K20" i="4"/>
  <c r="L20" i="4"/>
  <c r="M20" i="4"/>
  <c r="N20" i="4"/>
  <c r="C20" i="4"/>
  <c r="D7" i="3"/>
  <c r="D8" i="3"/>
  <c r="D9" i="3"/>
  <c r="D10" i="3"/>
  <c r="D11" i="3"/>
  <c r="D6" i="3"/>
  <c r="H9" i="2"/>
  <c r="H10" i="2"/>
  <c r="H11" i="2"/>
  <c r="H14" i="2"/>
  <c r="H28" i="2"/>
  <c r="H31" i="2"/>
  <c r="H6" i="2"/>
  <c r="G9" i="2"/>
  <c r="G10" i="2"/>
  <c r="G11" i="2"/>
  <c r="G14" i="2"/>
  <c r="G28" i="2"/>
  <c r="G31" i="2"/>
  <c r="G6" i="2"/>
  <c r="F9" i="2"/>
  <c r="F10" i="2"/>
  <c r="F11" i="2"/>
  <c r="F14" i="2"/>
  <c r="F28" i="2"/>
  <c r="F31" i="2"/>
  <c r="F6" i="2"/>
  <c r="G23" i="5" l="1"/>
  <c r="H24" i="5" s="1"/>
  <c r="AF24" i="5"/>
  <c r="T24" i="5"/>
  <c r="V24" i="5"/>
  <c r="AD24" i="5"/>
  <c r="AB24" i="5"/>
  <c r="D21" i="4"/>
  <c r="AA21" i="4"/>
  <c r="J24" i="5"/>
  <c r="W21" i="4"/>
  <c r="AJ21" i="4"/>
  <c r="E21" i="4"/>
  <c r="AM21" i="4"/>
  <c r="F24" i="5"/>
  <c r="D24" i="5"/>
  <c r="N21" i="4"/>
  <c r="AQ21" i="4"/>
  <c r="J21" i="4"/>
  <c r="AB21" i="4"/>
  <c r="F21" i="4"/>
  <c r="H21" i="4"/>
  <c r="AC21" i="4"/>
  <c r="U21" i="4"/>
  <c r="AO21" i="4"/>
  <c r="M21" i="4"/>
  <c r="Z21" i="4"/>
  <c r="AT21" i="4"/>
  <c r="AL21" i="4"/>
  <c r="X21" i="4"/>
  <c r="AR21" i="4"/>
  <c r="AP21" i="4"/>
  <c r="I21" i="4"/>
  <c r="AD21" i="4"/>
  <c r="V21" i="4"/>
  <c r="AS21" i="4"/>
  <c r="AK21" i="4"/>
  <c r="T21" i="4"/>
  <c r="Y21" i="4"/>
  <c r="AN21" i="4"/>
  <c r="G21" i="4"/>
  <c r="L21" i="4"/>
  <c r="K21" i="4"/>
  <c r="F33" i="2"/>
  <c r="I14" i="2" s="1"/>
  <c r="H33" i="2"/>
  <c r="K10" i="2" s="1"/>
  <c r="G33" i="2"/>
  <c r="J11" i="2" s="1"/>
  <c r="I6" i="2" l="1"/>
  <c r="J28" i="2"/>
  <c r="I31" i="2"/>
  <c r="K31" i="2"/>
  <c r="J10" i="2"/>
  <c r="I28" i="2"/>
  <c r="I10" i="2"/>
  <c r="I11" i="2"/>
  <c r="I9" i="2"/>
  <c r="J6" i="2"/>
  <c r="K9" i="2"/>
  <c r="K14" i="2"/>
  <c r="K6" i="2"/>
  <c r="K11" i="2"/>
  <c r="J14" i="2"/>
  <c r="J9" i="2"/>
  <c r="K28" i="2"/>
  <c r="J31" i="2"/>
</calcChain>
</file>

<file path=xl/sharedStrings.xml><?xml version="1.0" encoding="utf-8"?>
<sst xmlns="http://schemas.openxmlformats.org/spreadsheetml/2006/main" count="1744" uniqueCount="107">
  <si>
    <t>Sector</t>
  </si>
  <si>
    <t>Year</t>
  </si>
  <si>
    <t>Month</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</si>
  <si>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</si>
  <si>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</si>
  <si>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</si>
  <si>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</si>
  <si>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</si>
  <si>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</si>
  <si>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</si>
  <si>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</si>
  <si>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</si>
  <si>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</si>
  <si>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</si>
  <si>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</si>
  <si>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</si>
  <si>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</si>
  <si>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</si>
  <si>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</si>
  <si>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</si>
  <si>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</si>
  <si>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</si>
  <si>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</si>
  <si>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</si>
  <si>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</si>
  <si>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</si>
  <si>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</si>
  <si>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Personal care and effects</t>
  </si>
  <si>
    <t>Miscellaneous</t>
  </si>
  <si>
    <t>General index</t>
  </si>
  <si>
    <t>Rural</t>
  </si>
  <si>
    <t>January</t>
  </si>
  <si>
    <t>NA</t>
  </si>
  <si>
    <t>Urban</t>
  </si>
  <si>
    <t>Rural+Urban</t>
  </si>
  <si>
    <t>February</t>
  </si>
  <si>
    <t>March</t>
  </si>
  <si>
    <t>April</t>
  </si>
  <si>
    <t>May</t>
  </si>
  <si>
    <t>June</t>
  </si>
  <si>
    <t>July</t>
  </si>
  <si>
    <t>August</t>
  </si>
  <si>
    <t>September</t>
  </si>
  <si>
    <t>October</t>
  </si>
  <si>
    <t xml:space="preserve">November </t>
  </si>
  <si>
    <t>November</t>
  </si>
  <si>
    <t>December</t>
  </si>
  <si>
    <t>Marcrh</t>
  </si>
  <si>
    <t>-</t>
  </si>
  <si>
    <t>Food</t>
  </si>
  <si>
    <t>Apparel</t>
  </si>
  <si>
    <t>Essential</t>
  </si>
  <si>
    <t>Energy</t>
  </si>
  <si>
    <t>Transportation</t>
  </si>
  <si>
    <t>Miscellanous</t>
  </si>
  <si>
    <t>Broader Category</t>
  </si>
  <si>
    <t>Items</t>
  </si>
  <si>
    <t>% Contribution_Rural</t>
  </si>
  <si>
    <t>% Contribution_Urban</t>
  </si>
  <si>
    <t>Total</t>
  </si>
  <si>
    <t>May- 2023 CPI Data for different Broader Categories</t>
  </si>
  <si>
    <t>%Contribution R+U</t>
  </si>
  <si>
    <t>Sum_CPI_Rural</t>
  </si>
  <si>
    <t>Sum_CPI_Urban</t>
  </si>
  <si>
    <t>Sum_CPI_R+U</t>
  </si>
  <si>
    <t># Food Category has the highest contribution towards CPI</t>
  </si>
  <si>
    <t>% Inflation</t>
  </si>
  <si>
    <t>Y-O-Y Growth Rate in CPI for Rural+Urban</t>
  </si>
  <si>
    <t># 2019 year has the highest inflation percentage owing to the huge increase in the index values of Vegetables category from January to December month.</t>
  </si>
  <si>
    <t>Food Category</t>
  </si>
  <si>
    <t>Year/Month</t>
  </si>
  <si>
    <t>Month on Month Change</t>
  </si>
  <si>
    <t>Lowest</t>
  </si>
  <si>
    <t>Highest</t>
  </si>
  <si>
    <t>Absolute Change Rural+Urban</t>
  </si>
  <si>
    <t>YOY Inflation</t>
  </si>
  <si>
    <t>Absolute Change Rural</t>
  </si>
  <si>
    <t>Absolute Change Urban</t>
  </si>
  <si>
    <t># Highest contributing category towards infation in the food category of Urban is Spices.</t>
  </si>
  <si>
    <t># Highest contributing category towards infation in the food category of Rural is Spices.</t>
  </si>
  <si>
    <t># Highest contributing category towards infation in the food category of Rural+Urban is Spices.</t>
  </si>
  <si>
    <t>2018-2019</t>
  </si>
  <si>
    <t>2019-2020</t>
  </si>
  <si>
    <t>2020-2021</t>
  </si>
  <si>
    <t>2021-2022</t>
  </si>
  <si>
    <t>March'18</t>
  </si>
  <si>
    <t>February'19</t>
  </si>
  <si>
    <t>March'19</t>
  </si>
  <si>
    <t>February'20</t>
  </si>
  <si>
    <t>April'20</t>
  </si>
  <si>
    <t>March'21</t>
  </si>
  <si>
    <t>April'21</t>
  </si>
  <si>
    <t>March'22</t>
  </si>
  <si>
    <t>Essential Category</t>
  </si>
  <si>
    <t>Year on Year Inflation</t>
  </si>
  <si>
    <t># In all the Rural, Urban and Rural+Urban sectors, there has been a huge inflation in the year next to Covid pandemic i.e., 2021, owing to the increase in the index values of Meat and fish, Oats and fats, Non- alcoholic beverages, Pan, tobacco and intoxicants, Household goods and services and Health categories.</t>
  </si>
  <si>
    <t>Correlation</t>
  </si>
  <si>
    <t>Item/Crude Oil Price</t>
  </si>
  <si>
    <t># For all Rural, Urban and Rural+Urban sectors, Oil and fats is the category for which inflation price strongly changed with fluctuations in imported crude oil price.</t>
  </si>
  <si>
    <t xml:space="preserve">Problem Stat 1: Based on the latest month's data, identify the contribution of different broader categories (food, energy, transportation, education, etc) towards CPI basket. 
Which broader category has the highest contribution towards CPI calculation? </t>
  </si>
  <si>
    <t>Problem Stat 2: A trend of Y-O-Y increase in CPI (Rural + Urban) inflation starting 2017 for the entire basket of products combined.
Create a graph depicting the growth rate Y-O-Y and identify the year with highest inflation rate. Highlight the reason why the year has the highest inflation.</t>
  </si>
  <si>
    <t>Problem Stat 3: With India's retail inflation reaching a 3 month high of 5.55% in Nov 2023, largely due to a sharp rise in the food prices. Analyze the following for 12 months ending May'23.
Investigate trends in the prices of broader food bucket category and evaluate month on month changes. Highlight months with highest and lowest inflation.
Indentify the absolute changes in inflation over the same 12 months period and identify the biggest individual category contributor within food category towards inflation.</t>
  </si>
  <si>
    <t xml:space="preserve">Problem Stat 4: Investigate how the onset and progression of the Covid-19 pandemic affected inflation rates in India. Analyze the impact of key pandemic milestone (first lockdown) on the CPI inflation % , specially focus on categories like healthcare, food and essential services. 
You may consider Mar'20 as the onset of covid and can compare the inflation trend before and after Mar'20 to see if there is a change in inflation % before and after. </t>
  </si>
  <si>
    <t xml:space="preserve">Problem Stat 5: Investigate how major global economic events (like imported crude oil price fluctuations) have influenced India's inflation. This can include an analysis of imported goods and their price trends.
For the purpose of this analysis, focus only on the imported oil price fluctuations for years 2021 to 2023 (Month on month).
Identify trends in oil price change with change in inflation prices of all the categories and identify category whose inflation prices strongly changes with fluctuations in imported oil price. </t>
  </si>
  <si>
    <t>Year on Year Inflation Rural</t>
  </si>
  <si>
    <t>Year on Year Inflation Rural+Urban</t>
  </si>
  <si>
    <t>Year on Year Inflation Urban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</si>
</sst>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b/>
      <i/>
      <sz val="11"/>
      <color theme="1"/>
      <name val="Calibri"/>
      <family val="2"/>
      <scheme val="minor"/>
    </font>
    <font>
      <sz val="12"/>
      <color theme="1"/>
      <name val="Times New Roman"/>
      <family val="1"/>
    </font>
    <font>
      <b/>
      <sz val="18"/>
      <color theme="1"/>
      <name val="Calibri"/>
      <family val="2"/>
      <scheme val="minor"/>
    </font>
    <font>
      <b/>
      <sz val="14"/>
      <color theme="1"/>
      <name val="Calibri"/>
      <family val="2"/>
      <scheme val="minor"/>
    </font>
    <font>
      <b/>
      <i/>
      <u/>
      <sz val="11"/>
      <color theme="1"/>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rgb="FF00B0F0"/>
        <bgColor indexed="64"/>
      </patternFill>
    </fill>
    <fill>
      <patternFill patternType="solid">
        <fgColor theme="8" tint="0.39997558519241921"/>
        <bgColor indexed="64"/>
      </patternFill>
    </fill>
    <fill>
      <patternFill patternType="solid">
        <fgColor theme="9" tint="0.39997558519241921"/>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4">
    <xf numFmtId="0" fontId="0" fillId="0" borderId="0" xfId="0"/>
    <xf numFmtId="0" fontId="16" fillId="0" borderId="0" xfId="0" applyFont="1"/>
    <xf numFmtId="0" fontId="0" fillId="0" borderId="0" xfId="0" applyAlignment="1">
      <alignment horizontal="left"/>
    </xf>
    <xf numFmtId="0" fontId="0" fillId="0" borderId="10" xfId="0" applyBorder="1" applyAlignment="1">
      <alignment horizontal="left" vertical="center"/>
    </xf>
    <xf numFmtId="0" fontId="0" fillId="0" borderId="10" xfId="0" applyBorder="1" applyAlignment="1">
      <alignment horizontal="center" vertical="center"/>
    </xf>
    <xf numFmtId="0" fontId="16" fillId="34" borderId="10" xfId="0" applyFont="1" applyFill="1" applyBorder="1" applyAlignment="1">
      <alignment horizontal="center" vertical="center"/>
    </xf>
    <xf numFmtId="0" fontId="0" fillId="35" borderId="10" xfId="0" applyFill="1" applyBorder="1" applyAlignment="1">
      <alignment horizontal="left" vertical="center"/>
    </xf>
    <xf numFmtId="0" fontId="16" fillId="0" borderId="0" xfId="0" applyFont="1" applyAlignment="1">
      <alignment horizontal="center"/>
    </xf>
    <xf numFmtId="0" fontId="16" fillId="36" borderId="10" xfId="0" applyFont="1" applyFill="1" applyBorder="1" applyAlignment="1">
      <alignment horizontal="center"/>
    </xf>
    <xf numFmtId="0" fontId="0" fillId="0" borderId="10" xfId="0" applyBorder="1" applyAlignment="1">
      <alignment horizontal="center"/>
    </xf>
    <xf numFmtId="0" fontId="0" fillId="34" borderId="10" xfId="0" applyFill="1" applyBorder="1" applyAlignment="1">
      <alignment horizontal="center"/>
    </xf>
    <xf numFmtId="0" fontId="0" fillId="0" borderId="10" xfId="0" applyBorder="1"/>
    <xf numFmtId="0" fontId="0" fillId="0" borderId="12" xfId="0" applyBorder="1" applyAlignment="1">
      <alignment horizontal="center"/>
    </xf>
    <xf numFmtId="0" fontId="16" fillId="38" borderId="10" xfId="0" applyFont="1" applyFill="1" applyBorder="1" applyAlignment="1">
      <alignment horizontal="center"/>
    </xf>
    <xf numFmtId="0" fontId="16" fillId="35" borderId="10" xfId="0" applyFont="1" applyFill="1" applyBorder="1"/>
    <xf numFmtId="0" fontId="16" fillId="37" borderId="10" xfId="0" applyFont="1" applyFill="1" applyBorder="1"/>
    <xf numFmtId="0" fontId="0" fillId="36" borderId="10" xfId="0" applyFill="1" applyBorder="1" applyAlignment="1">
      <alignment horizontal="center"/>
    </xf>
    <xf numFmtId="0" fontId="0" fillId="36" borderId="10" xfId="0" applyFill="1" applyBorder="1"/>
    <xf numFmtId="0" fontId="0" fillId="0" borderId="0" xfId="0" applyAlignment="1">
      <alignment horizontal="center"/>
    </xf>
    <xf numFmtId="0" fontId="16" fillId="36" borderId="10" xfId="0" applyFont="1" applyFill="1" applyBorder="1"/>
    <xf numFmtId="0" fontId="16" fillId="39" borderId="10" xfId="0" applyFont="1" applyFill="1" applyBorder="1"/>
    <xf numFmtId="0" fontId="0" fillId="40" borderId="10" xfId="0" applyFill="1" applyBorder="1"/>
    <xf numFmtId="0" fontId="0" fillId="40" borderId="10" xfId="0" applyFill="1" applyBorder="1" applyAlignment="1">
      <alignment horizontal="center"/>
    </xf>
    <xf numFmtId="0" fontId="16" fillId="33" borderId="10" xfId="0" applyFont="1" applyFill="1" applyBorder="1"/>
    <xf numFmtId="4" fontId="20" fillId="36" borderId="10" xfId="0" applyNumberFormat="1" applyFont="1" applyFill="1" applyBorder="1" applyAlignment="1">
      <alignment horizontal="center" vertical="center"/>
    </xf>
    <xf numFmtId="0" fontId="0" fillId="34" borderId="10" xfId="0" applyFill="1" applyBorder="1"/>
    <xf numFmtId="0" fontId="16" fillId="33" borderId="10" xfId="0" applyFont="1" applyFill="1" applyBorder="1" applyAlignment="1">
      <alignment horizontal="center"/>
    </xf>
    <xf numFmtId="0" fontId="16" fillId="38" borderId="10" xfId="0" applyFont="1" applyFill="1" applyBorder="1" applyAlignment="1">
      <alignment horizontal="center" wrapText="1"/>
    </xf>
    <xf numFmtId="2" fontId="0" fillId="0" borderId="0" xfId="0" applyNumberFormat="1"/>
    <xf numFmtId="2" fontId="0" fillId="0" borderId="10" xfId="0" applyNumberFormat="1" applyBorder="1" applyAlignment="1">
      <alignment horizontal="center"/>
    </xf>
    <xf numFmtId="2" fontId="0" fillId="34" borderId="10" xfId="0" applyNumberFormat="1" applyFill="1" applyBorder="1" applyAlignment="1">
      <alignment horizontal="center"/>
    </xf>
    <xf numFmtId="2" fontId="0" fillId="36" borderId="10" xfId="0" applyNumberFormat="1" applyFill="1" applyBorder="1" applyAlignment="1">
      <alignment horizontal="center"/>
    </xf>
    <xf numFmtId="2" fontId="0" fillId="0" borderId="10" xfId="0" applyNumberFormat="1" applyBorder="1"/>
    <xf numFmtId="2" fontId="0" fillId="36" borderId="10" xfId="0" applyNumberFormat="1" applyFill="1" applyBorder="1"/>
    <xf numFmtId="2" fontId="0" fillId="40" borderId="10" xfId="0" applyNumberFormat="1" applyFill="1" applyBorder="1"/>
    <xf numFmtId="0" fontId="0" fillId="0" borderId="10" xfId="0" applyBorder="1" applyAlignment="1">
      <alignment horizontal="center" vertical="center"/>
    </xf>
    <xf numFmtId="0" fontId="23" fillId="38" borderId="0" xfId="0" applyFont="1" applyFill="1" applyAlignment="1">
      <alignment horizontal="left" wrapText="1"/>
    </xf>
    <xf numFmtId="0" fontId="23" fillId="38" borderId="0" xfId="0" applyFont="1" applyFill="1" applyAlignment="1">
      <alignment horizontal="left"/>
    </xf>
    <xf numFmtId="0" fontId="23" fillId="38" borderId="18" xfId="0" applyFont="1" applyFill="1" applyBorder="1" applyAlignment="1">
      <alignment horizontal="left"/>
    </xf>
    <xf numFmtId="0" fontId="18" fillId="33" borderId="10" xfId="0" applyFont="1" applyFill="1" applyBorder="1" applyAlignment="1">
      <alignment horizontal="center" vertical="center"/>
    </xf>
    <xf numFmtId="0" fontId="19" fillId="36" borderId="10" xfId="0" applyFont="1" applyFill="1" applyBorder="1" applyAlignment="1">
      <alignment horizontal="center" vertical="center"/>
    </xf>
    <xf numFmtId="0" fontId="0" fillId="35" borderId="10" xfId="0" applyFill="1" applyBorder="1" applyAlignment="1">
      <alignment horizontal="center" vertical="center"/>
    </xf>
    <xf numFmtId="0" fontId="0" fillId="35" borderId="10" xfId="0" applyFill="1" applyBorder="1" applyAlignment="1">
      <alignment horizontal="center" vertical="center" wrapText="1"/>
    </xf>
    <xf numFmtId="0" fontId="16" fillId="38" borderId="0" xfId="0" applyFont="1" applyFill="1" applyAlignment="1">
      <alignment horizontal="left"/>
    </xf>
    <xf numFmtId="0" fontId="23" fillId="38" borderId="0" xfId="0" applyFont="1" applyFill="1" applyAlignment="1">
      <alignment horizontal="left" vertical="top" wrapText="1"/>
    </xf>
    <xf numFmtId="0" fontId="23" fillId="38" borderId="0" xfId="0" applyFont="1" applyFill="1" applyAlignment="1">
      <alignment horizontal="left" vertical="top"/>
    </xf>
    <xf numFmtId="0" fontId="16" fillId="33" borderId="10" xfId="0" applyFont="1" applyFill="1" applyBorder="1" applyAlignment="1">
      <alignment horizontal="center"/>
    </xf>
    <xf numFmtId="0" fontId="16" fillId="33" borderId="15" xfId="0" applyFont="1" applyFill="1" applyBorder="1" applyAlignment="1">
      <alignment horizontal="center" vertical="center" textRotation="90"/>
    </xf>
    <xf numFmtId="0" fontId="0" fillId="0" borderId="10" xfId="0" applyBorder="1" applyAlignment="1">
      <alignment horizontal="center"/>
    </xf>
    <xf numFmtId="0" fontId="16" fillId="33" borderId="18" xfId="0" applyFont="1" applyFill="1" applyBorder="1" applyAlignment="1">
      <alignment horizontal="center"/>
    </xf>
    <xf numFmtId="0" fontId="16" fillId="33" borderId="19" xfId="0" applyFont="1" applyFill="1" applyBorder="1" applyAlignment="1">
      <alignment horizontal="center"/>
    </xf>
    <xf numFmtId="0" fontId="16" fillId="0" borderId="13" xfId="0" applyFont="1" applyBorder="1" applyAlignment="1">
      <alignment horizontal="center"/>
    </xf>
    <xf numFmtId="0" fontId="16" fillId="0" borderId="14" xfId="0" applyFont="1" applyBorder="1" applyAlignment="1">
      <alignment horizontal="center"/>
    </xf>
    <xf numFmtId="0" fontId="16" fillId="33" borderId="10" xfId="0" applyFont="1" applyFill="1" applyBorder="1" applyAlignment="1">
      <alignment horizontal="center" vertical="center" textRotation="90"/>
    </xf>
    <xf numFmtId="0" fontId="16" fillId="0" borderId="11" xfId="0" applyFont="1" applyBorder="1" applyAlignment="1">
      <alignment horizontal="center"/>
    </xf>
    <xf numFmtId="0" fontId="16" fillId="0" borderId="12" xfId="0" applyFont="1"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16" fillId="33" borderId="15" xfId="0" applyFont="1" applyFill="1" applyBorder="1" applyAlignment="1">
      <alignment horizontal="center"/>
    </xf>
    <xf numFmtId="0" fontId="16" fillId="33" borderId="16" xfId="0" applyFont="1" applyFill="1" applyBorder="1" applyAlignment="1">
      <alignment horizontal="center"/>
    </xf>
    <xf numFmtId="0" fontId="16" fillId="33" borderId="17" xfId="0" applyFont="1" applyFill="1" applyBorder="1" applyAlignment="1">
      <alignment horizontal="center"/>
    </xf>
    <xf numFmtId="0" fontId="16" fillId="38" borderId="10" xfId="0" applyFont="1" applyFill="1" applyBorder="1" applyAlignment="1">
      <alignment horizontal="center" wrapText="1"/>
    </xf>
    <xf numFmtId="0" fontId="0" fillId="36" borderId="10" xfId="0" applyFill="1" applyBorder="1" applyAlignment="1">
      <alignment horizontal="center" wrapText="1"/>
    </xf>
    <xf numFmtId="0" fontId="0" fillId="36" borderId="0" xfId="0" applyFill="1" applyAlignment="1">
      <alignment horizontal="center" wrapText="1"/>
    </xf>
    <xf numFmtId="0" fontId="16" fillId="33" borderId="11" xfId="0" applyFont="1" applyFill="1" applyBorder="1" applyAlignment="1">
      <alignment horizontal="center" vertical="center" textRotation="90"/>
    </xf>
    <xf numFmtId="0" fontId="16" fillId="33" borderId="20" xfId="0" applyFont="1" applyFill="1" applyBorder="1" applyAlignment="1">
      <alignment horizontal="center" vertical="center" textRotation="90"/>
    </xf>
    <xf numFmtId="0" fontId="16" fillId="33" borderId="12" xfId="0" applyFont="1" applyFill="1" applyBorder="1" applyAlignment="1">
      <alignment horizontal="center" vertical="center" textRotation="90"/>
    </xf>
    <xf numFmtId="0" fontId="16" fillId="33" borderId="11" xfId="0" applyFont="1" applyFill="1" applyBorder="1" applyAlignment="1">
      <alignment horizontal="center" vertical="center"/>
    </xf>
    <xf numFmtId="0" fontId="16" fillId="33" borderId="12" xfId="0" applyFont="1" applyFill="1" applyBorder="1" applyAlignment="1">
      <alignment horizontal="center" vertical="center"/>
    </xf>
    <xf numFmtId="0" fontId="16" fillId="38" borderId="11" xfId="0" applyFont="1" applyFill="1" applyBorder="1" applyAlignment="1">
      <alignment horizontal="center" wrapText="1"/>
    </xf>
    <xf numFmtId="0" fontId="16" fillId="38" borderId="12" xfId="0" applyFont="1" applyFill="1" applyBorder="1" applyAlignment="1">
      <alignment horizontal="center" wrapText="1"/>
    </xf>
    <xf numFmtId="0" fontId="0" fillId="38" borderId="0" xfId="0" applyFill="1" applyAlignment="1">
      <alignment horizontal="left" vertical="top"/>
    </xf>
    <xf numFmtId="0" fontId="16" fillId="35" borderId="10" xfId="0" applyFont="1" applyFill="1" applyBorder="1" applyAlignment="1">
      <alignment horizontal="center" vertical="center"/>
    </xf>
    <xf numFmtId="0" fontId="16" fillId="38" borderId="10" xfId="0" applyFont="1" applyFill="1" applyBorder="1" applyAlignment="1">
      <alignment horizontal="center"/>
    </xf>
    <xf numFmtId="0" fontId="16" fillId="34" borderId="10" xfId="0" applyFont="1" applyFill="1" applyBorder="1" applyAlignment="1">
      <alignment horizontal="center" vertical="center" textRotation="90"/>
    </xf>
    <xf numFmtId="0" fontId="16" fillId="36" borderId="10" xfId="0" applyFont="1" applyFill="1" applyBorder="1" applyAlignment="1">
      <alignment horizontal="center" vertical="center" wrapText="1"/>
    </xf>
    <xf numFmtId="0" fontId="21" fillId="33" borderId="10" xfId="0" applyFont="1" applyFill="1" applyBorder="1" applyAlignment="1">
      <alignment horizontal="center"/>
    </xf>
    <xf numFmtId="0" fontId="16" fillId="38" borderId="11" xfId="0" applyFont="1" applyFill="1" applyBorder="1" applyAlignment="1">
      <alignment horizontal="center" vertical="center"/>
    </xf>
    <xf numFmtId="0" fontId="16" fillId="38" borderId="20" xfId="0" applyFont="1" applyFill="1" applyBorder="1" applyAlignment="1">
      <alignment horizontal="center" vertical="center"/>
    </xf>
    <xf numFmtId="0" fontId="16" fillId="38" borderId="12" xfId="0" applyFont="1" applyFill="1" applyBorder="1" applyAlignment="1">
      <alignment horizontal="center" vertical="center"/>
    </xf>
    <xf numFmtId="0" fontId="23" fillId="38" borderId="18" xfId="0" applyFont="1" applyFill="1" applyBorder="1" applyAlignment="1">
      <alignment horizontal="left" vertical="top"/>
    </xf>
    <xf numFmtId="0" fontId="19" fillId="36" borderId="0" xfId="0" applyFont="1" applyFill="1" applyAlignment="1">
      <alignment horizontal="center" vertical="center"/>
    </xf>
    <xf numFmtId="0" fontId="16" fillId="38" borderId="10" xfId="0" applyFont="1" applyFill="1" applyBorder="1" applyAlignment="1">
      <alignment horizontal="center" vertical="center"/>
    </xf>
    <xf numFmtId="0" fontId="22" fillId="33" borderId="10"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Broader Category Contribution towards CPI</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'Prob Statement 1'!$N$11</c:f>
              <c:strCache>
                <c:ptCount val="1"/>
                <c:pt idx="0">
                  <c:v>% Contribution_Rural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'Prob Statement 1'!$M$12:$M$18</c:f>
              <c:strCache>
                <c:ptCount val="7"/>
                <c:pt idx="0">
                  <c:v>Apparel</c:v>
                </c:pt>
                <c:pt idx="1">
                  <c:v>Education</c:v>
                </c:pt>
                <c:pt idx="2">
                  <c:v>Energy</c:v>
                </c:pt>
                <c:pt idx="3">
                  <c:v>Essential</c:v>
                </c:pt>
                <c:pt idx="4">
                  <c:v>Food</c:v>
                </c:pt>
                <c:pt idx="5">
                  <c:v>Miscellanous</c:v>
                </c:pt>
                <c:pt idx="6">
                  <c:v>Transportation</c:v>
                </c:pt>
              </c:strCache>
            </c:strRef>
          </c:cat>
          <c:val>
            <c:numRef>
              <c:f>'Prob Statement 1'!$N$12:$N$18</c:f>
              <c:numCache>
                <c:formatCode>0.00</c:formatCode>
                <c:ptCount val="7"/>
                <c:pt idx="0">
                  <c:v>12.667822530452563</c:v>
                </c:pt>
                <c:pt idx="1">
                  <c:v>4.0077353961056268</c:v>
                </c:pt>
                <c:pt idx="2">
                  <c:v>4.0566373255090236</c:v>
                </c:pt>
                <c:pt idx="3">
                  <c:v>8.1710678403129702</c:v>
                </c:pt>
                <c:pt idx="4">
                  <c:v>55.361429714590557</c:v>
                </c:pt>
                <c:pt idx="5">
                  <c:v>11.963190184049077</c:v>
                </c:pt>
                <c:pt idx="6">
                  <c:v>3.7721170089801714</c:v>
                </c:pt>
              </c:numCache>
            </c:numRef>
          </c:val>
          <c:extLst>
            <c:ext xmlns:c16="http://schemas.microsoft.com/office/drawing/2014/chart" uri="{C3380CC4-5D6E-409C-BE32-E72D297353CC}">
              <c16:uniqueId val="{00000000-FEE9-43CA-842D-2A636D24D222}"/>
            </c:ext>
          </c:extLst>
        </c:ser>
        <c:ser>
          <c:idx val="1"/>
          <c:order val="1"/>
          <c:tx>
            <c:strRef>
              <c:f>'Prob Statement 1'!$O$11</c:f>
              <c:strCache>
                <c:ptCount val="1"/>
                <c:pt idx="0">
                  <c:v>%Contribution R+U</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'Prob Statement 1'!$M$12:$M$18</c:f>
              <c:strCache>
                <c:ptCount val="7"/>
                <c:pt idx="0">
                  <c:v>Apparel</c:v>
                </c:pt>
                <c:pt idx="1">
                  <c:v>Education</c:v>
                </c:pt>
                <c:pt idx="2">
                  <c:v>Energy</c:v>
                </c:pt>
                <c:pt idx="3">
                  <c:v>Essential</c:v>
                </c:pt>
                <c:pt idx="4">
                  <c:v>Food</c:v>
                </c:pt>
                <c:pt idx="5">
                  <c:v>Miscellanous</c:v>
                </c:pt>
                <c:pt idx="6">
                  <c:v>Transportation</c:v>
                </c:pt>
              </c:strCache>
            </c:strRef>
          </c:cat>
          <c:val>
            <c:numRef>
              <c:f>'Prob Statement 1'!$O$12:$O$18</c:f>
              <c:numCache>
                <c:formatCode>0.00</c:formatCode>
                <c:ptCount val="7"/>
                <c:pt idx="0">
                  <c:v>11.885527672739773</c:v>
                </c:pt>
                <c:pt idx="1">
                  <c:v>3.805001718803712</c:v>
                </c:pt>
                <c:pt idx="2">
                  <c:v>3.9274664833276041</c:v>
                </c:pt>
                <c:pt idx="3">
                  <c:v>11.526727397731177</c:v>
                </c:pt>
                <c:pt idx="4">
                  <c:v>53.882347885871425</c:v>
                </c:pt>
                <c:pt idx="5">
                  <c:v>11.432193193537294</c:v>
                </c:pt>
                <c:pt idx="6">
                  <c:v>3.5407356479889995</c:v>
                </c:pt>
              </c:numCache>
            </c:numRef>
          </c:val>
          <c:extLst>
            <c:ext xmlns:c16="http://schemas.microsoft.com/office/drawing/2014/chart" uri="{C3380CC4-5D6E-409C-BE32-E72D297353CC}">
              <c16:uniqueId val="{00000001-FEE9-43CA-842D-2A636D24D222}"/>
            </c:ext>
          </c:extLst>
        </c:ser>
        <c:ser>
          <c:idx val="2"/>
          <c:order val="2"/>
          <c:tx>
            <c:strRef>
              <c:f>'Prob Statement 1'!$P$11</c:f>
              <c:strCache>
                <c:ptCount val="1"/>
                <c:pt idx="0">
                  <c:v>% Contribution_Urban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'Prob Statement 1'!$M$12:$M$18</c:f>
              <c:strCache>
                <c:ptCount val="7"/>
                <c:pt idx="0">
                  <c:v>Apparel</c:v>
                </c:pt>
                <c:pt idx="1">
                  <c:v>Education</c:v>
                </c:pt>
                <c:pt idx="2">
                  <c:v>Energy</c:v>
                </c:pt>
                <c:pt idx="3">
                  <c:v>Essential</c:v>
                </c:pt>
                <c:pt idx="4">
                  <c:v>Food</c:v>
                </c:pt>
                <c:pt idx="5">
                  <c:v>Miscellanous</c:v>
                </c:pt>
                <c:pt idx="6">
                  <c:v>Transportation</c:v>
                </c:pt>
              </c:strCache>
            </c:strRef>
          </c:cat>
          <c:val>
            <c:numRef>
              <c:f>'Prob Statement 1'!$P$12:$P$18</c:f>
              <c:numCache>
                <c:formatCode>0.00</c:formatCode>
                <c:ptCount val="7"/>
                <c:pt idx="0">
                  <c:v>11.392186860307273</c:v>
                </c:pt>
                <c:pt idx="1">
                  <c:v>3.7665108060936467</c:v>
                </c:pt>
                <c:pt idx="2">
                  <c:v>3.951819690146309</c:v>
                </c:pt>
                <c:pt idx="3">
                  <c:v>11.374948824581441</c:v>
                </c:pt>
                <c:pt idx="4">
                  <c:v>54.715680148247117</c:v>
                </c:pt>
                <c:pt idx="5">
                  <c:v>11.342627507595513</c:v>
                </c:pt>
                <c:pt idx="6">
                  <c:v>3.4562261630287243</c:v>
                </c:pt>
              </c:numCache>
            </c:numRef>
          </c:val>
          <c:extLst>
            <c:ext xmlns:c16="http://schemas.microsoft.com/office/drawing/2014/chart" uri="{C3380CC4-5D6E-409C-BE32-E72D297353CC}">
              <c16:uniqueId val="{00000002-FEE9-43CA-842D-2A636D24D222}"/>
            </c:ext>
          </c:extLst>
        </c:ser>
        <c:dLbls>
          <c:showLegendKey val="0"/>
          <c:showVal val="0"/>
          <c:showCatName val="0"/>
          <c:showSerName val="0"/>
          <c:showPercent val="0"/>
          <c:showBubbleSize val="0"/>
        </c:dLbls>
        <c:gapWidth val="150"/>
        <c:overlap val="100"/>
        <c:axId val="1167263696"/>
        <c:axId val="1167287696"/>
      </c:barChart>
      <c:catAx>
        <c:axId val="116726369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287696"/>
        <c:crosses val="autoZero"/>
        <c:auto val="1"/>
        <c:lblAlgn val="ctr"/>
        <c:lblOffset val="100"/>
        <c:noMultiLvlLbl val="0"/>
      </c:catAx>
      <c:valAx>
        <c:axId val="116728769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263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Y-O-Y</a:t>
            </a:r>
            <a:r>
              <a:rPr lang="en-US" b="1" baseline="0"/>
              <a:t> Growth Rate in CPI</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'Prob Statement 2'!$D$5</c:f>
              <c:strCache>
                <c:ptCount val="1"/>
                <c:pt idx="0">
                  <c:v>% Inflation</c:v>
                </c:pt>
              </c:strCache>
            </c:strRef>
          </c:tx>
          <c:spPr>
            <a:ln w="19050" cap="rnd">
              <a:solidFill>
                <a:schemeClr val="accent1"/>
              </a:solidFill>
              <a:round/>
            </a:ln>
            <a:effectLst/>
          </c:spPr>
          <c:marker>
            <c:symbol val="circle"/>
            <c:size val="5"/>
            <c:spPr>
              <a:solidFill>
                <a:schemeClr val="accent2"/>
              </a:solidFill>
              <a:ln w="9525">
                <a:solidFill>
                  <a:srgbClr val="FFC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'Prob Statement 2'!$A$6:$A$11</c:f>
              <c:numCache>
                <c:formatCode>General</c:formatCode>
                <c:ptCount val="6"/>
                <c:pt idx="0">
                  <c:v>2017</c:v>
                </c:pt>
                <c:pt idx="1">
                  <c:v>2018</c:v>
                </c:pt>
                <c:pt idx="2">
                  <c:v>2019</c:v>
                </c:pt>
                <c:pt idx="3">
                  <c:v>2020</c:v>
                </c:pt>
                <c:pt idx="4">
                  <c:v>2021</c:v>
                </c:pt>
                <c:pt idx="5">
                  <c:v>2022</c:v>
                </c:pt>
              </c:numCache>
            </c:numRef>
          </c:xVal>
          <c:yVal>
            <c:numRef>
              <c:f>'Prob Statement 2'!$D$6:$D$11</c:f>
              <c:numCache>
                <c:formatCode>General</c:formatCode>
                <c:ptCount val="6"/>
                <c:pt idx="0">
                  <c:v>5.2954719877206271</c:v>
                </c:pt>
                <c:pt idx="1">
                  <c:v>2.3374726077428698</c:v>
                </c:pt>
                <c:pt idx="2">
                  <c:v>7.7363896848137621</c:v>
                </c:pt>
                <c:pt idx="3">
                  <c:v>5.7922769640479483</c:v>
                </c:pt>
                <c:pt idx="4">
                  <c:v>5.6579783852510976</c:v>
                </c:pt>
                <c:pt idx="5">
                  <c:v>6.0350030175015092</c:v>
                </c:pt>
              </c:numCache>
            </c:numRef>
          </c:yVal>
          <c:smooth val="0"/>
          <c:extLst>
            <c:ext xmlns:c16="http://schemas.microsoft.com/office/drawing/2014/chart" uri="{C3380CC4-5D6E-409C-BE32-E72D297353CC}">
              <c16:uniqueId val="{00000000-1F88-4AD7-9F63-1E831383EF17}"/>
            </c:ext>
          </c:extLst>
        </c:ser>
        <c:dLbls>
          <c:dLblPos val="t"/>
          <c:showLegendKey val="0"/>
          <c:showVal val="1"/>
          <c:showCatName val="0"/>
          <c:showSerName val="0"/>
          <c:showPercent val="0"/>
          <c:showBubbleSize val="0"/>
        </c:dLbls>
        <c:axId val="1902715248"/>
        <c:axId val="1902716688"/>
      </c:scatterChart>
      <c:valAx>
        <c:axId val="19027152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716688"/>
        <c:crosses val="autoZero"/>
        <c:crossBetween val="midCat"/>
      </c:valAx>
      <c:valAx>
        <c:axId val="1902716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 Values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7152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Month on Month Change for</a:t>
            </a:r>
            <a:r>
              <a:rPr lang="en-US" baseline="0"/>
              <a:t> R+U</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tx>
            <c:strRef>
              <c:f>'Prob Statement 3'!$B$53</c:f>
              <c:strCache>
                <c:ptCount val="1"/>
                <c:pt idx="0">
                  <c:v>Month on Month Change</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'Prob Statement 3'!$C$51:$N$52</c:f>
              <c:multiLvlStrCache>
                <c:ptCount val="12"/>
                <c:lvl>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lvl>
                <c:lvl>
                  <c:pt idx="0">
                    <c:v>2022</c:v>
                  </c:pt>
                  <c:pt idx="1">
                    <c:v>2022</c:v>
                  </c:pt>
                  <c:pt idx="2">
                    <c:v>2022</c:v>
                  </c:pt>
                  <c:pt idx="3">
                    <c:v>2022</c:v>
                  </c:pt>
                  <c:pt idx="4">
                    <c:v>2022</c:v>
                  </c:pt>
                  <c:pt idx="5">
                    <c:v>2022</c:v>
                  </c:pt>
                  <c:pt idx="6">
                    <c:v>2022</c:v>
                  </c:pt>
                  <c:pt idx="7">
                    <c:v>2023</c:v>
                  </c:pt>
                  <c:pt idx="8">
                    <c:v>2023</c:v>
                  </c:pt>
                  <c:pt idx="9">
                    <c:v>2023</c:v>
                  </c:pt>
                  <c:pt idx="10">
                    <c:v>2023</c:v>
                  </c:pt>
                  <c:pt idx="11">
                    <c:v>2023</c:v>
                  </c:pt>
                </c:lvl>
              </c:multiLvlStrCache>
            </c:multiLvlStrRef>
          </c:cat>
          <c:val>
            <c:numRef>
              <c:f>'Prob Statement 3'!$C$53:$N$53</c:f>
              <c:numCache>
                <c:formatCode>0.00</c:formatCode>
                <c:ptCount val="12"/>
                <c:pt idx="1">
                  <c:v>0.19135249572509638</c:v>
                </c:pt>
                <c:pt idx="2">
                  <c:v>0.13409728148239189</c:v>
                </c:pt>
                <c:pt idx="3">
                  <c:v>0.51132213294375084</c:v>
                </c:pt>
                <c:pt idx="4">
                  <c:v>0.67829457364341816</c:v>
                </c:pt>
                <c:pt idx="5">
                  <c:v>4.0102662816774558E-3</c:v>
                </c:pt>
                <c:pt idx="6">
                  <c:v>-0.52131371055058739</c:v>
                </c:pt>
                <c:pt idx="7">
                  <c:v>0.41117426532830909</c:v>
                </c:pt>
                <c:pt idx="8">
                  <c:v>-0.49379742261831983</c:v>
                </c:pt>
                <c:pt idx="9">
                  <c:v>4.0345356249458994E-3</c:v>
                </c:pt>
                <c:pt idx="10">
                  <c:v>0.46395287852505168</c:v>
                </c:pt>
                <c:pt idx="11">
                  <c:v>0.71078628222631979</c:v>
                </c:pt>
              </c:numCache>
            </c:numRef>
          </c:val>
          <c:smooth val="0"/>
          <c:extLst>
            <c:ext xmlns:c16="http://schemas.microsoft.com/office/drawing/2014/chart" uri="{C3380CC4-5D6E-409C-BE32-E72D297353CC}">
              <c16:uniqueId val="{00000000-03B6-4D2E-8023-9A38EB3402A8}"/>
            </c:ext>
          </c:extLst>
        </c:ser>
        <c:dLbls>
          <c:dLblPos val="ctr"/>
          <c:showLegendKey val="0"/>
          <c:showVal val="1"/>
          <c:showCatName val="0"/>
          <c:showSerName val="0"/>
          <c:showPercent val="0"/>
          <c:showBubbleSize val="0"/>
        </c:dLbls>
        <c:marker val="1"/>
        <c:smooth val="0"/>
        <c:axId val="1296130672"/>
        <c:axId val="1296122512"/>
      </c:lineChart>
      <c:catAx>
        <c:axId val="12961306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Year/Month</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96122512"/>
        <c:crosses val="autoZero"/>
        <c:auto val="1"/>
        <c:lblAlgn val="ctr"/>
        <c:lblOffset val="100"/>
        <c:noMultiLvlLbl val="0"/>
      </c:catAx>
      <c:valAx>
        <c:axId val="129612251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Month</a:t>
                </a:r>
                <a:r>
                  <a:rPr lang="en-IN" baseline="0"/>
                  <a:t> on Month Change</a:t>
                </a:r>
                <a:endParaRPr lang="en-IN"/>
              </a:p>
            </c:rich>
          </c:tx>
          <c:layout>
            <c:manualLayout>
              <c:xMode val="edge"/>
              <c:yMode val="edge"/>
              <c:x val="2.0636719158138854E-2"/>
              <c:y val="0.23767828289752718"/>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IN"/>
            </a:p>
          </c:txPr>
        </c:title>
        <c:numFmt formatCode="General" sourceLinked="1"/>
        <c:majorTickMark val="none"/>
        <c:minorTickMark val="none"/>
        <c:tickLblPos val="nextTo"/>
        <c:crossAx val="1296130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Month on Month Change for Rural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tx>
            <c:strRef>
              <c:f>'Prob Statement 3'!$R$53</c:f>
              <c:strCache>
                <c:ptCount val="1"/>
                <c:pt idx="0">
                  <c:v>Month on Month Change</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'Prob Statement 3'!$S$51:$AD$52</c:f>
              <c:multiLvlStrCache>
                <c:ptCount val="12"/>
                <c:lvl>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lvl>
                <c:lvl>
                  <c:pt idx="0">
                    <c:v>2022</c:v>
                  </c:pt>
                  <c:pt idx="1">
                    <c:v>2022</c:v>
                  </c:pt>
                  <c:pt idx="2">
                    <c:v>2022</c:v>
                  </c:pt>
                  <c:pt idx="3">
                    <c:v>2022</c:v>
                  </c:pt>
                  <c:pt idx="4">
                    <c:v>2022</c:v>
                  </c:pt>
                  <c:pt idx="5">
                    <c:v>2022</c:v>
                  </c:pt>
                  <c:pt idx="6">
                    <c:v>2022</c:v>
                  </c:pt>
                  <c:pt idx="7">
                    <c:v>2023</c:v>
                  </c:pt>
                  <c:pt idx="8">
                    <c:v>2023</c:v>
                  </c:pt>
                  <c:pt idx="9">
                    <c:v>2023</c:v>
                  </c:pt>
                  <c:pt idx="10">
                    <c:v>2023</c:v>
                  </c:pt>
                  <c:pt idx="11">
                    <c:v>2023</c:v>
                  </c:pt>
                </c:lvl>
              </c:multiLvlStrCache>
            </c:multiLvlStrRef>
          </c:cat>
          <c:val>
            <c:numRef>
              <c:f>'Prob Statement 3'!$S$53:$AD$53</c:f>
              <c:numCache>
                <c:formatCode>0.00</c:formatCode>
                <c:ptCount val="12"/>
                <c:pt idx="1">
                  <c:v>0.18433557266916045</c:v>
                </c:pt>
                <c:pt idx="2">
                  <c:v>0.15537473933841958</c:v>
                </c:pt>
                <c:pt idx="3">
                  <c:v>0.5225556235966784</c:v>
                </c:pt>
                <c:pt idx="4">
                  <c:v>0.69447264752466831</c:v>
                </c:pt>
                <c:pt idx="5">
                  <c:v>0.15326288618212983</c:v>
                </c:pt>
                <c:pt idx="6">
                  <c:v>-0.41076030927834323</c:v>
                </c:pt>
                <c:pt idx="7">
                  <c:v>0.28710068742419587</c:v>
                </c:pt>
                <c:pt idx="8">
                  <c:v>-0.64916737228339028</c:v>
                </c:pt>
                <c:pt idx="9">
                  <c:v>8.1168831168941906E-3</c:v>
                </c:pt>
                <c:pt idx="10">
                  <c:v>0.38552065579090755</c:v>
                </c:pt>
                <c:pt idx="11">
                  <c:v>0.6831871285928367</c:v>
                </c:pt>
              </c:numCache>
            </c:numRef>
          </c:val>
          <c:smooth val="0"/>
          <c:extLst>
            <c:ext xmlns:c16="http://schemas.microsoft.com/office/drawing/2014/chart" uri="{C3380CC4-5D6E-409C-BE32-E72D297353CC}">
              <c16:uniqueId val="{00000000-137E-40BB-B604-342679CE5F15}"/>
            </c:ext>
          </c:extLst>
        </c:ser>
        <c:dLbls>
          <c:dLblPos val="ctr"/>
          <c:showLegendKey val="0"/>
          <c:showVal val="1"/>
          <c:showCatName val="0"/>
          <c:showSerName val="0"/>
          <c:showPercent val="0"/>
          <c:showBubbleSize val="0"/>
        </c:dLbls>
        <c:marker val="1"/>
        <c:smooth val="0"/>
        <c:axId val="1296134032"/>
        <c:axId val="1296140752"/>
      </c:lineChart>
      <c:catAx>
        <c:axId val="12961340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Year/Month</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96140752"/>
        <c:crosses val="autoZero"/>
        <c:auto val="1"/>
        <c:lblAlgn val="ctr"/>
        <c:lblOffset val="100"/>
        <c:noMultiLvlLbl val="0"/>
      </c:catAx>
      <c:valAx>
        <c:axId val="129614075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Month on Month Change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296134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Month on Month Change for</a:t>
            </a:r>
            <a:r>
              <a:rPr lang="en-US" baseline="0"/>
              <a:t> Urban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tx>
            <c:strRef>
              <c:f>'Prob Statement 3'!$AH$53</c:f>
              <c:strCache>
                <c:ptCount val="1"/>
                <c:pt idx="0">
                  <c:v>Month on Month Change</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'Prob Statement 3'!$AI$51:$AT$52</c:f>
              <c:multiLvlStrCache>
                <c:ptCount val="12"/>
                <c:lvl>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lvl>
                <c:lvl>
                  <c:pt idx="0">
                    <c:v>2022</c:v>
                  </c:pt>
                  <c:pt idx="1">
                    <c:v>2022</c:v>
                  </c:pt>
                  <c:pt idx="2">
                    <c:v>2022</c:v>
                  </c:pt>
                  <c:pt idx="3">
                    <c:v>2022</c:v>
                  </c:pt>
                  <c:pt idx="4">
                    <c:v>2022</c:v>
                  </c:pt>
                  <c:pt idx="5">
                    <c:v>2022</c:v>
                  </c:pt>
                  <c:pt idx="6">
                    <c:v>2022</c:v>
                  </c:pt>
                  <c:pt idx="7">
                    <c:v>2023</c:v>
                  </c:pt>
                  <c:pt idx="8">
                    <c:v>2023</c:v>
                  </c:pt>
                  <c:pt idx="9">
                    <c:v>2023</c:v>
                  </c:pt>
                  <c:pt idx="10">
                    <c:v>2023</c:v>
                  </c:pt>
                  <c:pt idx="11">
                    <c:v>2023</c:v>
                  </c:pt>
                </c:lvl>
              </c:multiLvlStrCache>
            </c:multiLvlStrRef>
          </c:cat>
          <c:val>
            <c:numRef>
              <c:f>'Prob Statement 3'!$AI$53:$AT$53</c:f>
              <c:numCache>
                <c:formatCode>0.00</c:formatCode>
                <c:ptCount val="12"/>
                <c:pt idx="1">
                  <c:v>0.17700539061869966</c:v>
                </c:pt>
                <c:pt idx="2">
                  <c:v>8.8346317564846927E-2</c:v>
                </c:pt>
                <c:pt idx="3">
                  <c:v>0.54967099983952317</c:v>
                </c:pt>
                <c:pt idx="4">
                  <c:v>0.65041299229879823</c:v>
                </c:pt>
                <c:pt idx="5">
                  <c:v>-0.29337139232477366</c:v>
                </c:pt>
                <c:pt idx="6">
                  <c:v>-0.71968190854872227</c:v>
                </c:pt>
                <c:pt idx="7">
                  <c:v>0.59673995754738063</c:v>
                </c:pt>
                <c:pt idx="8">
                  <c:v>-0.23489131300264932</c:v>
                </c:pt>
                <c:pt idx="9">
                  <c:v>7.9811644519044208E-3</c:v>
                </c:pt>
                <c:pt idx="10">
                  <c:v>0.60252982722159387</c:v>
                </c:pt>
                <c:pt idx="11">
                  <c:v>0.71791210534663863</c:v>
                </c:pt>
              </c:numCache>
            </c:numRef>
          </c:val>
          <c:smooth val="0"/>
          <c:extLst>
            <c:ext xmlns:c16="http://schemas.microsoft.com/office/drawing/2014/chart" uri="{C3380CC4-5D6E-409C-BE32-E72D297353CC}">
              <c16:uniqueId val="{00000000-492A-4367-BAC0-97165F201299}"/>
            </c:ext>
          </c:extLst>
        </c:ser>
        <c:dLbls>
          <c:dLblPos val="ctr"/>
          <c:showLegendKey val="0"/>
          <c:showVal val="1"/>
          <c:showCatName val="0"/>
          <c:showSerName val="0"/>
          <c:showPercent val="0"/>
          <c:showBubbleSize val="0"/>
        </c:dLbls>
        <c:marker val="1"/>
        <c:smooth val="0"/>
        <c:axId val="1296161872"/>
        <c:axId val="1296168112"/>
      </c:lineChart>
      <c:catAx>
        <c:axId val="12961618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Year/Month</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96168112"/>
        <c:crosses val="autoZero"/>
        <c:auto val="1"/>
        <c:lblAlgn val="ctr"/>
        <c:lblOffset val="100"/>
        <c:noMultiLvlLbl val="0"/>
      </c:catAx>
      <c:valAx>
        <c:axId val="129616811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Month on Month Change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296161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YOY Inflation (Food Category) for Urban from June 2022 to May 2023</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tx>
            <c:strRef>
              <c:f>'Prob Statement 3'!$AI$55</c:f>
              <c:strCache>
                <c:ptCount val="1"/>
                <c:pt idx="0">
                  <c:v>YOY Inflation</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'Prob Statement 3'!$AH$56:$AH$70</c:f>
              <c:strCache>
                <c:ptCount val="15"/>
                <c:pt idx="1">
                  <c:v>Cereals and products</c:v>
                </c:pt>
                <c:pt idx="2">
                  <c:v>Meat and fish</c:v>
                </c:pt>
                <c:pt idx="3">
                  <c:v>Egg</c:v>
                </c:pt>
                <c:pt idx="4">
                  <c:v>Milk and products</c:v>
                </c:pt>
                <c:pt idx="5">
                  <c:v>Oils and fats</c:v>
                </c:pt>
                <c:pt idx="6">
                  <c:v>Fruits</c:v>
                </c:pt>
                <c:pt idx="7">
                  <c:v>Vegetables</c:v>
                </c:pt>
                <c:pt idx="8">
                  <c:v>Pulses and products</c:v>
                </c:pt>
                <c:pt idx="9">
                  <c:v>Sugar and Confectionery</c:v>
                </c:pt>
                <c:pt idx="10">
                  <c:v>Spices</c:v>
                </c:pt>
                <c:pt idx="11">
                  <c:v>Non-alcoholic beverages</c:v>
                </c:pt>
                <c:pt idx="12">
                  <c:v>Prepared meals, snacks, sweets etc.</c:v>
                </c:pt>
                <c:pt idx="13">
                  <c:v>Food and beverages</c:v>
                </c:pt>
                <c:pt idx="14">
                  <c:v>Pan, tobacco and intoxicants</c:v>
                </c:pt>
              </c:strCache>
            </c:strRef>
          </c:cat>
          <c:val>
            <c:numRef>
              <c:f>'Prob Statement 3'!$AI$56:$AI$70</c:f>
              <c:numCache>
                <c:formatCode>0.00</c:formatCode>
                <c:ptCount val="15"/>
                <c:pt idx="1">
                  <c:v>10.920634920634914</c:v>
                </c:pt>
                <c:pt idx="2">
                  <c:v>-1.7905102954341987</c:v>
                </c:pt>
                <c:pt idx="3">
                  <c:v>2.2569444444444313</c:v>
                </c:pt>
                <c:pt idx="4">
                  <c:v>7.8125</c:v>
                </c:pt>
                <c:pt idx="5">
                  <c:v>-12.831389183457045</c:v>
                </c:pt>
                <c:pt idx="6">
                  <c:v>0.97645031591040621</c:v>
                </c:pt>
                <c:pt idx="7">
                  <c:v>-12.529550827423167</c:v>
                </c:pt>
                <c:pt idx="8">
                  <c:v>8.1295843520782469</c:v>
                </c:pt>
                <c:pt idx="9">
                  <c:v>2.3064250411861593</c:v>
                </c:pt>
                <c:pt idx="10">
                  <c:v>15.476839237057224</c:v>
                </c:pt>
                <c:pt idx="11">
                  <c:v>4.2740414833438161</c:v>
                </c:pt>
                <c:pt idx="12">
                  <c:v>6.1191626409017585</c:v>
                </c:pt>
                <c:pt idx="13">
                  <c:v>2.1193530395984284</c:v>
                </c:pt>
                <c:pt idx="14">
                  <c:v>2.9752899646999382</c:v>
                </c:pt>
              </c:numCache>
            </c:numRef>
          </c:val>
          <c:smooth val="0"/>
          <c:extLst>
            <c:ext xmlns:c16="http://schemas.microsoft.com/office/drawing/2014/chart" uri="{C3380CC4-5D6E-409C-BE32-E72D297353CC}">
              <c16:uniqueId val="{00000000-A9D8-48CA-B969-87DF278B5792}"/>
            </c:ext>
          </c:extLst>
        </c:ser>
        <c:dLbls>
          <c:dLblPos val="ctr"/>
          <c:showLegendKey val="0"/>
          <c:showVal val="1"/>
          <c:showCatName val="0"/>
          <c:showSerName val="0"/>
          <c:showPercent val="0"/>
          <c:showBubbleSize val="0"/>
        </c:dLbls>
        <c:marker val="1"/>
        <c:smooth val="0"/>
        <c:axId val="1296064912"/>
        <c:axId val="1296085072"/>
      </c:lineChart>
      <c:catAx>
        <c:axId val="129606491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5400000" spcFirstLastPara="1" vertOverflow="ellipsis"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96085072"/>
        <c:crosses val="autoZero"/>
        <c:auto val="1"/>
        <c:lblAlgn val="ctr"/>
        <c:lblOffset val="100"/>
        <c:noMultiLvlLbl val="0"/>
      </c:catAx>
      <c:valAx>
        <c:axId val="129608507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296064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kern="1200" baseline="0">
                <a:solidFill>
                  <a:sysClr val="windowText" lastClr="000000">
                    <a:lumMod val="75000"/>
                    <a:lumOff val="25000"/>
                  </a:sysClr>
                </a:solidFill>
              </a:rPr>
              <a:t>YOY Inflation (Food Category) for R+U from June 2022 to May 2023</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'Prob Statement 3'!$C$56</c:f>
              <c:strCache>
                <c:ptCount val="1"/>
                <c:pt idx="0">
                  <c:v>YOY Inflation</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'Prob Statement 3'!$B$57:$B$71</c:f>
              <c:strCache>
                <c:ptCount val="15"/>
                <c:pt idx="1">
                  <c:v>Cereals and products</c:v>
                </c:pt>
                <c:pt idx="2">
                  <c:v>Meat and fish</c:v>
                </c:pt>
                <c:pt idx="3">
                  <c:v>Egg</c:v>
                </c:pt>
                <c:pt idx="4">
                  <c:v>Milk and products</c:v>
                </c:pt>
                <c:pt idx="5">
                  <c:v>Oils and fats</c:v>
                </c:pt>
                <c:pt idx="6">
                  <c:v>Fruits</c:v>
                </c:pt>
                <c:pt idx="7">
                  <c:v>Vegetables</c:v>
                </c:pt>
                <c:pt idx="8">
                  <c:v>Pulses and products</c:v>
                </c:pt>
                <c:pt idx="9">
                  <c:v>Sugar and Confectionery</c:v>
                </c:pt>
                <c:pt idx="10">
                  <c:v>Spices</c:v>
                </c:pt>
                <c:pt idx="11">
                  <c:v>Non-alcoholic beverages</c:v>
                </c:pt>
                <c:pt idx="12">
                  <c:v>Prepared meals, snacks, sweets etc.</c:v>
                </c:pt>
                <c:pt idx="13">
                  <c:v>Food and beverages</c:v>
                </c:pt>
                <c:pt idx="14">
                  <c:v>Pan, tobacco and intoxicants</c:v>
                </c:pt>
              </c:strCache>
            </c:strRef>
          </c:cat>
          <c:val>
            <c:numRef>
              <c:f>'Prob Statement 3'!$C$57:$C$71</c:f>
              <c:numCache>
                <c:formatCode>0.00</c:formatCode>
                <c:ptCount val="15"/>
                <c:pt idx="1">
                  <c:v>12.064516129032251</c:v>
                </c:pt>
                <c:pt idx="2">
                  <c:v>-2.3245214220601613</c:v>
                </c:pt>
                <c:pt idx="3">
                  <c:v>1.4051522248243427</c:v>
                </c:pt>
                <c:pt idx="4">
                  <c:v>8.2629674306393177</c:v>
                </c:pt>
                <c:pt idx="5">
                  <c:v>-15.380786460925835</c:v>
                </c:pt>
                <c:pt idx="6">
                  <c:v>1.4731879787860933</c:v>
                </c:pt>
                <c:pt idx="7">
                  <c:v>-11.684037301151953</c:v>
                </c:pt>
                <c:pt idx="8">
                  <c:v>6.8776628119293877</c:v>
                </c:pt>
                <c:pt idx="9">
                  <c:v>2.3352793994995804</c:v>
                </c:pt>
                <c:pt idx="10">
                  <c:v>16.515232495991452</c:v>
                </c:pt>
                <c:pt idx="11">
                  <c:v>3.2757593805836809</c:v>
                </c:pt>
                <c:pt idx="12">
                  <c:v>5.6008700380641558</c:v>
                </c:pt>
                <c:pt idx="13">
                  <c:v>2.4013722126929609</c:v>
                </c:pt>
                <c:pt idx="14">
                  <c:v>3.4482758620689591</c:v>
                </c:pt>
              </c:numCache>
            </c:numRef>
          </c:val>
          <c:extLst>
            <c:ext xmlns:c16="http://schemas.microsoft.com/office/drawing/2014/chart" uri="{C3380CC4-5D6E-409C-BE32-E72D297353CC}">
              <c16:uniqueId val="{00000000-D1A9-419D-B33D-336184EFFEC8}"/>
            </c:ext>
          </c:extLst>
        </c:ser>
        <c:dLbls>
          <c:dLblPos val="ctr"/>
          <c:showLegendKey val="0"/>
          <c:showVal val="1"/>
          <c:showCatName val="0"/>
          <c:showSerName val="0"/>
          <c:showPercent val="0"/>
          <c:showBubbleSize val="0"/>
        </c:dLbls>
        <c:gapWidth val="150"/>
        <c:axId val="1296079312"/>
        <c:axId val="1296087952"/>
      </c:barChart>
      <c:catAx>
        <c:axId val="129607931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5400000" spcFirstLastPara="1" vertOverflow="ellipsis"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1296087952"/>
        <c:crosses val="autoZero"/>
        <c:auto val="1"/>
        <c:lblAlgn val="ctr"/>
        <c:lblOffset val="100"/>
        <c:noMultiLvlLbl val="0"/>
      </c:catAx>
      <c:valAx>
        <c:axId val="129608795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296079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kern="1200" baseline="0">
                <a:solidFill>
                  <a:sysClr val="windowText" lastClr="000000">
                    <a:lumMod val="75000"/>
                    <a:lumOff val="25000"/>
                  </a:sysClr>
                </a:solidFill>
              </a:rPr>
              <a:t>YOY Inflation (Food Category) for Rural from June 2022 to May 2023</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tx>
            <c:strRef>
              <c:f>'Prob Statement 3'!$S$55</c:f>
              <c:strCache>
                <c:ptCount val="1"/>
                <c:pt idx="0">
                  <c:v>YOY Inflation</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'Prob Statement 3'!$R$56:$R$70</c:f>
              <c:strCache>
                <c:ptCount val="15"/>
                <c:pt idx="1">
                  <c:v>Cereals and products</c:v>
                </c:pt>
                <c:pt idx="2">
                  <c:v>Meat and fish</c:v>
                </c:pt>
                <c:pt idx="3">
                  <c:v>Egg</c:v>
                </c:pt>
                <c:pt idx="4">
                  <c:v>Milk and products</c:v>
                </c:pt>
                <c:pt idx="5">
                  <c:v>Oils and fats</c:v>
                </c:pt>
                <c:pt idx="6">
                  <c:v>Fruits</c:v>
                </c:pt>
                <c:pt idx="7">
                  <c:v>Vegetables</c:v>
                </c:pt>
                <c:pt idx="8">
                  <c:v>Pulses and products</c:v>
                </c:pt>
                <c:pt idx="9">
                  <c:v>Sugar and Confectionery</c:v>
                </c:pt>
                <c:pt idx="10">
                  <c:v>Spices</c:v>
                </c:pt>
                <c:pt idx="11">
                  <c:v>Non-alcoholic beverages</c:v>
                </c:pt>
                <c:pt idx="12">
                  <c:v>Prepared meals, snacks, sweets etc.</c:v>
                </c:pt>
                <c:pt idx="13">
                  <c:v>Food and beverages</c:v>
                </c:pt>
                <c:pt idx="14">
                  <c:v>Pan, tobacco and intoxicants</c:v>
                </c:pt>
              </c:strCache>
            </c:strRef>
          </c:cat>
          <c:val>
            <c:numRef>
              <c:f>'Prob Statement 3'!$S$56:$S$70</c:f>
              <c:numCache>
                <c:formatCode>0.00</c:formatCode>
                <c:ptCount val="15"/>
                <c:pt idx="1">
                  <c:v>12.613784135240557</c:v>
                </c:pt>
                <c:pt idx="2">
                  <c:v>-2.6243093922651886</c:v>
                </c:pt>
                <c:pt idx="3">
                  <c:v>0.82547169811321097</c:v>
                </c:pt>
                <c:pt idx="4">
                  <c:v>8.5852478839177682</c:v>
                </c:pt>
                <c:pt idx="5">
                  <c:v>-16.722729456991821</c:v>
                </c:pt>
                <c:pt idx="6">
                  <c:v>1.9300361881785213</c:v>
                </c:pt>
                <c:pt idx="7">
                  <c:v>-11.117752540346695</c:v>
                </c:pt>
                <c:pt idx="8">
                  <c:v>6.2575941676792297</c:v>
                </c:pt>
                <c:pt idx="9">
                  <c:v>2.3509655751469452</c:v>
                </c:pt>
                <c:pt idx="10">
                  <c:v>16.993118051879296</c:v>
                </c:pt>
                <c:pt idx="11">
                  <c:v>2.5832376578645238</c:v>
                </c:pt>
                <c:pt idx="12">
                  <c:v>5.0577240241891088</c:v>
                </c:pt>
                <c:pt idx="13">
                  <c:v>2.5522041763341101</c:v>
                </c:pt>
                <c:pt idx="14">
                  <c:v>3.6288232244686367</c:v>
                </c:pt>
              </c:numCache>
            </c:numRef>
          </c:val>
          <c:smooth val="0"/>
          <c:extLst>
            <c:ext xmlns:c16="http://schemas.microsoft.com/office/drawing/2014/chart" uri="{C3380CC4-5D6E-409C-BE32-E72D297353CC}">
              <c16:uniqueId val="{00000000-094B-44BC-91A9-2585B85BF00A}"/>
            </c:ext>
          </c:extLst>
        </c:ser>
        <c:dLbls>
          <c:dLblPos val="ctr"/>
          <c:showLegendKey val="0"/>
          <c:showVal val="1"/>
          <c:showCatName val="0"/>
          <c:showSerName val="0"/>
          <c:showPercent val="0"/>
          <c:showBubbleSize val="0"/>
        </c:dLbls>
        <c:marker val="1"/>
        <c:smooth val="0"/>
        <c:axId val="1296092272"/>
        <c:axId val="1296100912"/>
      </c:lineChart>
      <c:catAx>
        <c:axId val="12960922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5400000" spcFirstLastPara="1" vertOverflow="ellipsis"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96100912"/>
        <c:crosses val="autoZero"/>
        <c:auto val="1"/>
        <c:lblAlgn val="ctr"/>
        <c:lblOffset val="100"/>
        <c:noMultiLvlLbl val="0"/>
      </c:catAx>
      <c:valAx>
        <c:axId val="129610091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296092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Year on Year Inflation pre and post Covid-19</a:t>
            </a:r>
          </a:p>
        </c:rich>
      </c:tx>
      <c:layout>
        <c:manualLayout>
          <c:xMode val="edge"/>
          <c:yMode val="edge"/>
          <c:x val="0.19753600940720448"/>
          <c:y val="2.6560276840344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'Prob Statement 4'!$B$34</c:f>
              <c:strCache>
                <c:ptCount val="1"/>
                <c:pt idx="0">
                  <c:v>Year on Year Inflation Rural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'Prob Statement 4'!$C$32:$J$33</c:f>
              <c:multiLvlStrCache>
                <c:ptCount val="8"/>
                <c:lvl>
                  <c:pt idx="0">
                    <c:v>March'18</c:v>
                  </c:pt>
                  <c:pt idx="1">
                    <c:v>February'19</c:v>
                  </c:pt>
                  <c:pt idx="2">
                    <c:v>March'19</c:v>
                  </c:pt>
                  <c:pt idx="3">
                    <c:v>February'20</c:v>
                  </c:pt>
                  <c:pt idx="4">
                    <c:v>April'20</c:v>
                  </c:pt>
                  <c:pt idx="5">
                    <c:v>March'21</c:v>
                  </c:pt>
                  <c:pt idx="6">
                    <c:v>April'21</c:v>
                  </c:pt>
                  <c:pt idx="7">
                    <c:v>March'22</c:v>
                  </c:pt>
                </c:lvl>
                <c:lvl>
                  <c:pt idx="0">
                    <c:v>2018-2019</c:v>
                  </c:pt>
                  <c:pt idx="2">
                    <c:v>2019-2020</c:v>
                  </c:pt>
                  <c:pt idx="4">
                    <c:v>2020-2021</c:v>
                  </c:pt>
                  <c:pt idx="6">
                    <c:v>2021-2022</c:v>
                  </c:pt>
                </c:lvl>
              </c:multiLvlStrCache>
            </c:multiLvlStrRef>
          </c:cat>
          <c:val>
            <c:numRef>
              <c:f>'Prob Statement 4'!$C$34:$J$34</c:f>
              <c:numCache>
                <c:formatCode>0.00</c:formatCode>
                <c:ptCount val="8"/>
                <c:pt idx="1">
                  <c:v>0.40204183041970476</c:v>
                </c:pt>
                <c:pt idx="3">
                  <c:v>7.3140031467745255</c:v>
                </c:pt>
                <c:pt idx="5">
                  <c:v>31.58</c:v>
                </c:pt>
                <c:pt idx="7">
                  <c:v>6.1319463454694834</c:v>
                </c:pt>
              </c:numCache>
            </c:numRef>
          </c:val>
          <c:smooth val="0"/>
          <c:extLst>
            <c:ext xmlns:c16="http://schemas.microsoft.com/office/drawing/2014/chart" uri="{C3380CC4-5D6E-409C-BE32-E72D297353CC}">
              <c16:uniqueId val="{00000000-F38D-4CE2-A68C-2A938E102B93}"/>
            </c:ext>
          </c:extLst>
        </c:ser>
        <c:ser>
          <c:idx val="1"/>
          <c:order val="1"/>
          <c:tx>
            <c:strRef>
              <c:f>'Prob Statement 4'!$B$35</c:f>
              <c:strCache>
                <c:ptCount val="1"/>
                <c:pt idx="0">
                  <c:v>Year on Year Inflation Rural+Urban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'Prob Statement 4'!$C$32:$J$33</c:f>
              <c:multiLvlStrCache>
                <c:ptCount val="8"/>
                <c:lvl>
                  <c:pt idx="0">
                    <c:v>March'18</c:v>
                  </c:pt>
                  <c:pt idx="1">
                    <c:v>February'19</c:v>
                  </c:pt>
                  <c:pt idx="2">
                    <c:v>March'19</c:v>
                  </c:pt>
                  <c:pt idx="3">
                    <c:v>February'20</c:v>
                  </c:pt>
                  <c:pt idx="4">
                    <c:v>April'20</c:v>
                  </c:pt>
                  <c:pt idx="5">
                    <c:v>March'21</c:v>
                  </c:pt>
                  <c:pt idx="6">
                    <c:v>April'21</c:v>
                  </c:pt>
                  <c:pt idx="7">
                    <c:v>March'22</c:v>
                  </c:pt>
                </c:lvl>
                <c:lvl>
                  <c:pt idx="0">
                    <c:v>2018-2019</c:v>
                  </c:pt>
                  <c:pt idx="2">
                    <c:v>2019-2020</c:v>
                  </c:pt>
                  <c:pt idx="4">
                    <c:v>2020-2021</c:v>
                  </c:pt>
                  <c:pt idx="6">
                    <c:v>2021-2022</c:v>
                  </c:pt>
                </c:lvl>
              </c:multiLvlStrCache>
            </c:multiLvlStrRef>
          </c:cat>
          <c:val>
            <c:numRef>
              <c:f>'Prob Statement 4'!$C$35:$J$35</c:f>
              <c:numCache>
                <c:formatCode>0.00</c:formatCode>
                <c:ptCount val="8"/>
                <c:pt idx="1">
                  <c:v>1.4671714998708996</c:v>
                </c:pt>
                <c:pt idx="3">
                  <c:v>7.1531242073222217</c:v>
                </c:pt>
                <c:pt idx="5">
                  <c:v>29.63</c:v>
                </c:pt>
                <c:pt idx="7">
                  <c:v>5.5197185163465718</c:v>
                </c:pt>
              </c:numCache>
            </c:numRef>
          </c:val>
          <c:smooth val="0"/>
          <c:extLst>
            <c:ext xmlns:c16="http://schemas.microsoft.com/office/drawing/2014/chart" uri="{C3380CC4-5D6E-409C-BE32-E72D297353CC}">
              <c16:uniqueId val="{00000001-F38D-4CE2-A68C-2A938E102B93}"/>
            </c:ext>
          </c:extLst>
        </c:ser>
        <c:ser>
          <c:idx val="2"/>
          <c:order val="2"/>
          <c:tx>
            <c:strRef>
              <c:f>'Prob Statement 4'!$B$36</c:f>
              <c:strCache>
                <c:ptCount val="1"/>
                <c:pt idx="0">
                  <c:v>Year on Year Inflation Urban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dLbl>
              <c:idx val="1"/>
              <c:layout>
                <c:manualLayout>
                  <c:x val="-3.9847642416180148E-2"/>
                  <c:y val="-6.858093529818964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38D-4CE2-A68C-2A938E102B93}"/>
                </c:ext>
              </c:extLst>
            </c:dLbl>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'Prob Statement 4'!$C$32:$J$33</c:f>
              <c:multiLvlStrCache>
                <c:ptCount val="8"/>
                <c:lvl>
                  <c:pt idx="0">
                    <c:v>March'18</c:v>
                  </c:pt>
                  <c:pt idx="1">
                    <c:v>February'19</c:v>
                  </c:pt>
                  <c:pt idx="2">
                    <c:v>March'19</c:v>
                  </c:pt>
                  <c:pt idx="3">
                    <c:v>February'20</c:v>
                  </c:pt>
                  <c:pt idx="4">
                    <c:v>April'20</c:v>
                  </c:pt>
                  <c:pt idx="5">
                    <c:v>March'21</c:v>
                  </c:pt>
                  <c:pt idx="6">
                    <c:v>April'21</c:v>
                  </c:pt>
                  <c:pt idx="7">
                    <c:v>March'22</c:v>
                  </c:pt>
                </c:lvl>
                <c:lvl>
                  <c:pt idx="0">
                    <c:v>2018-2019</c:v>
                  </c:pt>
                  <c:pt idx="2">
                    <c:v>2019-2020</c:v>
                  </c:pt>
                  <c:pt idx="4">
                    <c:v>2020-2021</c:v>
                  </c:pt>
                  <c:pt idx="6">
                    <c:v>2021-2022</c:v>
                  </c:pt>
                </c:lvl>
              </c:multiLvlStrCache>
            </c:multiLvlStrRef>
          </c:cat>
          <c:val>
            <c:numRef>
              <c:f>'Prob Statement 4'!$C$36:$J$36</c:f>
              <c:numCache>
                <c:formatCode>0.00</c:formatCode>
                <c:ptCount val="8"/>
                <c:pt idx="1">
                  <c:v>2.8264208909370243</c:v>
                </c:pt>
                <c:pt idx="3">
                  <c:v>7.1861618688260691</c:v>
                </c:pt>
                <c:pt idx="5">
                  <c:v>30.23</c:v>
                </c:pt>
                <c:pt idx="7">
                  <c:v>4.9227413197600471</c:v>
                </c:pt>
              </c:numCache>
            </c:numRef>
          </c:val>
          <c:smooth val="0"/>
          <c:extLst>
            <c:ext xmlns:c16="http://schemas.microsoft.com/office/drawing/2014/chart" uri="{C3380CC4-5D6E-409C-BE32-E72D297353CC}">
              <c16:uniqueId val="{00000002-F38D-4CE2-A68C-2A938E102B93}"/>
            </c:ext>
          </c:extLst>
        </c:ser>
        <c:dLbls>
          <c:dLblPos val="t"/>
          <c:showLegendKey val="0"/>
          <c:showVal val="1"/>
          <c:showCatName val="0"/>
          <c:showSerName val="0"/>
          <c:showPercent val="0"/>
          <c:showBubbleSize val="0"/>
        </c:dLbls>
        <c:marker val="1"/>
        <c:smooth val="0"/>
        <c:axId val="1296185392"/>
        <c:axId val="1296188272"/>
      </c:lineChart>
      <c:catAx>
        <c:axId val="129618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188272"/>
        <c:crosses val="autoZero"/>
        <c:auto val="1"/>
        <c:lblAlgn val="ctr"/>
        <c:lblOffset val="100"/>
        <c:noMultiLvlLbl val="0"/>
      </c:catAx>
      <c:valAx>
        <c:axId val="1296188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185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11</xdr:col>
      <xdr:colOff>240132</xdr:colOff>
      <xdr:row>7</xdr:row>
      <xdr:rowOff>44952</xdr:rowOff>
    </xdr:from>
    <xdr:to>
      <xdr:col>24</xdr:col>
      <xdr:colOff>150396</xdr:colOff>
      <xdr:row>22</xdr:row>
      <xdr:rowOff>26237</xdr:rowOff>
    </xdr:to>
    <xdr:graphicFrame macro="">
      <xdr:nvGraphicFramePr>
        <xdr:cNvPr id="2" name="Chart 1">
          <a:extLst>
            <a:ext uri="{FF2B5EF4-FFF2-40B4-BE49-F238E27FC236}">
              <a16:creationId xmlns:a16="http://schemas.microsoft.com/office/drawing/2014/main" id="{A21E9BBF-BBF2-23F3-70FD-E437F27515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608640</xdr:colOff>
      <xdr:row>3</xdr:row>
      <xdr:rowOff>146641</xdr:rowOff>
    </xdr:from>
    <xdr:to>
      <xdr:col>12</xdr:col>
      <xdr:colOff>300592</xdr:colOff>
      <xdr:row>18</xdr:row>
      <xdr:rowOff>127148</xdr:rowOff>
    </xdr:to>
    <xdr:graphicFrame macro="">
      <xdr:nvGraphicFramePr>
        <xdr:cNvPr id="2" name="Chart 1">
          <a:extLst>
            <a:ext uri="{FF2B5EF4-FFF2-40B4-BE49-F238E27FC236}">
              <a16:creationId xmlns:a16="http://schemas.microsoft.com/office/drawing/2014/main" id="{78F45682-6F58-E045-A769-D992B81679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87506</xdr:colOff>
      <xdr:row>22</xdr:row>
      <xdr:rowOff>6813</xdr:rowOff>
    </xdr:from>
    <xdr:to>
      <xdr:col>12</xdr:col>
      <xdr:colOff>69696</xdr:colOff>
      <xdr:row>35</xdr:row>
      <xdr:rowOff>15488</xdr:rowOff>
    </xdr:to>
    <xdr:graphicFrame macro="">
      <xdr:nvGraphicFramePr>
        <xdr:cNvPr id="4" name="Chart 3">
          <a:extLst>
            <a:ext uri="{FF2B5EF4-FFF2-40B4-BE49-F238E27FC236}">
              <a16:creationId xmlns:a16="http://schemas.microsoft.com/office/drawing/2014/main" id="{EBA5C963-2361-C33B-A95D-3197A72624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10067</xdr:colOff>
      <xdr:row>22</xdr:row>
      <xdr:rowOff>37790</xdr:rowOff>
    </xdr:from>
    <xdr:to>
      <xdr:col>29</xdr:col>
      <xdr:colOff>299689</xdr:colOff>
      <xdr:row>35</xdr:row>
      <xdr:rowOff>140320</xdr:rowOff>
    </xdr:to>
    <xdr:graphicFrame macro="">
      <xdr:nvGraphicFramePr>
        <xdr:cNvPr id="5" name="Chart 4">
          <a:extLst>
            <a:ext uri="{FF2B5EF4-FFF2-40B4-BE49-F238E27FC236}">
              <a16:creationId xmlns:a16="http://schemas.microsoft.com/office/drawing/2014/main" id="{2C3BA26D-7CA8-F3D0-9F4E-7E9D77D904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38</xdr:col>
      <xdr:colOff>10068</xdr:colOff>
      <xdr:row>22</xdr:row>
      <xdr:rowOff>84253</xdr:rowOff>
    </xdr:from>
    <xdr:to>
      <xdr:col>45</xdr:col>
      <xdr:colOff>299690</xdr:colOff>
      <xdr:row>36</xdr:row>
      <xdr:rowOff>929</xdr:rowOff>
    </xdr:to>
    <xdr:graphicFrame macro="">
      <xdr:nvGraphicFramePr>
        <xdr:cNvPr id="6" name="Chart 5">
          <a:extLst>
            <a:ext uri="{FF2B5EF4-FFF2-40B4-BE49-F238E27FC236}">
              <a16:creationId xmlns:a16="http://schemas.microsoft.com/office/drawing/2014/main" id="{75F2424B-0F04-A2E5-2173-E4BA801A2F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37</xdr:col>
      <xdr:colOff>606347</xdr:colOff>
      <xdr:row>37</xdr:row>
      <xdr:rowOff>14560</xdr:rowOff>
    </xdr:from>
    <xdr:to>
      <xdr:col>45</xdr:col>
      <xdr:colOff>348476</xdr:colOff>
      <xdr:row>48</xdr:row>
      <xdr:rowOff>147135</xdr:rowOff>
    </xdr:to>
    <xdr:graphicFrame macro="">
      <xdr:nvGraphicFramePr>
        <xdr:cNvPr id="8" name="Chart 7">
          <a:extLst>
            <a:ext uri="{FF2B5EF4-FFF2-40B4-BE49-F238E27FC236}">
              <a16:creationId xmlns:a16="http://schemas.microsoft.com/office/drawing/2014/main" id="{5F57E7CA-9E95-5DD1-34BE-0C8FEA1B5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110737</xdr:colOff>
      <xdr:row>35</xdr:row>
      <xdr:rowOff>184925</xdr:rowOff>
    </xdr:from>
    <xdr:to>
      <xdr:col>12</xdr:col>
      <xdr:colOff>98347</xdr:colOff>
      <xdr:row>49</xdr:row>
      <xdr:rowOff>78369</xdr:rowOff>
    </xdr:to>
    <xdr:graphicFrame macro="">
      <xdr:nvGraphicFramePr>
        <xdr:cNvPr id="9" name="Chart 8">
          <a:extLst>
            <a:ext uri="{FF2B5EF4-FFF2-40B4-BE49-F238E27FC236}">
              <a16:creationId xmlns:a16="http://schemas.microsoft.com/office/drawing/2014/main" id="{EE0AAD98-39E7-D5CF-44E1-617E6C97E7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25555</xdr:colOff>
      <xdr:row>36</xdr:row>
      <xdr:rowOff>91999</xdr:rowOff>
    </xdr:from>
    <xdr:to>
      <xdr:col>29</xdr:col>
      <xdr:colOff>286525</xdr:colOff>
      <xdr:row>49</xdr:row>
      <xdr:rowOff>92927</xdr:rowOff>
    </xdr:to>
    <xdr:graphicFrame macro="">
      <xdr:nvGraphicFramePr>
        <xdr:cNvPr id="10" name="Chart 9">
          <a:extLst>
            <a:ext uri="{FF2B5EF4-FFF2-40B4-BE49-F238E27FC236}">
              <a16:creationId xmlns:a16="http://schemas.microsoft.com/office/drawing/2014/main" id="{EEB0EBAE-E229-9D9C-B866-EBBAE3DACC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1010511</xdr:colOff>
      <xdr:row>25</xdr:row>
      <xdr:rowOff>94388</xdr:rowOff>
    </xdr:from>
    <xdr:to>
      <xdr:col>21</xdr:col>
      <xdr:colOff>188147</xdr:colOff>
      <xdr:row>38</xdr:row>
      <xdr:rowOff>39198</xdr:rowOff>
    </xdr:to>
    <xdr:graphicFrame macro="">
      <xdr:nvGraphicFramePr>
        <xdr:cNvPr id="6" name="Chart 5">
          <a:extLst>
            <a:ext uri="{FF2B5EF4-FFF2-40B4-BE49-F238E27FC236}">
              <a16:creationId xmlns:a16="http://schemas.microsoft.com/office/drawing/2014/main" id="{0DA52413-BF7B-334C-5C27-101EDC1DF6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D92DE-00F3-4494-9311-B94364DBE551}">
  <dimension ref="A1:AD373"/>
  <sheetViews>
    <sheetView tabSelected="1" workbookViewId="0">
      <pane ySplit="1" topLeftCell="A2" activePane="bottomLeft" state="frozen"/>
      <selection pane="bottomLeft" activeCell="W261" sqref="W261:X261"/>
    </sheetView>
  </sheetViews>
  <sheetFormatPr defaultRowHeight="14.5" x14ac:dyDescent="0.35"/>
  <cols>
    <col min="18" max="20" width="8.7265625" customWidth="1"/>
    <col min="22" max="22" width="8.7265625" customWidth="1"/>
  </cols>
  <sheetData>
    <row r="1" spans="1:30"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0" x14ac:dyDescent="0.35">
      <c r="A2" t="s">
        <v>30</v>
      </c>
      <c r="B2">
        <v>2013</v>
      </c>
      <c r="C2" t="s">
        <v>31</v>
      </c>
      <c r="D2">
        <v>107.5</v>
      </c>
      <c r="E2">
        <v>106.3</v>
      </c>
      <c r="F2">
        <v>108.1</v>
      </c>
      <c r="G2">
        <v>104.9</v>
      </c>
      <c r="H2">
        <v>106.1</v>
      </c>
      <c r="I2">
        <v>103.9</v>
      </c>
      <c r="J2">
        <v>101.9</v>
      </c>
      <c r="K2">
        <v>106.1</v>
      </c>
      <c r="L2">
        <v>106.8</v>
      </c>
      <c r="M2">
        <v>103.1</v>
      </c>
      <c r="N2">
        <v>104.8</v>
      </c>
      <c r="O2">
        <v>106.7</v>
      </c>
      <c r="P2">
        <v>105.5</v>
      </c>
      <c r="Q2">
        <v>105.1</v>
      </c>
      <c r="R2">
        <v>106.5</v>
      </c>
      <c r="S2">
        <v>105.8</v>
      </c>
      <c r="T2">
        <v>106.4</v>
      </c>
      <c r="U2" t="s">
        <v>32</v>
      </c>
      <c r="V2">
        <v>105.5</v>
      </c>
      <c r="W2">
        <v>104.8</v>
      </c>
      <c r="X2">
        <v>104</v>
      </c>
      <c r="Y2">
        <v>103.3</v>
      </c>
      <c r="Z2">
        <v>103.4</v>
      </c>
      <c r="AA2">
        <v>103.8</v>
      </c>
      <c r="AB2">
        <v>104.7</v>
      </c>
      <c r="AC2">
        <v>104</v>
      </c>
      <c r="AD2">
        <v>105.1</v>
      </c>
    </row>
    <row r="3" spans="1:30" x14ac:dyDescent="0.35">
      <c r="A3" t="s">
        <v>33</v>
      </c>
      <c r="B3">
        <v>2013</v>
      </c>
      <c r="C3" t="s">
        <v>31</v>
      </c>
      <c r="D3">
        <v>110.5</v>
      </c>
      <c r="E3">
        <v>109.1</v>
      </c>
      <c r="F3">
        <v>113</v>
      </c>
      <c r="G3">
        <v>103.6</v>
      </c>
      <c r="H3">
        <v>103.4</v>
      </c>
      <c r="I3">
        <v>102.3</v>
      </c>
      <c r="J3">
        <v>102.9</v>
      </c>
      <c r="K3">
        <v>105.8</v>
      </c>
      <c r="L3">
        <v>105.1</v>
      </c>
      <c r="M3">
        <v>101.8</v>
      </c>
      <c r="N3">
        <v>105.1</v>
      </c>
      <c r="O3">
        <v>107.9</v>
      </c>
      <c r="P3">
        <v>105.9</v>
      </c>
      <c r="Q3">
        <v>105.2</v>
      </c>
      <c r="R3">
        <v>105.9</v>
      </c>
      <c r="S3">
        <v>105</v>
      </c>
      <c r="T3">
        <v>105.8</v>
      </c>
      <c r="U3">
        <v>100.3</v>
      </c>
      <c r="V3">
        <v>105.4</v>
      </c>
      <c r="W3">
        <v>104.8</v>
      </c>
      <c r="X3">
        <v>104.1</v>
      </c>
      <c r="Y3">
        <v>103.2</v>
      </c>
      <c r="Z3">
        <v>102.9</v>
      </c>
      <c r="AA3">
        <v>103.5</v>
      </c>
      <c r="AB3">
        <v>104.3</v>
      </c>
      <c r="AC3">
        <v>103.7</v>
      </c>
      <c r="AD3">
        <v>104</v>
      </c>
    </row>
    <row r="4" spans="1:30" x14ac:dyDescent="0.35">
      <c r="A4" t="s">
        <v>34</v>
      </c>
      <c r="B4">
        <v>2013</v>
      </c>
      <c r="C4" t="s">
        <v>31</v>
      </c>
      <c r="D4">
        <v>108.4</v>
      </c>
      <c r="E4">
        <v>107.3</v>
      </c>
      <c r="F4">
        <v>110</v>
      </c>
      <c r="G4">
        <v>104.4</v>
      </c>
      <c r="H4">
        <v>105.1</v>
      </c>
      <c r="I4">
        <v>103.2</v>
      </c>
      <c r="J4">
        <v>102.2</v>
      </c>
      <c r="K4">
        <v>106</v>
      </c>
      <c r="L4">
        <v>106.2</v>
      </c>
      <c r="M4">
        <v>102.7</v>
      </c>
      <c r="N4">
        <v>104.9</v>
      </c>
      <c r="O4">
        <v>107.3</v>
      </c>
      <c r="P4">
        <v>105.6</v>
      </c>
      <c r="Q4">
        <v>105.1</v>
      </c>
      <c r="R4">
        <v>106.3</v>
      </c>
      <c r="S4">
        <v>105.5</v>
      </c>
      <c r="T4">
        <v>106.2</v>
      </c>
      <c r="U4">
        <v>100.3</v>
      </c>
      <c r="V4">
        <v>105.5</v>
      </c>
      <c r="W4">
        <v>104.8</v>
      </c>
      <c r="X4">
        <v>104</v>
      </c>
      <c r="Y4">
        <v>103.2</v>
      </c>
      <c r="Z4">
        <v>103.1</v>
      </c>
      <c r="AA4">
        <v>103.6</v>
      </c>
      <c r="AB4">
        <v>104.5</v>
      </c>
      <c r="AC4">
        <v>103.9</v>
      </c>
      <c r="AD4">
        <v>104.6</v>
      </c>
    </row>
    <row r="5" spans="1:30" x14ac:dyDescent="0.35">
      <c r="A5" t="s">
        <v>30</v>
      </c>
      <c r="B5">
        <v>2013</v>
      </c>
      <c r="C5" t="s">
        <v>35</v>
      </c>
      <c r="D5">
        <v>109.2</v>
      </c>
      <c r="E5">
        <v>108.7</v>
      </c>
      <c r="F5">
        <v>110.2</v>
      </c>
      <c r="G5">
        <v>105.4</v>
      </c>
      <c r="H5">
        <v>106.7</v>
      </c>
      <c r="I5">
        <v>104</v>
      </c>
      <c r="J5">
        <v>102.4</v>
      </c>
      <c r="K5">
        <v>105.9</v>
      </c>
      <c r="L5">
        <v>105.7</v>
      </c>
      <c r="M5">
        <v>103.1</v>
      </c>
      <c r="N5">
        <v>105.1</v>
      </c>
      <c r="O5">
        <v>107.7</v>
      </c>
      <c r="P5">
        <v>106.3</v>
      </c>
      <c r="Q5">
        <v>105.6</v>
      </c>
      <c r="R5">
        <v>107.1</v>
      </c>
      <c r="S5">
        <v>106.3</v>
      </c>
      <c r="T5">
        <v>107</v>
      </c>
      <c r="U5" t="s">
        <v>32</v>
      </c>
      <c r="V5">
        <v>106.2</v>
      </c>
      <c r="W5">
        <v>105.2</v>
      </c>
      <c r="X5">
        <v>104.4</v>
      </c>
      <c r="Y5">
        <v>103.9</v>
      </c>
      <c r="Z5">
        <v>104</v>
      </c>
      <c r="AA5">
        <v>104.1</v>
      </c>
      <c r="AB5">
        <v>104.6</v>
      </c>
      <c r="AC5">
        <v>104.4</v>
      </c>
      <c r="AD5">
        <v>105.8</v>
      </c>
    </row>
    <row r="6" spans="1:30" x14ac:dyDescent="0.35">
      <c r="A6" t="s">
        <v>33</v>
      </c>
      <c r="B6">
        <v>2013</v>
      </c>
      <c r="C6" t="s">
        <v>35</v>
      </c>
      <c r="D6">
        <v>112.9</v>
      </c>
      <c r="E6">
        <v>112.9</v>
      </c>
      <c r="F6">
        <v>116.9</v>
      </c>
      <c r="G6">
        <v>104</v>
      </c>
      <c r="H6">
        <v>103.5</v>
      </c>
      <c r="I6">
        <v>103.1</v>
      </c>
      <c r="J6">
        <v>104.9</v>
      </c>
      <c r="K6">
        <v>104.1</v>
      </c>
      <c r="L6">
        <v>103.8</v>
      </c>
      <c r="M6">
        <v>102.3</v>
      </c>
      <c r="N6">
        <v>106</v>
      </c>
      <c r="O6">
        <v>109</v>
      </c>
      <c r="P6">
        <v>107.2</v>
      </c>
      <c r="Q6">
        <v>106</v>
      </c>
      <c r="R6">
        <v>106.6</v>
      </c>
      <c r="S6">
        <v>105.5</v>
      </c>
      <c r="T6">
        <v>106.4</v>
      </c>
      <c r="U6">
        <v>100.4</v>
      </c>
      <c r="V6">
        <v>105.7</v>
      </c>
      <c r="W6">
        <v>105.2</v>
      </c>
      <c r="X6">
        <v>104.7</v>
      </c>
      <c r="Y6">
        <v>104.4</v>
      </c>
      <c r="Z6">
        <v>103.3</v>
      </c>
      <c r="AA6">
        <v>103.7</v>
      </c>
      <c r="AB6">
        <v>104.3</v>
      </c>
      <c r="AC6">
        <v>104.3</v>
      </c>
      <c r="AD6">
        <v>104.7</v>
      </c>
    </row>
    <row r="7" spans="1:30" x14ac:dyDescent="0.35">
      <c r="A7" t="s">
        <v>34</v>
      </c>
      <c r="B7">
        <v>2013</v>
      </c>
      <c r="C7" t="s">
        <v>35</v>
      </c>
      <c r="D7">
        <v>110.4</v>
      </c>
      <c r="E7">
        <v>110.2</v>
      </c>
      <c r="F7">
        <v>112.8</v>
      </c>
      <c r="G7">
        <v>104.9</v>
      </c>
      <c r="H7">
        <v>105.5</v>
      </c>
      <c r="I7">
        <v>103.6</v>
      </c>
      <c r="J7">
        <v>103.2</v>
      </c>
      <c r="K7">
        <v>105.3</v>
      </c>
      <c r="L7">
        <v>105.1</v>
      </c>
      <c r="M7">
        <v>102.8</v>
      </c>
      <c r="N7">
        <v>105.5</v>
      </c>
      <c r="O7">
        <v>108.3</v>
      </c>
      <c r="P7">
        <v>106.6</v>
      </c>
      <c r="Q7">
        <v>105.7</v>
      </c>
      <c r="R7">
        <v>106.9</v>
      </c>
      <c r="S7">
        <v>106</v>
      </c>
      <c r="T7">
        <v>106.8</v>
      </c>
      <c r="U7">
        <v>100.4</v>
      </c>
      <c r="V7">
        <v>106</v>
      </c>
      <c r="W7">
        <v>105.2</v>
      </c>
      <c r="X7">
        <v>104.5</v>
      </c>
      <c r="Y7">
        <v>104.2</v>
      </c>
      <c r="Z7">
        <v>103.6</v>
      </c>
      <c r="AA7">
        <v>103.9</v>
      </c>
      <c r="AB7">
        <v>104.5</v>
      </c>
      <c r="AC7">
        <v>104.4</v>
      </c>
      <c r="AD7">
        <v>105.3</v>
      </c>
    </row>
    <row r="8" spans="1:30" x14ac:dyDescent="0.35">
      <c r="A8" t="s">
        <v>30</v>
      </c>
      <c r="B8">
        <v>2013</v>
      </c>
      <c r="C8" t="s">
        <v>36</v>
      </c>
      <c r="D8">
        <v>110.2</v>
      </c>
      <c r="E8">
        <v>108.8</v>
      </c>
      <c r="F8">
        <v>109.9</v>
      </c>
      <c r="G8">
        <v>105.6</v>
      </c>
      <c r="H8">
        <v>106.2</v>
      </c>
      <c r="I8">
        <v>105.7</v>
      </c>
      <c r="J8">
        <v>101.4</v>
      </c>
      <c r="K8">
        <v>105.7</v>
      </c>
      <c r="L8">
        <v>105</v>
      </c>
      <c r="M8">
        <v>103.3</v>
      </c>
      <c r="N8">
        <v>105.6</v>
      </c>
      <c r="O8">
        <v>108.2</v>
      </c>
      <c r="P8">
        <v>106.6</v>
      </c>
      <c r="Q8">
        <v>106.5</v>
      </c>
      <c r="R8">
        <v>107.6</v>
      </c>
      <c r="S8">
        <v>106.8</v>
      </c>
      <c r="T8">
        <v>107.5</v>
      </c>
      <c r="U8" t="s">
        <v>32</v>
      </c>
      <c r="V8">
        <v>106.1</v>
      </c>
      <c r="W8">
        <v>105.6</v>
      </c>
      <c r="X8">
        <v>104.7</v>
      </c>
      <c r="Y8">
        <v>104.6</v>
      </c>
      <c r="Z8">
        <v>104</v>
      </c>
      <c r="AA8">
        <v>104.3</v>
      </c>
      <c r="AB8">
        <v>104.3</v>
      </c>
      <c r="AC8">
        <v>104.6</v>
      </c>
      <c r="AD8">
        <v>106</v>
      </c>
    </row>
    <row r="9" spans="1:30" x14ac:dyDescent="0.35">
      <c r="A9" t="s">
        <v>33</v>
      </c>
      <c r="B9">
        <v>2013</v>
      </c>
      <c r="C9" t="s">
        <v>36</v>
      </c>
      <c r="D9">
        <v>113.9</v>
      </c>
      <c r="E9">
        <v>111.4</v>
      </c>
      <c r="F9">
        <v>113.2</v>
      </c>
      <c r="G9">
        <v>104.3</v>
      </c>
      <c r="H9">
        <v>102.7</v>
      </c>
      <c r="I9">
        <v>104.9</v>
      </c>
      <c r="J9">
        <v>103.8</v>
      </c>
      <c r="K9">
        <v>103.5</v>
      </c>
      <c r="L9">
        <v>102.6</v>
      </c>
      <c r="M9">
        <v>102.4</v>
      </c>
      <c r="N9">
        <v>107</v>
      </c>
      <c r="O9">
        <v>109.8</v>
      </c>
      <c r="P9">
        <v>107.3</v>
      </c>
      <c r="Q9">
        <v>106.8</v>
      </c>
      <c r="R9">
        <v>107.2</v>
      </c>
      <c r="S9">
        <v>106</v>
      </c>
      <c r="T9">
        <v>107</v>
      </c>
      <c r="U9">
        <v>100.4</v>
      </c>
      <c r="V9">
        <v>106</v>
      </c>
      <c r="W9">
        <v>105.7</v>
      </c>
      <c r="X9">
        <v>105.2</v>
      </c>
      <c r="Y9">
        <v>105.5</v>
      </c>
      <c r="Z9">
        <v>103.5</v>
      </c>
      <c r="AA9">
        <v>103.8</v>
      </c>
      <c r="AB9">
        <v>104.2</v>
      </c>
      <c r="AC9">
        <v>104.9</v>
      </c>
      <c r="AD9">
        <v>105</v>
      </c>
    </row>
    <row r="10" spans="1:30" x14ac:dyDescent="0.35">
      <c r="A10" t="s">
        <v>34</v>
      </c>
      <c r="B10">
        <v>2013</v>
      </c>
      <c r="C10" t="s">
        <v>36</v>
      </c>
      <c r="D10">
        <v>111.4</v>
      </c>
      <c r="E10">
        <v>109.7</v>
      </c>
      <c r="F10">
        <v>111.2</v>
      </c>
      <c r="G10">
        <v>105.1</v>
      </c>
      <c r="H10">
        <v>104.9</v>
      </c>
      <c r="I10">
        <v>105.3</v>
      </c>
      <c r="J10">
        <v>102.2</v>
      </c>
      <c r="K10">
        <v>105</v>
      </c>
      <c r="L10">
        <v>104.2</v>
      </c>
      <c r="M10">
        <v>103</v>
      </c>
      <c r="N10">
        <v>106.2</v>
      </c>
      <c r="O10">
        <v>108.9</v>
      </c>
      <c r="P10">
        <v>106.9</v>
      </c>
      <c r="Q10">
        <v>106.6</v>
      </c>
      <c r="R10">
        <v>107.4</v>
      </c>
      <c r="S10">
        <v>106.5</v>
      </c>
      <c r="T10">
        <v>107.3</v>
      </c>
      <c r="U10">
        <v>100.4</v>
      </c>
      <c r="V10">
        <v>106.1</v>
      </c>
      <c r="W10">
        <v>105.6</v>
      </c>
      <c r="X10">
        <v>104.9</v>
      </c>
      <c r="Y10">
        <v>105.1</v>
      </c>
      <c r="Z10">
        <v>103.7</v>
      </c>
      <c r="AA10">
        <v>104</v>
      </c>
      <c r="AB10">
        <v>104.3</v>
      </c>
      <c r="AC10">
        <v>104.7</v>
      </c>
      <c r="AD10">
        <v>105.5</v>
      </c>
    </row>
    <row r="11" spans="1:30" x14ac:dyDescent="0.35">
      <c r="A11" t="s">
        <v>30</v>
      </c>
      <c r="B11">
        <v>2013</v>
      </c>
      <c r="C11" t="s">
        <v>37</v>
      </c>
      <c r="D11">
        <v>110.2</v>
      </c>
      <c r="E11">
        <v>109.5</v>
      </c>
      <c r="F11">
        <v>106.9</v>
      </c>
      <c r="G11">
        <v>106.3</v>
      </c>
      <c r="H11">
        <v>105.7</v>
      </c>
      <c r="I11">
        <v>108.3</v>
      </c>
      <c r="J11">
        <v>103.4</v>
      </c>
      <c r="K11">
        <v>105.7</v>
      </c>
      <c r="L11">
        <v>104.2</v>
      </c>
      <c r="M11">
        <v>103.2</v>
      </c>
      <c r="N11">
        <v>106.5</v>
      </c>
      <c r="O11">
        <v>108.8</v>
      </c>
      <c r="P11">
        <v>107.1</v>
      </c>
      <c r="Q11">
        <v>107.1</v>
      </c>
      <c r="R11">
        <v>108.1</v>
      </c>
      <c r="S11">
        <v>107.4</v>
      </c>
      <c r="T11">
        <v>108</v>
      </c>
      <c r="U11" t="s">
        <v>32</v>
      </c>
      <c r="V11">
        <v>106.5</v>
      </c>
      <c r="W11">
        <v>106.1</v>
      </c>
      <c r="X11">
        <v>105.1</v>
      </c>
      <c r="Y11">
        <v>104.4</v>
      </c>
      <c r="Z11">
        <v>104.5</v>
      </c>
      <c r="AA11">
        <v>104.8</v>
      </c>
      <c r="AB11">
        <v>102.7</v>
      </c>
      <c r="AC11">
        <v>104.6</v>
      </c>
      <c r="AD11">
        <v>106.4</v>
      </c>
    </row>
    <row r="12" spans="1:30" x14ac:dyDescent="0.35">
      <c r="A12" t="s">
        <v>33</v>
      </c>
      <c r="B12">
        <v>2013</v>
      </c>
      <c r="C12" t="s">
        <v>37</v>
      </c>
      <c r="D12">
        <v>114.6</v>
      </c>
      <c r="E12">
        <v>113.4</v>
      </c>
      <c r="F12">
        <v>106</v>
      </c>
      <c r="G12">
        <v>104.7</v>
      </c>
      <c r="H12">
        <v>102.1</v>
      </c>
      <c r="I12">
        <v>109.5</v>
      </c>
      <c r="J12">
        <v>109.7</v>
      </c>
      <c r="K12">
        <v>104.6</v>
      </c>
      <c r="L12">
        <v>102</v>
      </c>
      <c r="M12">
        <v>103.5</v>
      </c>
      <c r="N12">
        <v>108.2</v>
      </c>
      <c r="O12">
        <v>110.6</v>
      </c>
      <c r="P12">
        <v>108.8</v>
      </c>
      <c r="Q12">
        <v>108.5</v>
      </c>
      <c r="R12">
        <v>107.9</v>
      </c>
      <c r="S12">
        <v>106.4</v>
      </c>
      <c r="T12">
        <v>107.7</v>
      </c>
      <c r="U12">
        <v>100.5</v>
      </c>
      <c r="V12">
        <v>106.4</v>
      </c>
      <c r="W12">
        <v>106.5</v>
      </c>
      <c r="X12">
        <v>105.7</v>
      </c>
      <c r="Y12">
        <v>105</v>
      </c>
      <c r="Z12">
        <v>104</v>
      </c>
      <c r="AA12">
        <v>105.2</v>
      </c>
      <c r="AB12">
        <v>103.2</v>
      </c>
      <c r="AC12">
        <v>105.1</v>
      </c>
      <c r="AD12">
        <v>105.7</v>
      </c>
    </row>
    <row r="13" spans="1:30" x14ac:dyDescent="0.35">
      <c r="A13" t="s">
        <v>34</v>
      </c>
      <c r="B13">
        <v>2013</v>
      </c>
      <c r="C13" t="s">
        <v>37</v>
      </c>
      <c r="D13">
        <v>111.6</v>
      </c>
      <c r="E13">
        <v>110.9</v>
      </c>
      <c r="F13">
        <v>106.6</v>
      </c>
      <c r="G13">
        <v>105.7</v>
      </c>
      <c r="H13">
        <v>104.4</v>
      </c>
      <c r="I13">
        <v>108.9</v>
      </c>
      <c r="J13">
        <v>105.5</v>
      </c>
      <c r="K13">
        <v>105.3</v>
      </c>
      <c r="L13">
        <v>103.5</v>
      </c>
      <c r="M13">
        <v>103.3</v>
      </c>
      <c r="N13">
        <v>107.2</v>
      </c>
      <c r="O13">
        <v>109.6</v>
      </c>
      <c r="P13">
        <v>107.7</v>
      </c>
      <c r="Q13">
        <v>107.5</v>
      </c>
      <c r="R13">
        <v>108</v>
      </c>
      <c r="S13">
        <v>107</v>
      </c>
      <c r="T13">
        <v>107.9</v>
      </c>
      <c r="U13">
        <v>100.5</v>
      </c>
      <c r="V13">
        <v>106.5</v>
      </c>
      <c r="W13">
        <v>106.3</v>
      </c>
      <c r="X13">
        <v>105.3</v>
      </c>
      <c r="Y13">
        <v>104.7</v>
      </c>
      <c r="Z13">
        <v>104.2</v>
      </c>
      <c r="AA13">
        <v>105</v>
      </c>
      <c r="AB13">
        <v>102.9</v>
      </c>
      <c r="AC13">
        <v>104.8</v>
      </c>
      <c r="AD13">
        <v>106.1</v>
      </c>
    </row>
    <row r="14" spans="1:30" x14ac:dyDescent="0.35">
      <c r="A14" t="s">
        <v>30</v>
      </c>
      <c r="B14">
        <v>2013</v>
      </c>
      <c r="C14" t="s">
        <v>38</v>
      </c>
      <c r="D14">
        <v>110.9</v>
      </c>
      <c r="E14">
        <v>109.8</v>
      </c>
      <c r="F14">
        <v>105.9</v>
      </c>
      <c r="G14">
        <v>107.5</v>
      </c>
      <c r="H14">
        <v>105.3</v>
      </c>
      <c r="I14">
        <v>108.1</v>
      </c>
      <c r="J14">
        <v>107.3</v>
      </c>
      <c r="K14">
        <v>106.1</v>
      </c>
      <c r="L14">
        <v>103.7</v>
      </c>
      <c r="M14">
        <v>104</v>
      </c>
      <c r="N14">
        <v>107.4</v>
      </c>
      <c r="O14">
        <v>109.9</v>
      </c>
      <c r="P14">
        <v>108.1</v>
      </c>
      <c r="Q14">
        <v>108.1</v>
      </c>
      <c r="R14">
        <v>108.8</v>
      </c>
      <c r="S14">
        <v>107.9</v>
      </c>
      <c r="T14">
        <v>108.6</v>
      </c>
      <c r="U14" t="s">
        <v>32</v>
      </c>
      <c r="V14">
        <v>107.5</v>
      </c>
      <c r="W14">
        <v>106.8</v>
      </c>
      <c r="X14">
        <v>105.7</v>
      </c>
      <c r="Y14">
        <v>104.1</v>
      </c>
      <c r="Z14">
        <v>105</v>
      </c>
      <c r="AA14">
        <v>105.5</v>
      </c>
      <c r="AB14">
        <v>102.1</v>
      </c>
      <c r="AC14">
        <v>104.8</v>
      </c>
      <c r="AD14">
        <v>107.2</v>
      </c>
    </row>
    <row r="15" spans="1:30" x14ac:dyDescent="0.35">
      <c r="A15" t="s">
        <v>33</v>
      </c>
      <c r="B15">
        <v>2013</v>
      </c>
      <c r="C15" t="s">
        <v>38</v>
      </c>
      <c r="D15">
        <v>115.4</v>
      </c>
      <c r="E15">
        <v>114.2</v>
      </c>
      <c r="F15">
        <v>102.7</v>
      </c>
      <c r="G15">
        <v>105.5</v>
      </c>
      <c r="H15">
        <v>101.5</v>
      </c>
      <c r="I15">
        <v>110.6</v>
      </c>
      <c r="J15">
        <v>123.7</v>
      </c>
      <c r="K15">
        <v>105.2</v>
      </c>
      <c r="L15">
        <v>101.9</v>
      </c>
      <c r="M15">
        <v>105</v>
      </c>
      <c r="N15">
        <v>109.1</v>
      </c>
      <c r="O15">
        <v>111.3</v>
      </c>
      <c r="P15">
        <v>111.1</v>
      </c>
      <c r="Q15">
        <v>109.8</v>
      </c>
      <c r="R15">
        <v>108.5</v>
      </c>
      <c r="S15">
        <v>106.7</v>
      </c>
      <c r="T15">
        <v>108.3</v>
      </c>
      <c r="U15">
        <v>100.5</v>
      </c>
      <c r="V15">
        <v>107.2</v>
      </c>
      <c r="W15">
        <v>107.1</v>
      </c>
      <c r="X15">
        <v>106.2</v>
      </c>
      <c r="Y15">
        <v>103.9</v>
      </c>
      <c r="Z15">
        <v>104.6</v>
      </c>
      <c r="AA15">
        <v>105.7</v>
      </c>
      <c r="AB15">
        <v>102.6</v>
      </c>
      <c r="AC15">
        <v>104.9</v>
      </c>
      <c r="AD15">
        <v>106.6</v>
      </c>
    </row>
    <row r="16" spans="1:30" x14ac:dyDescent="0.35">
      <c r="A16" t="s">
        <v>34</v>
      </c>
      <c r="B16">
        <v>2013</v>
      </c>
      <c r="C16" t="s">
        <v>38</v>
      </c>
      <c r="D16">
        <v>112.3</v>
      </c>
      <c r="E16">
        <v>111.3</v>
      </c>
      <c r="F16">
        <v>104.7</v>
      </c>
      <c r="G16">
        <v>106.8</v>
      </c>
      <c r="H16">
        <v>103.9</v>
      </c>
      <c r="I16">
        <v>109.3</v>
      </c>
      <c r="J16">
        <v>112.9</v>
      </c>
      <c r="K16">
        <v>105.8</v>
      </c>
      <c r="L16">
        <v>103.1</v>
      </c>
      <c r="M16">
        <v>104.3</v>
      </c>
      <c r="N16">
        <v>108.1</v>
      </c>
      <c r="O16">
        <v>110.5</v>
      </c>
      <c r="P16">
        <v>109.2</v>
      </c>
      <c r="Q16">
        <v>108.6</v>
      </c>
      <c r="R16">
        <v>108.7</v>
      </c>
      <c r="S16">
        <v>107.4</v>
      </c>
      <c r="T16">
        <v>108.5</v>
      </c>
      <c r="U16">
        <v>100.5</v>
      </c>
      <c r="V16">
        <v>107.4</v>
      </c>
      <c r="W16">
        <v>106.9</v>
      </c>
      <c r="X16">
        <v>105.9</v>
      </c>
      <c r="Y16">
        <v>104</v>
      </c>
      <c r="Z16">
        <v>104.8</v>
      </c>
      <c r="AA16">
        <v>105.6</v>
      </c>
      <c r="AB16">
        <v>102.3</v>
      </c>
      <c r="AC16">
        <v>104.8</v>
      </c>
      <c r="AD16">
        <v>106.9</v>
      </c>
    </row>
    <row r="17" spans="1:30" x14ac:dyDescent="0.35">
      <c r="A17" t="s">
        <v>30</v>
      </c>
      <c r="B17">
        <v>2013</v>
      </c>
      <c r="C17" t="s">
        <v>39</v>
      </c>
      <c r="D17">
        <v>112.3</v>
      </c>
      <c r="E17">
        <v>112.1</v>
      </c>
      <c r="F17">
        <v>108.1</v>
      </c>
      <c r="G17">
        <v>108.3</v>
      </c>
      <c r="H17">
        <v>105.9</v>
      </c>
      <c r="I17">
        <v>109.2</v>
      </c>
      <c r="J17">
        <v>118</v>
      </c>
      <c r="K17">
        <v>106.8</v>
      </c>
      <c r="L17">
        <v>104.1</v>
      </c>
      <c r="M17">
        <v>105.4</v>
      </c>
      <c r="N17">
        <v>108.2</v>
      </c>
      <c r="O17">
        <v>111</v>
      </c>
      <c r="P17">
        <v>110.6</v>
      </c>
      <c r="Q17">
        <v>109</v>
      </c>
      <c r="R17">
        <v>109.7</v>
      </c>
      <c r="S17">
        <v>108.8</v>
      </c>
      <c r="T17">
        <v>109.5</v>
      </c>
      <c r="U17" t="s">
        <v>32</v>
      </c>
      <c r="V17">
        <v>108.5</v>
      </c>
      <c r="W17">
        <v>107.5</v>
      </c>
      <c r="X17">
        <v>106.3</v>
      </c>
      <c r="Y17">
        <v>105</v>
      </c>
      <c r="Z17">
        <v>105.6</v>
      </c>
      <c r="AA17">
        <v>106.5</v>
      </c>
      <c r="AB17">
        <v>102.5</v>
      </c>
      <c r="AC17">
        <v>105.5</v>
      </c>
      <c r="AD17">
        <v>108.9</v>
      </c>
    </row>
    <row r="18" spans="1:30" x14ac:dyDescent="0.35">
      <c r="A18" t="s">
        <v>33</v>
      </c>
      <c r="B18">
        <v>2013</v>
      </c>
      <c r="C18" t="s">
        <v>39</v>
      </c>
      <c r="D18">
        <v>117</v>
      </c>
      <c r="E18">
        <v>120.1</v>
      </c>
      <c r="F18">
        <v>112.5</v>
      </c>
      <c r="G18">
        <v>107.3</v>
      </c>
      <c r="H18">
        <v>101.3</v>
      </c>
      <c r="I18">
        <v>112.4</v>
      </c>
      <c r="J18">
        <v>143.6</v>
      </c>
      <c r="K18">
        <v>105.4</v>
      </c>
      <c r="L18">
        <v>101.4</v>
      </c>
      <c r="M18">
        <v>106.4</v>
      </c>
      <c r="N18">
        <v>110</v>
      </c>
      <c r="O18">
        <v>112.2</v>
      </c>
      <c r="P18">
        <v>115</v>
      </c>
      <c r="Q18">
        <v>110.9</v>
      </c>
      <c r="R18">
        <v>109.2</v>
      </c>
      <c r="S18">
        <v>107.2</v>
      </c>
      <c r="T18">
        <v>108.9</v>
      </c>
      <c r="U18">
        <v>106.6</v>
      </c>
      <c r="V18">
        <v>108</v>
      </c>
      <c r="W18">
        <v>107.7</v>
      </c>
      <c r="X18">
        <v>106.5</v>
      </c>
      <c r="Y18">
        <v>105.2</v>
      </c>
      <c r="Z18">
        <v>105.2</v>
      </c>
      <c r="AA18">
        <v>108.1</v>
      </c>
      <c r="AB18">
        <v>103.3</v>
      </c>
      <c r="AC18">
        <v>106.1</v>
      </c>
      <c r="AD18">
        <v>109.7</v>
      </c>
    </row>
    <row r="19" spans="1:30" x14ac:dyDescent="0.35">
      <c r="A19" t="s">
        <v>34</v>
      </c>
      <c r="B19">
        <v>2013</v>
      </c>
      <c r="C19" t="s">
        <v>39</v>
      </c>
      <c r="D19">
        <v>113.8</v>
      </c>
      <c r="E19">
        <v>114.9</v>
      </c>
      <c r="F19">
        <v>109.8</v>
      </c>
      <c r="G19">
        <v>107.9</v>
      </c>
      <c r="H19">
        <v>104.2</v>
      </c>
      <c r="I19">
        <v>110.7</v>
      </c>
      <c r="J19">
        <v>126.7</v>
      </c>
      <c r="K19">
        <v>106.3</v>
      </c>
      <c r="L19">
        <v>103.2</v>
      </c>
      <c r="M19">
        <v>105.7</v>
      </c>
      <c r="N19">
        <v>109</v>
      </c>
      <c r="O19">
        <v>111.6</v>
      </c>
      <c r="P19">
        <v>112.2</v>
      </c>
      <c r="Q19">
        <v>109.5</v>
      </c>
      <c r="R19">
        <v>109.5</v>
      </c>
      <c r="S19">
        <v>108.1</v>
      </c>
      <c r="T19">
        <v>109.3</v>
      </c>
      <c r="U19">
        <v>106.6</v>
      </c>
      <c r="V19">
        <v>108.3</v>
      </c>
      <c r="W19">
        <v>107.6</v>
      </c>
      <c r="X19">
        <v>106.4</v>
      </c>
      <c r="Y19">
        <v>105.1</v>
      </c>
      <c r="Z19">
        <v>105.4</v>
      </c>
      <c r="AA19">
        <v>107.4</v>
      </c>
      <c r="AB19">
        <v>102.8</v>
      </c>
      <c r="AC19">
        <v>105.8</v>
      </c>
      <c r="AD19">
        <v>109.3</v>
      </c>
    </row>
    <row r="20" spans="1:30" x14ac:dyDescent="0.35">
      <c r="A20" t="s">
        <v>30</v>
      </c>
      <c r="B20">
        <v>2013</v>
      </c>
      <c r="C20" t="s">
        <v>40</v>
      </c>
      <c r="D20">
        <v>113.4</v>
      </c>
      <c r="E20">
        <v>114.9</v>
      </c>
      <c r="F20">
        <v>110.5</v>
      </c>
      <c r="G20">
        <v>109.3</v>
      </c>
      <c r="H20">
        <v>106.2</v>
      </c>
      <c r="I20">
        <v>110.3</v>
      </c>
      <c r="J20">
        <v>129.19999999999999</v>
      </c>
      <c r="K20">
        <v>107.1</v>
      </c>
      <c r="L20">
        <v>104.3</v>
      </c>
      <c r="M20">
        <v>106.4</v>
      </c>
      <c r="N20">
        <v>109.1</v>
      </c>
      <c r="O20">
        <v>112.1</v>
      </c>
      <c r="P20">
        <v>113.1</v>
      </c>
      <c r="Q20">
        <v>109.8</v>
      </c>
      <c r="R20">
        <v>110.5</v>
      </c>
      <c r="S20">
        <v>109.5</v>
      </c>
      <c r="T20">
        <v>110.3</v>
      </c>
      <c r="U20" t="s">
        <v>32</v>
      </c>
      <c r="V20">
        <v>109.5</v>
      </c>
      <c r="W20">
        <v>108.3</v>
      </c>
      <c r="X20">
        <v>106.9</v>
      </c>
      <c r="Y20">
        <v>106.8</v>
      </c>
      <c r="Z20">
        <v>106.4</v>
      </c>
      <c r="AA20">
        <v>107.8</v>
      </c>
      <c r="AB20">
        <v>102.5</v>
      </c>
      <c r="AC20">
        <v>106.5</v>
      </c>
      <c r="AD20">
        <v>110.7</v>
      </c>
    </row>
    <row r="21" spans="1:30" x14ac:dyDescent="0.35">
      <c r="A21" t="s">
        <v>33</v>
      </c>
      <c r="B21">
        <v>2013</v>
      </c>
      <c r="C21" t="s">
        <v>40</v>
      </c>
      <c r="D21">
        <v>117.8</v>
      </c>
      <c r="E21">
        <v>119.2</v>
      </c>
      <c r="F21">
        <v>114</v>
      </c>
      <c r="G21">
        <v>108.3</v>
      </c>
      <c r="H21">
        <v>101.1</v>
      </c>
      <c r="I21">
        <v>113.2</v>
      </c>
      <c r="J21">
        <v>160.9</v>
      </c>
      <c r="K21">
        <v>105.1</v>
      </c>
      <c r="L21">
        <v>101.3</v>
      </c>
      <c r="M21">
        <v>107.5</v>
      </c>
      <c r="N21">
        <v>110.4</v>
      </c>
      <c r="O21">
        <v>113.1</v>
      </c>
      <c r="P21">
        <v>117.5</v>
      </c>
      <c r="Q21">
        <v>111.7</v>
      </c>
      <c r="R21">
        <v>109.8</v>
      </c>
      <c r="S21">
        <v>107.8</v>
      </c>
      <c r="T21">
        <v>109.5</v>
      </c>
      <c r="U21">
        <v>107.7</v>
      </c>
      <c r="V21">
        <v>108.6</v>
      </c>
      <c r="W21">
        <v>108.1</v>
      </c>
      <c r="X21">
        <v>107.1</v>
      </c>
      <c r="Y21">
        <v>107.3</v>
      </c>
      <c r="Z21">
        <v>105.9</v>
      </c>
      <c r="AA21">
        <v>110.1</v>
      </c>
      <c r="AB21">
        <v>103.2</v>
      </c>
      <c r="AC21">
        <v>107.3</v>
      </c>
      <c r="AD21">
        <v>111.4</v>
      </c>
    </row>
    <row r="22" spans="1:30" x14ac:dyDescent="0.35">
      <c r="A22" t="s">
        <v>34</v>
      </c>
      <c r="B22">
        <v>2013</v>
      </c>
      <c r="C22" t="s">
        <v>40</v>
      </c>
      <c r="D22">
        <v>114.8</v>
      </c>
      <c r="E22">
        <v>116.4</v>
      </c>
      <c r="F22">
        <v>111.9</v>
      </c>
      <c r="G22">
        <v>108.9</v>
      </c>
      <c r="H22">
        <v>104.3</v>
      </c>
      <c r="I22">
        <v>111.7</v>
      </c>
      <c r="J22">
        <v>140</v>
      </c>
      <c r="K22">
        <v>106.4</v>
      </c>
      <c r="L22">
        <v>103.3</v>
      </c>
      <c r="M22">
        <v>106.8</v>
      </c>
      <c r="N22">
        <v>109.6</v>
      </c>
      <c r="O22">
        <v>112.6</v>
      </c>
      <c r="P22">
        <v>114.7</v>
      </c>
      <c r="Q22">
        <v>110.3</v>
      </c>
      <c r="R22">
        <v>110.2</v>
      </c>
      <c r="S22">
        <v>108.8</v>
      </c>
      <c r="T22">
        <v>110</v>
      </c>
      <c r="U22">
        <v>107.7</v>
      </c>
      <c r="V22">
        <v>109.2</v>
      </c>
      <c r="W22">
        <v>108.2</v>
      </c>
      <c r="X22">
        <v>107</v>
      </c>
      <c r="Y22">
        <v>107.1</v>
      </c>
      <c r="Z22">
        <v>106.1</v>
      </c>
      <c r="AA22">
        <v>109.1</v>
      </c>
      <c r="AB22">
        <v>102.8</v>
      </c>
      <c r="AC22">
        <v>106.9</v>
      </c>
      <c r="AD22">
        <v>111</v>
      </c>
    </row>
    <row r="23" spans="1:30" x14ac:dyDescent="0.35">
      <c r="A23" t="s">
        <v>30</v>
      </c>
      <c r="B23">
        <v>2013</v>
      </c>
      <c r="C23" t="s">
        <v>41</v>
      </c>
      <c r="D23">
        <v>114.3</v>
      </c>
      <c r="E23">
        <v>115.4</v>
      </c>
      <c r="F23">
        <v>111.1</v>
      </c>
      <c r="G23">
        <v>110</v>
      </c>
      <c r="H23">
        <v>106.4</v>
      </c>
      <c r="I23">
        <v>110.8</v>
      </c>
      <c r="J23">
        <v>138.9</v>
      </c>
      <c r="K23">
        <v>107.4</v>
      </c>
      <c r="L23">
        <v>104.1</v>
      </c>
      <c r="M23">
        <v>106.9</v>
      </c>
      <c r="N23">
        <v>109.7</v>
      </c>
      <c r="O23">
        <v>112.6</v>
      </c>
      <c r="P23">
        <v>114.9</v>
      </c>
      <c r="Q23">
        <v>110.7</v>
      </c>
      <c r="R23">
        <v>111.3</v>
      </c>
      <c r="S23">
        <v>110.2</v>
      </c>
      <c r="T23">
        <v>111.1</v>
      </c>
      <c r="U23" t="s">
        <v>32</v>
      </c>
      <c r="V23">
        <v>109.9</v>
      </c>
      <c r="W23">
        <v>108.7</v>
      </c>
      <c r="X23">
        <v>107.5</v>
      </c>
      <c r="Y23">
        <v>107.8</v>
      </c>
      <c r="Z23">
        <v>106.8</v>
      </c>
      <c r="AA23">
        <v>108.7</v>
      </c>
      <c r="AB23">
        <v>105</v>
      </c>
      <c r="AC23">
        <v>107.5</v>
      </c>
      <c r="AD23">
        <v>112.1</v>
      </c>
    </row>
    <row r="24" spans="1:30" x14ac:dyDescent="0.35">
      <c r="A24" t="s">
        <v>33</v>
      </c>
      <c r="B24">
        <v>2013</v>
      </c>
      <c r="C24" t="s">
        <v>41</v>
      </c>
      <c r="D24">
        <v>118.3</v>
      </c>
      <c r="E24">
        <v>120.4</v>
      </c>
      <c r="F24">
        <v>112.7</v>
      </c>
      <c r="G24">
        <v>108.9</v>
      </c>
      <c r="H24">
        <v>101.1</v>
      </c>
      <c r="I24">
        <v>108.7</v>
      </c>
      <c r="J24">
        <v>177</v>
      </c>
      <c r="K24">
        <v>104.7</v>
      </c>
      <c r="L24">
        <v>101</v>
      </c>
      <c r="M24">
        <v>108.5</v>
      </c>
      <c r="N24">
        <v>110.9</v>
      </c>
      <c r="O24">
        <v>114.3</v>
      </c>
      <c r="P24">
        <v>119.6</v>
      </c>
      <c r="Q24">
        <v>112.4</v>
      </c>
      <c r="R24">
        <v>110.6</v>
      </c>
      <c r="S24">
        <v>108.3</v>
      </c>
      <c r="T24">
        <v>110.2</v>
      </c>
      <c r="U24">
        <v>108.9</v>
      </c>
      <c r="V24">
        <v>109.3</v>
      </c>
      <c r="W24">
        <v>108.7</v>
      </c>
      <c r="X24">
        <v>107.6</v>
      </c>
      <c r="Y24">
        <v>108.1</v>
      </c>
      <c r="Z24">
        <v>106.5</v>
      </c>
      <c r="AA24">
        <v>110.8</v>
      </c>
      <c r="AB24">
        <v>106</v>
      </c>
      <c r="AC24">
        <v>108.3</v>
      </c>
      <c r="AD24">
        <v>112.7</v>
      </c>
    </row>
    <row r="25" spans="1:30" x14ac:dyDescent="0.35">
      <c r="A25" t="s">
        <v>34</v>
      </c>
      <c r="B25">
        <v>2013</v>
      </c>
      <c r="C25" t="s">
        <v>41</v>
      </c>
      <c r="D25">
        <v>115.6</v>
      </c>
      <c r="E25">
        <v>117.2</v>
      </c>
      <c r="F25">
        <v>111.7</v>
      </c>
      <c r="G25">
        <v>109.6</v>
      </c>
      <c r="H25">
        <v>104.5</v>
      </c>
      <c r="I25">
        <v>109.8</v>
      </c>
      <c r="J25">
        <v>151.80000000000001</v>
      </c>
      <c r="K25">
        <v>106.5</v>
      </c>
      <c r="L25">
        <v>103.1</v>
      </c>
      <c r="M25">
        <v>107.4</v>
      </c>
      <c r="N25">
        <v>110.2</v>
      </c>
      <c r="O25">
        <v>113.4</v>
      </c>
      <c r="P25">
        <v>116.6</v>
      </c>
      <c r="Q25">
        <v>111.2</v>
      </c>
      <c r="R25">
        <v>111</v>
      </c>
      <c r="S25">
        <v>109.4</v>
      </c>
      <c r="T25">
        <v>110.7</v>
      </c>
      <c r="U25">
        <v>108.9</v>
      </c>
      <c r="V25">
        <v>109.7</v>
      </c>
      <c r="W25">
        <v>108.7</v>
      </c>
      <c r="X25">
        <v>107.5</v>
      </c>
      <c r="Y25">
        <v>108</v>
      </c>
      <c r="Z25">
        <v>106.6</v>
      </c>
      <c r="AA25">
        <v>109.9</v>
      </c>
      <c r="AB25">
        <v>105.4</v>
      </c>
      <c r="AC25">
        <v>107.9</v>
      </c>
      <c r="AD25">
        <v>112.4</v>
      </c>
    </row>
    <row r="26" spans="1:30" x14ac:dyDescent="0.35">
      <c r="A26" t="s">
        <v>30</v>
      </c>
      <c r="B26">
        <v>2013</v>
      </c>
      <c r="C26" t="s">
        <v>42</v>
      </c>
      <c r="D26">
        <v>115.4</v>
      </c>
      <c r="E26">
        <v>115.7</v>
      </c>
      <c r="F26">
        <v>111.7</v>
      </c>
      <c r="G26">
        <v>111</v>
      </c>
      <c r="H26">
        <v>107.4</v>
      </c>
      <c r="I26">
        <v>110.9</v>
      </c>
      <c r="J26">
        <v>154</v>
      </c>
      <c r="K26">
        <v>108.1</v>
      </c>
      <c r="L26">
        <v>104.2</v>
      </c>
      <c r="M26">
        <v>107.9</v>
      </c>
      <c r="N26">
        <v>110.4</v>
      </c>
      <c r="O26">
        <v>114</v>
      </c>
      <c r="P26">
        <v>117.8</v>
      </c>
      <c r="Q26">
        <v>111.7</v>
      </c>
      <c r="R26">
        <v>112.7</v>
      </c>
      <c r="S26">
        <v>111.4</v>
      </c>
      <c r="T26">
        <v>112.5</v>
      </c>
      <c r="U26" t="s">
        <v>32</v>
      </c>
      <c r="V26">
        <v>111.1</v>
      </c>
      <c r="W26">
        <v>109.6</v>
      </c>
      <c r="X26">
        <v>108.3</v>
      </c>
      <c r="Y26">
        <v>109.3</v>
      </c>
      <c r="Z26">
        <v>107.7</v>
      </c>
      <c r="AA26">
        <v>109.8</v>
      </c>
      <c r="AB26">
        <v>106.7</v>
      </c>
      <c r="AC26">
        <v>108.7</v>
      </c>
      <c r="AD26">
        <v>114.2</v>
      </c>
    </row>
    <row r="27" spans="1:30" x14ac:dyDescent="0.35">
      <c r="A27" t="s">
        <v>33</v>
      </c>
      <c r="B27">
        <v>2013</v>
      </c>
      <c r="C27" t="s">
        <v>42</v>
      </c>
      <c r="D27">
        <v>118.6</v>
      </c>
      <c r="E27">
        <v>119.1</v>
      </c>
      <c r="F27">
        <v>113.2</v>
      </c>
      <c r="G27">
        <v>109.6</v>
      </c>
      <c r="H27">
        <v>101.7</v>
      </c>
      <c r="I27">
        <v>103.2</v>
      </c>
      <c r="J27">
        <v>174.3</v>
      </c>
      <c r="K27">
        <v>105.1</v>
      </c>
      <c r="L27">
        <v>100.8</v>
      </c>
      <c r="M27">
        <v>109.1</v>
      </c>
      <c r="N27">
        <v>111.1</v>
      </c>
      <c r="O27">
        <v>115.4</v>
      </c>
      <c r="P27">
        <v>119.2</v>
      </c>
      <c r="Q27">
        <v>112.9</v>
      </c>
      <c r="R27">
        <v>111.4</v>
      </c>
      <c r="S27">
        <v>109</v>
      </c>
      <c r="T27">
        <v>111.1</v>
      </c>
      <c r="U27">
        <v>109.7</v>
      </c>
      <c r="V27">
        <v>109.5</v>
      </c>
      <c r="W27">
        <v>109.6</v>
      </c>
      <c r="X27">
        <v>107.9</v>
      </c>
      <c r="Y27">
        <v>110.4</v>
      </c>
      <c r="Z27">
        <v>107.4</v>
      </c>
      <c r="AA27">
        <v>111.2</v>
      </c>
      <c r="AB27">
        <v>106.9</v>
      </c>
      <c r="AC27">
        <v>109.4</v>
      </c>
      <c r="AD27">
        <v>113.2</v>
      </c>
    </row>
    <row r="28" spans="1:30" x14ac:dyDescent="0.35">
      <c r="A28" t="s">
        <v>34</v>
      </c>
      <c r="B28">
        <v>2013</v>
      </c>
      <c r="C28" t="s">
        <v>42</v>
      </c>
      <c r="D28">
        <v>116.4</v>
      </c>
      <c r="E28">
        <v>116.9</v>
      </c>
      <c r="F28">
        <v>112.3</v>
      </c>
      <c r="G28">
        <v>110.5</v>
      </c>
      <c r="H28">
        <v>105.3</v>
      </c>
      <c r="I28">
        <v>107.3</v>
      </c>
      <c r="J28">
        <v>160.9</v>
      </c>
      <c r="K28">
        <v>107.1</v>
      </c>
      <c r="L28">
        <v>103.1</v>
      </c>
      <c r="M28">
        <v>108.3</v>
      </c>
      <c r="N28">
        <v>110.7</v>
      </c>
      <c r="O28">
        <v>114.6</v>
      </c>
      <c r="P28">
        <v>118.3</v>
      </c>
      <c r="Q28">
        <v>112</v>
      </c>
      <c r="R28">
        <v>112.2</v>
      </c>
      <c r="S28">
        <v>110.4</v>
      </c>
      <c r="T28">
        <v>111.9</v>
      </c>
      <c r="U28">
        <v>109.7</v>
      </c>
      <c r="V28">
        <v>110.5</v>
      </c>
      <c r="W28">
        <v>109.6</v>
      </c>
      <c r="X28">
        <v>108.1</v>
      </c>
      <c r="Y28">
        <v>109.9</v>
      </c>
      <c r="Z28">
        <v>107.5</v>
      </c>
      <c r="AA28">
        <v>110.6</v>
      </c>
      <c r="AB28">
        <v>106.8</v>
      </c>
      <c r="AC28">
        <v>109</v>
      </c>
      <c r="AD28">
        <v>113.7</v>
      </c>
    </row>
    <row r="29" spans="1:30" x14ac:dyDescent="0.35">
      <c r="A29" t="s">
        <v>30</v>
      </c>
      <c r="B29">
        <v>2013</v>
      </c>
      <c r="C29" t="s">
        <v>43</v>
      </c>
      <c r="D29">
        <v>116.3</v>
      </c>
      <c r="E29">
        <v>115.4</v>
      </c>
      <c r="F29">
        <v>112.6</v>
      </c>
      <c r="G29">
        <v>111.7</v>
      </c>
      <c r="H29">
        <v>107.7</v>
      </c>
      <c r="I29">
        <v>113.2</v>
      </c>
      <c r="J29">
        <v>164.9</v>
      </c>
      <c r="K29">
        <v>108.3</v>
      </c>
      <c r="L29">
        <v>103.9</v>
      </c>
      <c r="M29">
        <v>108.2</v>
      </c>
      <c r="N29">
        <v>111.1</v>
      </c>
      <c r="O29">
        <v>114.9</v>
      </c>
      <c r="P29">
        <v>119.8</v>
      </c>
      <c r="Q29">
        <v>112.2</v>
      </c>
      <c r="R29">
        <v>113.6</v>
      </c>
      <c r="S29">
        <v>112.3</v>
      </c>
      <c r="T29">
        <v>113.4</v>
      </c>
      <c r="U29" t="s">
        <v>32</v>
      </c>
      <c r="V29">
        <v>111.6</v>
      </c>
      <c r="W29">
        <v>110.4</v>
      </c>
      <c r="X29">
        <v>108.9</v>
      </c>
      <c r="Y29">
        <v>109.3</v>
      </c>
      <c r="Z29">
        <v>108.3</v>
      </c>
      <c r="AA29">
        <v>110.2</v>
      </c>
      <c r="AB29">
        <v>107.5</v>
      </c>
      <c r="AC29">
        <v>109.1</v>
      </c>
      <c r="AD29">
        <v>115.5</v>
      </c>
    </row>
    <row r="30" spans="1:30" x14ac:dyDescent="0.35">
      <c r="A30" t="s">
        <v>33</v>
      </c>
      <c r="B30">
        <v>2013</v>
      </c>
      <c r="C30" t="s">
        <v>43</v>
      </c>
      <c r="D30">
        <v>118.9</v>
      </c>
      <c r="E30">
        <v>118.1</v>
      </c>
      <c r="F30">
        <v>114.5</v>
      </c>
      <c r="G30">
        <v>110.4</v>
      </c>
      <c r="H30">
        <v>102.3</v>
      </c>
      <c r="I30">
        <v>106.2</v>
      </c>
      <c r="J30">
        <v>183.5</v>
      </c>
      <c r="K30">
        <v>105.3</v>
      </c>
      <c r="L30">
        <v>100.2</v>
      </c>
      <c r="M30">
        <v>109.6</v>
      </c>
      <c r="N30">
        <v>111.4</v>
      </c>
      <c r="O30">
        <v>116</v>
      </c>
      <c r="P30">
        <v>120.8</v>
      </c>
      <c r="Q30">
        <v>113.5</v>
      </c>
      <c r="R30">
        <v>112.5</v>
      </c>
      <c r="S30">
        <v>109.7</v>
      </c>
      <c r="T30">
        <v>112</v>
      </c>
      <c r="U30">
        <v>110.5</v>
      </c>
      <c r="V30">
        <v>109.7</v>
      </c>
      <c r="W30">
        <v>110.2</v>
      </c>
      <c r="X30">
        <v>108.2</v>
      </c>
      <c r="Y30">
        <v>109.7</v>
      </c>
      <c r="Z30">
        <v>108</v>
      </c>
      <c r="AA30">
        <v>111.3</v>
      </c>
      <c r="AB30">
        <v>107.3</v>
      </c>
      <c r="AC30">
        <v>109.4</v>
      </c>
      <c r="AD30">
        <v>114</v>
      </c>
    </row>
    <row r="31" spans="1:30" x14ac:dyDescent="0.35">
      <c r="A31" t="s">
        <v>34</v>
      </c>
      <c r="B31">
        <v>2013</v>
      </c>
      <c r="C31" t="s">
        <v>43</v>
      </c>
      <c r="D31">
        <v>117.1</v>
      </c>
      <c r="E31">
        <v>116.3</v>
      </c>
      <c r="F31">
        <v>113.3</v>
      </c>
      <c r="G31">
        <v>111.2</v>
      </c>
      <c r="H31">
        <v>105.7</v>
      </c>
      <c r="I31">
        <v>109.9</v>
      </c>
      <c r="J31">
        <v>171.2</v>
      </c>
      <c r="K31">
        <v>107.3</v>
      </c>
      <c r="L31">
        <v>102.7</v>
      </c>
      <c r="M31">
        <v>108.7</v>
      </c>
      <c r="N31">
        <v>111.2</v>
      </c>
      <c r="O31">
        <v>115.4</v>
      </c>
      <c r="P31">
        <v>120.2</v>
      </c>
      <c r="Q31">
        <v>112.5</v>
      </c>
      <c r="R31">
        <v>113.2</v>
      </c>
      <c r="S31">
        <v>111.2</v>
      </c>
      <c r="T31">
        <v>112.8</v>
      </c>
      <c r="U31">
        <v>110.5</v>
      </c>
      <c r="V31">
        <v>110.9</v>
      </c>
      <c r="W31">
        <v>110.3</v>
      </c>
      <c r="X31">
        <v>108.6</v>
      </c>
      <c r="Y31">
        <v>109.5</v>
      </c>
      <c r="Z31">
        <v>108.1</v>
      </c>
      <c r="AA31">
        <v>110.8</v>
      </c>
      <c r="AB31">
        <v>107.4</v>
      </c>
      <c r="AC31">
        <v>109.2</v>
      </c>
      <c r="AD31">
        <v>114.8</v>
      </c>
    </row>
    <row r="32" spans="1:30" x14ac:dyDescent="0.35">
      <c r="A32" t="s">
        <v>30</v>
      </c>
      <c r="B32">
        <v>2013</v>
      </c>
      <c r="C32" t="s">
        <v>44</v>
      </c>
      <c r="D32">
        <v>117.3</v>
      </c>
      <c r="E32">
        <v>114.9</v>
      </c>
      <c r="F32">
        <v>116.2</v>
      </c>
      <c r="G32">
        <v>112.8</v>
      </c>
      <c r="H32">
        <v>108.9</v>
      </c>
      <c r="I32">
        <v>116.6</v>
      </c>
      <c r="J32">
        <v>178.1</v>
      </c>
      <c r="K32">
        <v>109.1</v>
      </c>
      <c r="L32">
        <v>103.6</v>
      </c>
      <c r="M32">
        <v>109</v>
      </c>
      <c r="N32">
        <v>111.8</v>
      </c>
      <c r="O32">
        <v>116</v>
      </c>
      <c r="P32">
        <v>122.5</v>
      </c>
      <c r="Q32">
        <v>112.8</v>
      </c>
      <c r="R32">
        <v>114.6</v>
      </c>
      <c r="S32">
        <v>113.1</v>
      </c>
      <c r="T32">
        <v>114.4</v>
      </c>
      <c r="U32" t="s">
        <v>32</v>
      </c>
      <c r="V32">
        <v>112.6</v>
      </c>
      <c r="W32">
        <v>111.3</v>
      </c>
      <c r="X32">
        <v>109.7</v>
      </c>
      <c r="Y32">
        <v>109.6</v>
      </c>
      <c r="Z32">
        <v>108.7</v>
      </c>
      <c r="AA32">
        <v>111</v>
      </c>
      <c r="AB32">
        <v>108.2</v>
      </c>
      <c r="AC32">
        <v>109.8</v>
      </c>
      <c r="AD32">
        <v>117.4</v>
      </c>
    </row>
    <row r="33" spans="1:30" x14ac:dyDescent="0.35">
      <c r="A33" t="s">
        <v>33</v>
      </c>
      <c r="B33">
        <v>2013</v>
      </c>
      <c r="C33" t="s">
        <v>45</v>
      </c>
      <c r="D33">
        <v>119.8</v>
      </c>
      <c r="E33">
        <v>116.3</v>
      </c>
      <c r="F33">
        <v>122.6</v>
      </c>
      <c r="G33">
        <v>112</v>
      </c>
      <c r="H33">
        <v>103.2</v>
      </c>
      <c r="I33">
        <v>110</v>
      </c>
      <c r="J33">
        <v>192.8</v>
      </c>
      <c r="K33">
        <v>106.3</v>
      </c>
      <c r="L33">
        <v>99.5</v>
      </c>
      <c r="M33">
        <v>110.3</v>
      </c>
      <c r="N33">
        <v>111.8</v>
      </c>
      <c r="O33">
        <v>117.1</v>
      </c>
      <c r="P33">
        <v>122.9</v>
      </c>
      <c r="Q33">
        <v>114.1</v>
      </c>
      <c r="R33">
        <v>113.5</v>
      </c>
      <c r="S33">
        <v>110.3</v>
      </c>
      <c r="T33">
        <v>113</v>
      </c>
      <c r="U33">
        <v>111.1</v>
      </c>
      <c r="V33">
        <v>110</v>
      </c>
      <c r="W33">
        <v>110.9</v>
      </c>
      <c r="X33">
        <v>108.6</v>
      </c>
      <c r="Y33">
        <v>109.5</v>
      </c>
      <c r="Z33">
        <v>108.5</v>
      </c>
      <c r="AA33">
        <v>111.3</v>
      </c>
      <c r="AB33">
        <v>107.9</v>
      </c>
      <c r="AC33">
        <v>109.6</v>
      </c>
      <c r="AD33">
        <v>115</v>
      </c>
    </row>
    <row r="34" spans="1:30" x14ac:dyDescent="0.35">
      <c r="A34" t="s">
        <v>34</v>
      </c>
      <c r="B34">
        <v>2013</v>
      </c>
      <c r="C34" t="s">
        <v>45</v>
      </c>
      <c r="D34">
        <v>118.1</v>
      </c>
      <c r="E34">
        <v>115.4</v>
      </c>
      <c r="F34">
        <v>118.7</v>
      </c>
      <c r="G34">
        <v>112.5</v>
      </c>
      <c r="H34">
        <v>106.8</v>
      </c>
      <c r="I34">
        <v>113.5</v>
      </c>
      <c r="J34">
        <v>183.1</v>
      </c>
      <c r="K34">
        <v>108.2</v>
      </c>
      <c r="L34">
        <v>102.2</v>
      </c>
      <c r="M34">
        <v>109.4</v>
      </c>
      <c r="N34">
        <v>111.8</v>
      </c>
      <c r="O34">
        <v>116.5</v>
      </c>
      <c r="P34">
        <v>122.6</v>
      </c>
      <c r="Q34">
        <v>113.1</v>
      </c>
      <c r="R34">
        <v>114.2</v>
      </c>
      <c r="S34">
        <v>111.9</v>
      </c>
      <c r="T34">
        <v>113.8</v>
      </c>
      <c r="U34">
        <v>111.1</v>
      </c>
      <c r="V34">
        <v>111.6</v>
      </c>
      <c r="W34">
        <v>111.1</v>
      </c>
      <c r="X34">
        <v>109.3</v>
      </c>
      <c r="Y34">
        <v>109.5</v>
      </c>
      <c r="Z34">
        <v>108.6</v>
      </c>
      <c r="AA34">
        <v>111.2</v>
      </c>
      <c r="AB34">
        <v>108.1</v>
      </c>
      <c r="AC34">
        <v>109.7</v>
      </c>
      <c r="AD34">
        <v>116.3</v>
      </c>
    </row>
    <row r="35" spans="1:30" x14ac:dyDescent="0.35">
      <c r="A35" t="s">
        <v>30</v>
      </c>
      <c r="B35">
        <v>2013</v>
      </c>
      <c r="C35" t="s">
        <v>46</v>
      </c>
      <c r="D35">
        <v>118.4</v>
      </c>
      <c r="E35">
        <v>115.9</v>
      </c>
      <c r="F35">
        <v>120.4</v>
      </c>
      <c r="G35">
        <v>113.8</v>
      </c>
      <c r="H35">
        <v>109.5</v>
      </c>
      <c r="I35">
        <v>115.5</v>
      </c>
      <c r="J35">
        <v>145.69999999999999</v>
      </c>
      <c r="K35">
        <v>109.5</v>
      </c>
      <c r="L35">
        <v>102.9</v>
      </c>
      <c r="M35">
        <v>109.8</v>
      </c>
      <c r="N35">
        <v>112.1</v>
      </c>
      <c r="O35">
        <v>116.8</v>
      </c>
      <c r="P35">
        <v>118.7</v>
      </c>
      <c r="Q35">
        <v>113.6</v>
      </c>
      <c r="R35">
        <v>115.8</v>
      </c>
      <c r="S35">
        <v>114</v>
      </c>
      <c r="T35">
        <v>115.5</v>
      </c>
      <c r="U35" t="s">
        <v>32</v>
      </c>
      <c r="V35">
        <v>112.8</v>
      </c>
      <c r="W35">
        <v>112.1</v>
      </c>
      <c r="X35">
        <v>110.1</v>
      </c>
      <c r="Y35">
        <v>109.9</v>
      </c>
      <c r="Z35">
        <v>109.2</v>
      </c>
      <c r="AA35">
        <v>111.6</v>
      </c>
      <c r="AB35">
        <v>108.1</v>
      </c>
      <c r="AC35">
        <v>110.1</v>
      </c>
      <c r="AD35">
        <v>115.5</v>
      </c>
    </row>
    <row r="36" spans="1:30" x14ac:dyDescent="0.35">
      <c r="A36" t="s">
        <v>33</v>
      </c>
      <c r="B36">
        <v>2013</v>
      </c>
      <c r="C36" t="s">
        <v>46</v>
      </c>
      <c r="D36">
        <v>120.5</v>
      </c>
      <c r="E36">
        <v>118.1</v>
      </c>
      <c r="F36">
        <v>128.5</v>
      </c>
      <c r="G36">
        <v>112.8</v>
      </c>
      <c r="H36">
        <v>103.4</v>
      </c>
      <c r="I36">
        <v>110.7</v>
      </c>
      <c r="J36">
        <v>144.80000000000001</v>
      </c>
      <c r="K36">
        <v>107.1</v>
      </c>
      <c r="L36">
        <v>98.6</v>
      </c>
      <c r="M36">
        <v>111.9</v>
      </c>
      <c r="N36">
        <v>112.1</v>
      </c>
      <c r="O36">
        <v>118.1</v>
      </c>
      <c r="P36">
        <v>117.8</v>
      </c>
      <c r="Q36">
        <v>115</v>
      </c>
      <c r="R36">
        <v>114.2</v>
      </c>
      <c r="S36">
        <v>110.9</v>
      </c>
      <c r="T36">
        <v>113.7</v>
      </c>
      <c r="U36">
        <v>110.7</v>
      </c>
      <c r="V36">
        <v>110.4</v>
      </c>
      <c r="W36">
        <v>111.3</v>
      </c>
      <c r="X36">
        <v>109</v>
      </c>
      <c r="Y36">
        <v>109.7</v>
      </c>
      <c r="Z36">
        <v>108.9</v>
      </c>
      <c r="AA36">
        <v>111.4</v>
      </c>
      <c r="AB36">
        <v>107.7</v>
      </c>
      <c r="AC36">
        <v>109.8</v>
      </c>
      <c r="AD36">
        <v>113.3</v>
      </c>
    </row>
    <row r="37" spans="1:30" x14ac:dyDescent="0.35">
      <c r="A37" t="s">
        <v>34</v>
      </c>
      <c r="B37">
        <v>2013</v>
      </c>
      <c r="C37" t="s">
        <v>46</v>
      </c>
      <c r="D37">
        <v>119.1</v>
      </c>
      <c r="E37">
        <v>116.7</v>
      </c>
      <c r="F37">
        <v>123.5</v>
      </c>
      <c r="G37">
        <v>113.4</v>
      </c>
      <c r="H37">
        <v>107.3</v>
      </c>
      <c r="I37">
        <v>113.3</v>
      </c>
      <c r="J37">
        <v>145.4</v>
      </c>
      <c r="K37">
        <v>108.7</v>
      </c>
      <c r="L37">
        <v>101.5</v>
      </c>
      <c r="M37">
        <v>110.5</v>
      </c>
      <c r="N37">
        <v>112.1</v>
      </c>
      <c r="O37">
        <v>117.4</v>
      </c>
      <c r="P37">
        <v>118.4</v>
      </c>
      <c r="Q37">
        <v>114</v>
      </c>
      <c r="R37">
        <v>115.2</v>
      </c>
      <c r="S37">
        <v>112.7</v>
      </c>
      <c r="T37">
        <v>114.8</v>
      </c>
      <c r="U37">
        <v>110.7</v>
      </c>
      <c r="V37">
        <v>111.9</v>
      </c>
      <c r="W37">
        <v>111.7</v>
      </c>
      <c r="X37">
        <v>109.7</v>
      </c>
      <c r="Y37">
        <v>109.8</v>
      </c>
      <c r="Z37">
        <v>109</v>
      </c>
      <c r="AA37">
        <v>111.5</v>
      </c>
      <c r="AB37">
        <v>107.9</v>
      </c>
      <c r="AC37">
        <v>110</v>
      </c>
      <c r="AD37">
        <v>114.5</v>
      </c>
    </row>
    <row r="38" spans="1:30" x14ac:dyDescent="0.35">
      <c r="A38" t="s">
        <v>30</v>
      </c>
      <c r="B38">
        <v>2014</v>
      </c>
      <c r="C38" t="s">
        <v>31</v>
      </c>
      <c r="D38">
        <v>118.9</v>
      </c>
      <c r="E38">
        <v>117.1</v>
      </c>
      <c r="F38">
        <v>120.5</v>
      </c>
      <c r="G38">
        <v>114.4</v>
      </c>
      <c r="H38">
        <v>109</v>
      </c>
      <c r="I38">
        <v>115.5</v>
      </c>
      <c r="J38">
        <v>123.9</v>
      </c>
      <c r="K38">
        <v>109.6</v>
      </c>
      <c r="L38">
        <v>101.8</v>
      </c>
      <c r="M38">
        <v>110.2</v>
      </c>
      <c r="N38">
        <v>112.4</v>
      </c>
      <c r="O38">
        <v>117.3</v>
      </c>
      <c r="P38">
        <v>116</v>
      </c>
      <c r="Q38">
        <v>114</v>
      </c>
      <c r="R38">
        <v>116.5</v>
      </c>
      <c r="S38">
        <v>114.5</v>
      </c>
      <c r="T38">
        <v>116.2</v>
      </c>
      <c r="U38" t="s">
        <v>32</v>
      </c>
      <c r="V38">
        <v>113</v>
      </c>
      <c r="W38">
        <v>112.6</v>
      </c>
      <c r="X38">
        <v>110.6</v>
      </c>
      <c r="Y38">
        <v>110.5</v>
      </c>
      <c r="Z38">
        <v>109.6</v>
      </c>
      <c r="AA38">
        <v>111.8</v>
      </c>
      <c r="AB38">
        <v>108.3</v>
      </c>
      <c r="AC38">
        <v>110.6</v>
      </c>
      <c r="AD38">
        <v>114.2</v>
      </c>
    </row>
    <row r="39" spans="1:30" x14ac:dyDescent="0.35">
      <c r="A39" t="s">
        <v>33</v>
      </c>
      <c r="B39">
        <v>2014</v>
      </c>
      <c r="C39" t="s">
        <v>31</v>
      </c>
      <c r="D39">
        <v>121.2</v>
      </c>
      <c r="E39">
        <v>122</v>
      </c>
      <c r="F39">
        <v>129.9</v>
      </c>
      <c r="G39">
        <v>113.6</v>
      </c>
      <c r="H39">
        <v>102.9</v>
      </c>
      <c r="I39">
        <v>112.1</v>
      </c>
      <c r="J39">
        <v>118.9</v>
      </c>
      <c r="K39">
        <v>107.5</v>
      </c>
      <c r="L39">
        <v>96.9</v>
      </c>
      <c r="M39">
        <v>112.7</v>
      </c>
      <c r="N39">
        <v>112.1</v>
      </c>
      <c r="O39">
        <v>119</v>
      </c>
      <c r="P39">
        <v>115.5</v>
      </c>
      <c r="Q39">
        <v>115.7</v>
      </c>
      <c r="R39">
        <v>114.8</v>
      </c>
      <c r="S39">
        <v>111.3</v>
      </c>
      <c r="T39">
        <v>114.3</v>
      </c>
      <c r="U39">
        <v>111.6</v>
      </c>
      <c r="V39">
        <v>111</v>
      </c>
      <c r="W39">
        <v>111.9</v>
      </c>
      <c r="X39">
        <v>109.7</v>
      </c>
      <c r="Y39">
        <v>110.8</v>
      </c>
      <c r="Z39">
        <v>109.8</v>
      </c>
      <c r="AA39">
        <v>111.5</v>
      </c>
      <c r="AB39">
        <v>108</v>
      </c>
      <c r="AC39">
        <v>110.5</v>
      </c>
      <c r="AD39">
        <v>112.9</v>
      </c>
    </row>
    <row r="40" spans="1:30" x14ac:dyDescent="0.35">
      <c r="A40" t="s">
        <v>34</v>
      </c>
      <c r="B40">
        <v>2014</v>
      </c>
      <c r="C40" t="s">
        <v>31</v>
      </c>
      <c r="D40">
        <v>119.6</v>
      </c>
      <c r="E40">
        <v>118.8</v>
      </c>
      <c r="F40">
        <v>124.1</v>
      </c>
      <c r="G40">
        <v>114.1</v>
      </c>
      <c r="H40">
        <v>106.8</v>
      </c>
      <c r="I40">
        <v>113.9</v>
      </c>
      <c r="J40">
        <v>122.2</v>
      </c>
      <c r="K40">
        <v>108.9</v>
      </c>
      <c r="L40">
        <v>100.2</v>
      </c>
      <c r="M40">
        <v>111</v>
      </c>
      <c r="N40">
        <v>112.3</v>
      </c>
      <c r="O40">
        <v>118.1</v>
      </c>
      <c r="P40">
        <v>115.8</v>
      </c>
      <c r="Q40">
        <v>114.5</v>
      </c>
      <c r="R40">
        <v>115.8</v>
      </c>
      <c r="S40">
        <v>113.2</v>
      </c>
      <c r="T40">
        <v>115.4</v>
      </c>
      <c r="U40">
        <v>111.6</v>
      </c>
      <c r="V40">
        <v>112.2</v>
      </c>
      <c r="W40">
        <v>112.3</v>
      </c>
      <c r="X40">
        <v>110.3</v>
      </c>
      <c r="Y40">
        <v>110.7</v>
      </c>
      <c r="Z40">
        <v>109.7</v>
      </c>
      <c r="AA40">
        <v>111.6</v>
      </c>
      <c r="AB40">
        <v>108.2</v>
      </c>
      <c r="AC40">
        <v>110.6</v>
      </c>
      <c r="AD40">
        <v>113.6</v>
      </c>
    </row>
    <row r="41" spans="1:30" x14ac:dyDescent="0.35">
      <c r="A41" t="s">
        <v>30</v>
      </c>
      <c r="B41">
        <v>2014</v>
      </c>
      <c r="C41" t="s">
        <v>35</v>
      </c>
      <c r="D41">
        <v>119.4</v>
      </c>
      <c r="E41">
        <v>117.7</v>
      </c>
      <c r="F41">
        <v>121.2</v>
      </c>
      <c r="G41">
        <v>115</v>
      </c>
      <c r="H41">
        <v>109</v>
      </c>
      <c r="I41">
        <v>116.6</v>
      </c>
      <c r="J41">
        <v>116</v>
      </c>
      <c r="K41">
        <v>109.8</v>
      </c>
      <c r="L41">
        <v>101.1</v>
      </c>
      <c r="M41">
        <v>110.4</v>
      </c>
      <c r="N41">
        <v>112.9</v>
      </c>
      <c r="O41">
        <v>117.8</v>
      </c>
      <c r="P41">
        <v>115.3</v>
      </c>
      <c r="Q41">
        <v>114.2</v>
      </c>
      <c r="R41">
        <v>117.1</v>
      </c>
      <c r="S41">
        <v>114.5</v>
      </c>
      <c r="T41">
        <v>116.7</v>
      </c>
      <c r="U41" t="s">
        <v>32</v>
      </c>
      <c r="V41">
        <v>113.2</v>
      </c>
      <c r="W41">
        <v>112.9</v>
      </c>
      <c r="X41">
        <v>110.9</v>
      </c>
      <c r="Y41">
        <v>110.8</v>
      </c>
      <c r="Z41">
        <v>109.9</v>
      </c>
      <c r="AA41">
        <v>112</v>
      </c>
      <c r="AB41">
        <v>108.7</v>
      </c>
      <c r="AC41">
        <v>110.9</v>
      </c>
      <c r="AD41">
        <v>114</v>
      </c>
    </row>
    <row r="42" spans="1:30" x14ac:dyDescent="0.35">
      <c r="A42" t="s">
        <v>33</v>
      </c>
      <c r="B42">
        <v>2014</v>
      </c>
      <c r="C42" t="s">
        <v>35</v>
      </c>
      <c r="D42">
        <v>121.9</v>
      </c>
      <c r="E42">
        <v>122</v>
      </c>
      <c r="F42">
        <v>124.5</v>
      </c>
      <c r="G42">
        <v>115.2</v>
      </c>
      <c r="H42">
        <v>102.5</v>
      </c>
      <c r="I42">
        <v>114.1</v>
      </c>
      <c r="J42">
        <v>111.5</v>
      </c>
      <c r="K42">
        <v>108.2</v>
      </c>
      <c r="L42">
        <v>95.4</v>
      </c>
      <c r="M42">
        <v>113.5</v>
      </c>
      <c r="N42">
        <v>112.1</v>
      </c>
      <c r="O42">
        <v>119.9</v>
      </c>
      <c r="P42">
        <v>115.2</v>
      </c>
      <c r="Q42">
        <v>116.2</v>
      </c>
      <c r="R42">
        <v>115.3</v>
      </c>
      <c r="S42">
        <v>111.7</v>
      </c>
      <c r="T42">
        <v>114.7</v>
      </c>
      <c r="U42">
        <v>112.5</v>
      </c>
      <c r="V42">
        <v>111.1</v>
      </c>
      <c r="W42">
        <v>112.6</v>
      </c>
      <c r="X42">
        <v>110.4</v>
      </c>
      <c r="Y42">
        <v>111.3</v>
      </c>
      <c r="Z42">
        <v>110.3</v>
      </c>
      <c r="AA42">
        <v>111.6</v>
      </c>
      <c r="AB42">
        <v>108.7</v>
      </c>
      <c r="AC42">
        <v>111</v>
      </c>
      <c r="AD42">
        <v>113.1</v>
      </c>
    </row>
    <row r="43" spans="1:30" x14ac:dyDescent="0.35">
      <c r="A43" t="s">
        <v>34</v>
      </c>
      <c r="B43">
        <v>2014</v>
      </c>
      <c r="C43" t="s">
        <v>35</v>
      </c>
      <c r="D43">
        <v>120.2</v>
      </c>
      <c r="E43">
        <v>119.2</v>
      </c>
      <c r="F43">
        <v>122.5</v>
      </c>
      <c r="G43">
        <v>115.1</v>
      </c>
      <c r="H43">
        <v>106.6</v>
      </c>
      <c r="I43">
        <v>115.4</v>
      </c>
      <c r="J43">
        <v>114.5</v>
      </c>
      <c r="K43">
        <v>109.3</v>
      </c>
      <c r="L43">
        <v>99.2</v>
      </c>
      <c r="M43">
        <v>111.4</v>
      </c>
      <c r="N43">
        <v>112.6</v>
      </c>
      <c r="O43">
        <v>118.8</v>
      </c>
      <c r="P43">
        <v>115.3</v>
      </c>
      <c r="Q43">
        <v>114.7</v>
      </c>
      <c r="R43">
        <v>116.4</v>
      </c>
      <c r="S43">
        <v>113.3</v>
      </c>
      <c r="T43">
        <v>115.9</v>
      </c>
      <c r="U43">
        <v>112.5</v>
      </c>
      <c r="V43">
        <v>112.4</v>
      </c>
      <c r="W43">
        <v>112.8</v>
      </c>
      <c r="X43">
        <v>110.7</v>
      </c>
      <c r="Y43">
        <v>111.1</v>
      </c>
      <c r="Z43">
        <v>110.1</v>
      </c>
      <c r="AA43">
        <v>111.8</v>
      </c>
      <c r="AB43">
        <v>108.7</v>
      </c>
      <c r="AC43">
        <v>110.9</v>
      </c>
      <c r="AD43">
        <v>113.6</v>
      </c>
    </row>
    <row r="44" spans="1:30" x14ac:dyDescent="0.35">
      <c r="A44" t="s">
        <v>30</v>
      </c>
      <c r="B44">
        <v>2014</v>
      </c>
      <c r="C44" t="s">
        <v>36</v>
      </c>
      <c r="D44">
        <v>120.1</v>
      </c>
      <c r="E44">
        <v>118.1</v>
      </c>
      <c r="F44">
        <v>120.7</v>
      </c>
      <c r="G44">
        <v>116.1</v>
      </c>
      <c r="H44">
        <v>109.3</v>
      </c>
      <c r="I44">
        <v>119.6</v>
      </c>
      <c r="J44">
        <v>117.9</v>
      </c>
      <c r="K44">
        <v>110.2</v>
      </c>
      <c r="L44">
        <v>101.2</v>
      </c>
      <c r="M44">
        <v>110.7</v>
      </c>
      <c r="N44">
        <v>113</v>
      </c>
      <c r="O44">
        <v>118.3</v>
      </c>
      <c r="P44">
        <v>116.2</v>
      </c>
      <c r="Q44">
        <v>114.6</v>
      </c>
      <c r="R44">
        <v>117.5</v>
      </c>
      <c r="S44">
        <v>114.9</v>
      </c>
      <c r="T44">
        <v>117.2</v>
      </c>
      <c r="U44" t="s">
        <v>32</v>
      </c>
      <c r="V44">
        <v>113.4</v>
      </c>
      <c r="W44">
        <v>113.4</v>
      </c>
      <c r="X44">
        <v>111.4</v>
      </c>
      <c r="Y44">
        <v>111.2</v>
      </c>
      <c r="Z44">
        <v>110.2</v>
      </c>
      <c r="AA44">
        <v>112.4</v>
      </c>
      <c r="AB44">
        <v>108.9</v>
      </c>
      <c r="AC44">
        <v>111.3</v>
      </c>
      <c r="AD44">
        <v>114.6</v>
      </c>
    </row>
    <row r="45" spans="1:30" x14ac:dyDescent="0.35">
      <c r="A45" t="s">
        <v>33</v>
      </c>
      <c r="B45">
        <v>2014</v>
      </c>
      <c r="C45" t="s">
        <v>36</v>
      </c>
      <c r="D45">
        <v>122.1</v>
      </c>
      <c r="E45">
        <v>121.4</v>
      </c>
      <c r="F45">
        <v>121.5</v>
      </c>
      <c r="G45">
        <v>116.2</v>
      </c>
      <c r="H45">
        <v>102.8</v>
      </c>
      <c r="I45">
        <v>117.7</v>
      </c>
      <c r="J45">
        <v>113.3</v>
      </c>
      <c r="K45">
        <v>108.9</v>
      </c>
      <c r="L45">
        <v>96.3</v>
      </c>
      <c r="M45">
        <v>114.1</v>
      </c>
      <c r="N45">
        <v>112.2</v>
      </c>
      <c r="O45">
        <v>120.5</v>
      </c>
      <c r="P45">
        <v>116</v>
      </c>
      <c r="Q45">
        <v>116.7</v>
      </c>
      <c r="R45">
        <v>115.8</v>
      </c>
      <c r="S45">
        <v>112.1</v>
      </c>
      <c r="T45">
        <v>115.2</v>
      </c>
      <c r="U45">
        <v>113.2</v>
      </c>
      <c r="V45">
        <v>110.9</v>
      </c>
      <c r="W45">
        <v>113</v>
      </c>
      <c r="X45">
        <v>110.8</v>
      </c>
      <c r="Y45">
        <v>111.6</v>
      </c>
      <c r="Z45">
        <v>110.9</v>
      </c>
      <c r="AA45">
        <v>111.8</v>
      </c>
      <c r="AB45">
        <v>109.2</v>
      </c>
      <c r="AC45">
        <v>111.4</v>
      </c>
      <c r="AD45">
        <v>113.7</v>
      </c>
    </row>
    <row r="46" spans="1:30" x14ac:dyDescent="0.35">
      <c r="A46" t="s">
        <v>34</v>
      </c>
      <c r="B46">
        <v>2014</v>
      </c>
      <c r="C46" t="s">
        <v>47</v>
      </c>
      <c r="D46">
        <v>120.7</v>
      </c>
      <c r="E46">
        <v>119.3</v>
      </c>
      <c r="F46">
        <v>121</v>
      </c>
      <c r="G46">
        <v>116.1</v>
      </c>
      <c r="H46">
        <v>106.9</v>
      </c>
      <c r="I46">
        <v>118.7</v>
      </c>
      <c r="J46">
        <v>116.3</v>
      </c>
      <c r="K46">
        <v>109.8</v>
      </c>
      <c r="L46">
        <v>99.6</v>
      </c>
      <c r="M46">
        <v>111.8</v>
      </c>
      <c r="N46">
        <v>112.7</v>
      </c>
      <c r="O46">
        <v>119.3</v>
      </c>
      <c r="P46">
        <v>116.1</v>
      </c>
      <c r="Q46">
        <v>115.2</v>
      </c>
      <c r="R46">
        <v>116.8</v>
      </c>
      <c r="S46">
        <v>113.7</v>
      </c>
      <c r="T46">
        <v>116.4</v>
      </c>
      <c r="U46">
        <v>113.2</v>
      </c>
      <c r="V46">
        <v>112.5</v>
      </c>
      <c r="W46">
        <v>113.2</v>
      </c>
      <c r="X46">
        <v>111.2</v>
      </c>
      <c r="Y46">
        <v>111.4</v>
      </c>
      <c r="Z46">
        <v>110.6</v>
      </c>
      <c r="AA46">
        <v>112</v>
      </c>
      <c r="AB46">
        <v>109</v>
      </c>
      <c r="AC46">
        <v>111.3</v>
      </c>
      <c r="AD46">
        <v>114.2</v>
      </c>
    </row>
    <row r="47" spans="1:30" x14ac:dyDescent="0.35">
      <c r="A47" t="s">
        <v>30</v>
      </c>
      <c r="B47">
        <v>2014</v>
      </c>
      <c r="C47" t="s">
        <v>37</v>
      </c>
      <c r="D47">
        <v>120.2</v>
      </c>
      <c r="E47">
        <v>118.9</v>
      </c>
      <c r="F47">
        <v>118.1</v>
      </c>
      <c r="G47">
        <v>117</v>
      </c>
      <c r="H47">
        <v>109.7</v>
      </c>
      <c r="I47">
        <v>125.5</v>
      </c>
      <c r="J47">
        <v>120.5</v>
      </c>
      <c r="K47">
        <v>111</v>
      </c>
      <c r="L47">
        <v>102.6</v>
      </c>
      <c r="M47">
        <v>111.2</v>
      </c>
      <c r="N47">
        <v>113.5</v>
      </c>
      <c r="O47">
        <v>118.7</v>
      </c>
      <c r="P47">
        <v>117.2</v>
      </c>
      <c r="Q47">
        <v>115.4</v>
      </c>
      <c r="R47">
        <v>118.1</v>
      </c>
      <c r="S47">
        <v>116.1</v>
      </c>
      <c r="T47">
        <v>117.8</v>
      </c>
      <c r="U47" t="s">
        <v>32</v>
      </c>
      <c r="V47">
        <v>113.4</v>
      </c>
      <c r="W47">
        <v>113.7</v>
      </c>
      <c r="X47">
        <v>111.8</v>
      </c>
      <c r="Y47">
        <v>111.2</v>
      </c>
      <c r="Z47">
        <v>110.5</v>
      </c>
      <c r="AA47">
        <v>113</v>
      </c>
      <c r="AB47">
        <v>108.9</v>
      </c>
      <c r="AC47">
        <v>111.5</v>
      </c>
      <c r="AD47">
        <v>115.4</v>
      </c>
    </row>
    <row r="48" spans="1:30" x14ac:dyDescent="0.35">
      <c r="A48" t="s">
        <v>33</v>
      </c>
      <c r="B48">
        <v>2014</v>
      </c>
      <c r="C48" t="s">
        <v>37</v>
      </c>
      <c r="D48">
        <v>122.5</v>
      </c>
      <c r="E48">
        <v>121.7</v>
      </c>
      <c r="F48">
        <v>113.3</v>
      </c>
      <c r="G48">
        <v>117</v>
      </c>
      <c r="H48">
        <v>103.1</v>
      </c>
      <c r="I48">
        <v>126.7</v>
      </c>
      <c r="J48">
        <v>121.2</v>
      </c>
      <c r="K48">
        <v>111</v>
      </c>
      <c r="L48">
        <v>100.3</v>
      </c>
      <c r="M48">
        <v>115.3</v>
      </c>
      <c r="N48">
        <v>112.7</v>
      </c>
      <c r="O48">
        <v>121</v>
      </c>
      <c r="P48">
        <v>118.2</v>
      </c>
      <c r="Q48">
        <v>117.6</v>
      </c>
      <c r="R48">
        <v>116.3</v>
      </c>
      <c r="S48">
        <v>112.5</v>
      </c>
      <c r="T48">
        <v>115.7</v>
      </c>
      <c r="U48">
        <v>113.9</v>
      </c>
      <c r="V48">
        <v>110.9</v>
      </c>
      <c r="W48">
        <v>113.4</v>
      </c>
      <c r="X48">
        <v>111</v>
      </c>
      <c r="Y48">
        <v>111.2</v>
      </c>
      <c r="Z48">
        <v>111.2</v>
      </c>
      <c r="AA48">
        <v>112.5</v>
      </c>
      <c r="AB48">
        <v>109.1</v>
      </c>
      <c r="AC48">
        <v>111.4</v>
      </c>
      <c r="AD48">
        <v>114.7</v>
      </c>
    </row>
    <row r="49" spans="1:30" x14ac:dyDescent="0.35">
      <c r="A49" t="s">
        <v>34</v>
      </c>
      <c r="B49">
        <v>2014</v>
      </c>
      <c r="C49" t="s">
        <v>37</v>
      </c>
      <c r="D49">
        <v>120.9</v>
      </c>
      <c r="E49">
        <v>119.9</v>
      </c>
      <c r="F49">
        <v>116.2</v>
      </c>
      <c r="G49">
        <v>117</v>
      </c>
      <c r="H49">
        <v>107.3</v>
      </c>
      <c r="I49">
        <v>126.1</v>
      </c>
      <c r="J49">
        <v>120.7</v>
      </c>
      <c r="K49">
        <v>111</v>
      </c>
      <c r="L49">
        <v>101.8</v>
      </c>
      <c r="M49">
        <v>112.6</v>
      </c>
      <c r="N49">
        <v>113.2</v>
      </c>
      <c r="O49">
        <v>119.8</v>
      </c>
      <c r="P49">
        <v>117.6</v>
      </c>
      <c r="Q49">
        <v>116</v>
      </c>
      <c r="R49">
        <v>117.4</v>
      </c>
      <c r="S49">
        <v>114.6</v>
      </c>
      <c r="T49">
        <v>117</v>
      </c>
      <c r="U49">
        <v>113.9</v>
      </c>
      <c r="V49">
        <v>112.5</v>
      </c>
      <c r="W49">
        <v>113.6</v>
      </c>
      <c r="X49">
        <v>111.5</v>
      </c>
      <c r="Y49">
        <v>111.2</v>
      </c>
      <c r="Z49">
        <v>110.9</v>
      </c>
      <c r="AA49">
        <v>112.7</v>
      </c>
      <c r="AB49">
        <v>109</v>
      </c>
      <c r="AC49">
        <v>111.5</v>
      </c>
      <c r="AD49">
        <v>115.1</v>
      </c>
    </row>
    <row r="50" spans="1:30" x14ac:dyDescent="0.35">
      <c r="A50" t="s">
        <v>30</v>
      </c>
      <c r="B50">
        <v>2014</v>
      </c>
      <c r="C50" t="s">
        <v>38</v>
      </c>
      <c r="D50">
        <v>120.3</v>
      </c>
      <c r="E50">
        <v>120.2</v>
      </c>
      <c r="F50">
        <v>116.9</v>
      </c>
      <c r="G50">
        <v>118</v>
      </c>
      <c r="H50">
        <v>110.1</v>
      </c>
      <c r="I50">
        <v>126.3</v>
      </c>
      <c r="J50">
        <v>123.9</v>
      </c>
      <c r="K50">
        <v>111.5</v>
      </c>
      <c r="L50">
        <v>103.5</v>
      </c>
      <c r="M50">
        <v>111.6</v>
      </c>
      <c r="N50">
        <v>114.2</v>
      </c>
      <c r="O50">
        <v>119.2</v>
      </c>
      <c r="P50">
        <v>118.2</v>
      </c>
      <c r="Q50">
        <v>116.3</v>
      </c>
      <c r="R50">
        <v>118.7</v>
      </c>
      <c r="S50">
        <v>116.8</v>
      </c>
      <c r="T50">
        <v>118.5</v>
      </c>
      <c r="U50" t="s">
        <v>32</v>
      </c>
      <c r="V50">
        <v>113.4</v>
      </c>
      <c r="W50">
        <v>114.1</v>
      </c>
      <c r="X50">
        <v>112.1</v>
      </c>
      <c r="Y50">
        <v>111.4</v>
      </c>
      <c r="Z50">
        <v>110.9</v>
      </c>
      <c r="AA50">
        <v>113.1</v>
      </c>
      <c r="AB50">
        <v>108.9</v>
      </c>
      <c r="AC50">
        <v>111.8</v>
      </c>
      <c r="AD50">
        <v>116</v>
      </c>
    </row>
    <row r="51" spans="1:30" x14ac:dyDescent="0.35">
      <c r="A51" t="s">
        <v>33</v>
      </c>
      <c r="B51">
        <v>2014</v>
      </c>
      <c r="C51" t="s">
        <v>38</v>
      </c>
      <c r="D51">
        <v>122.7</v>
      </c>
      <c r="E51">
        <v>124.1</v>
      </c>
      <c r="F51">
        <v>114.2</v>
      </c>
      <c r="G51">
        <v>119.1</v>
      </c>
      <c r="H51">
        <v>103.5</v>
      </c>
      <c r="I51">
        <v>129.19999999999999</v>
      </c>
      <c r="J51">
        <v>127</v>
      </c>
      <c r="K51">
        <v>112.6</v>
      </c>
      <c r="L51">
        <v>101.3</v>
      </c>
      <c r="M51">
        <v>117</v>
      </c>
      <c r="N51">
        <v>112.9</v>
      </c>
      <c r="O51">
        <v>121.7</v>
      </c>
      <c r="P51">
        <v>120</v>
      </c>
      <c r="Q51">
        <v>118.3</v>
      </c>
      <c r="R51">
        <v>116.8</v>
      </c>
      <c r="S51">
        <v>112.9</v>
      </c>
      <c r="T51">
        <v>116.2</v>
      </c>
      <c r="U51">
        <v>114.3</v>
      </c>
      <c r="V51">
        <v>111.1</v>
      </c>
      <c r="W51">
        <v>114.1</v>
      </c>
      <c r="X51">
        <v>111.2</v>
      </c>
      <c r="Y51">
        <v>111.3</v>
      </c>
      <c r="Z51">
        <v>111.5</v>
      </c>
      <c r="AA51">
        <v>112.9</v>
      </c>
      <c r="AB51">
        <v>109.3</v>
      </c>
      <c r="AC51">
        <v>111.7</v>
      </c>
      <c r="AD51">
        <v>115.6</v>
      </c>
    </row>
    <row r="52" spans="1:30" x14ac:dyDescent="0.35">
      <c r="A52" t="s">
        <v>34</v>
      </c>
      <c r="B52">
        <v>2014</v>
      </c>
      <c r="C52" t="s">
        <v>38</v>
      </c>
      <c r="D52">
        <v>121.1</v>
      </c>
      <c r="E52">
        <v>121.6</v>
      </c>
      <c r="F52">
        <v>115.9</v>
      </c>
      <c r="G52">
        <v>118.4</v>
      </c>
      <c r="H52">
        <v>107.7</v>
      </c>
      <c r="I52">
        <v>127.7</v>
      </c>
      <c r="J52">
        <v>125</v>
      </c>
      <c r="K52">
        <v>111.9</v>
      </c>
      <c r="L52">
        <v>102.8</v>
      </c>
      <c r="M52">
        <v>113.4</v>
      </c>
      <c r="N52">
        <v>113.7</v>
      </c>
      <c r="O52">
        <v>120.4</v>
      </c>
      <c r="P52">
        <v>118.9</v>
      </c>
      <c r="Q52">
        <v>116.8</v>
      </c>
      <c r="R52">
        <v>118</v>
      </c>
      <c r="S52">
        <v>115.2</v>
      </c>
      <c r="T52">
        <v>117.6</v>
      </c>
      <c r="U52">
        <v>114.3</v>
      </c>
      <c r="V52">
        <v>112.5</v>
      </c>
      <c r="W52">
        <v>114.1</v>
      </c>
      <c r="X52">
        <v>111.8</v>
      </c>
      <c r="Y52">
        <v>111.3</v>
      </c>
      <c r="Z52">
        <v>111.2</v>
      </c>
      <c r="AA52">
        <v>113</v>
      </c>
      <c r="AB52">
        <v>109.1</v>
      </c>
      <c r="AC52">
        <v>111.8</v>
      </c>
      <c r="AD52">
        <v>115.8</v>
      </c>
    </row>
    <row r="53" spans="1:30" x14ac:dyDescent="0.35">
      <c r="A53" t="s">
        <v>30</v>
      </c>
      <c r="B53">
        <v>2014</v>
      </c>
      <c r="C53" t="s">
        <v>39</v>
      </c>
      <c r="D53">
        <v>120.7</v>
      </c>
      <c r="E53">
        <v>121.6</v>
      </c>
      <c r="F53">
        <v>116.1</v>
      </c>
      <c r="G53">
        <v>119.3</v>
      </c>
      <c r="H53">
        <v>110.3</v>
      </c>
      <c r="I53">
        <v>125.8</v>
      </c>
      <c r="J53">
        <v>129.30000000000001</v>
      </c>
      <c r="K53">
        <v>112.2</v>
      </c>
      <c r="L53">
        <v>103.6</v>
      </c>
      <c r="M53">
        <v>112.3</v>
      </c>
      <c r="N53">
        <v>114.9</v>
      </c>
      <c r="O53">
        <v>120.1</v>
      </c>
      <c r="P53">
        <v>119.5</v>
      </c>
      <c r="Q53">
        <v>117.3</v>
      </c>
      <c r="R53">
        <v>119.7</v>
      </c>
      <c r="S53">
        <v>117.3</v>
      </c>
      <c r="T53">
        <v>119.3</v>
      </c>
      <c r="U53" t="s">
        <v>32</v>
      </c>
      <c r="V53">
        <v>114.4</v>
      </c>
      <c r="W53">
        <v>114.9</v>
      </c>
      <c r="X53">
        <v>112.8</v>
      </c>
      <c r="Y53">
        <v>112.2</v>
      </c>
      <c r="Z53">
        <v>111.4</v>
      </c>
      <c r="AA53">
        <v>114.3</v>
      </c>
      <c r="AB53">
        <v>108</v>
      </c>
      <c r="AC53">
        <v>112.3</v>
      </c>
      <c r="AD53">
        <v>117</v>
      </c>
    </row>
    <row r="54" spans="1:30" x14ac:dyDescent="0.35">
      <c r="A54" t="s">
        <v>33</v>
      </c>
      <c r="B54">
        <v>2014</v>
      </c>
      <c r="C54" t="s">
        <v>39</v>
      </c>
      <c r="D54">
        <v>123.1</v>
      </c>
      <c r="E54">
        <v>125.9</v>
      </c>
      <c r="F54">
        <v>115.4</v>
      </c>
      <c r="G54">
        <v>120.4</v>
      </c>
      <c r="H54">
        <v>103.4</v>
      </c>
      <c r="I54">
        <v>131.19999999999999</v>
      </c>
      <c r="J54">
        <v>137.5</v>
      </c>
      <c r="K54">
        <v>112.8</v>
      </c>
      <c r="L54">
        <v>101.4</v>
      </c>
      <c r="M54">
        <v>118.3</v>
      </c>
      <c r="N54">
        <v>113.2</v>
      </c>
      <c r="O54">
        <v>122.4</v>
      </c>
      <c r="P54">
        <v>122</v>
      </c>
      <c r="Q54">
        <v>119</v>
      </c>
      <c r="R54">
        <v>117.4</v>
      </c>
      <c r="S54">
        <v>113.2</v>
      </c>
      <c r="T54">
        <v>116.7</v>
      </c>
      <c r="U54">
        <v>113.9</v>
      </c>
      <c r="V54">
        <v>111.2</v>
      </c>
      <c r="W54">
        <v>114.3</v>
      </c>
      <c r="X54">
        <v>111.4</v>
      </c>
      <c r="Y54">
        <v>111.5</v>
      </c>
      <c r="Z54">
        <v>111.8</v>
      </c>
      <c r="AA54">
        <v>115.1</v>
      </c>
      <c r="AB54">
        <v>108.7</v>
      </c>
      <c r="AC54">
        <v>112.2</v>
      </c>
      <c r="AD54">
        <v>116.4</v>
      </c>
    </row>
    <row r="55" spans="1:30" x14ac:dyDescent="0.35">
      <c r="A55" t="s">
        <v>34</v>
      </c>
      <c r="B55">
        <v>2014</v>
      </c>
      <c r="C55" t="s">
        <v>39</v>
      </c>
      <c r="D55">
        <v>121.5</v>
      </c>
      <c r="E55">
        <v>123.1</v>
      </c>
      <c r="F55">
        <v>115.8</v>
      </c>
      <c r="G55">
        <v>119.7</v>
      </c>
      <c r="H55">
        <v>107.8</v>
      </c>
      <c r="I55">
        <v>128.30000000000001</v>
      </c>
      <c r="J55">
        <v>132.1</v>
      </c>
      <c r="K55">
        <v>112.4</v>
      </c>
      <c r="L55">
        <v>102.9</v>
      </c>
      <c r="M55">
        <v>114.3</v>
      </c>
      <c r="N55">
        <v>114.2</v>
      </c>
      <c r="O55">
        <v>121.2</v>
      </c>
      <c r="P55">
        <v>120.4</v>
      </c>
      <c r="Q55">
        <v>117.8</v>
      </c>
      <c r="R55">
        <v>118.8</v>
      </c>
      <c r="S55">
        <v>115.6</v>
      </c>
      <c r="T55">
        <v>118.3</v>
      </c>
      <c r="U55">
        <v>113.9</v>
      </c>
      <c r="V55">
        <v>113.2</v>
      </c>
      <c r="W55">
        <v>114.6</v>
      </c>
      <c r="X55">
        <v>112.3</v>
      </c>
      <c r="Y55">
        <v>111.8</v>
      </c>
      <c r="Z55">
        <v>111.6</v>
      </c>
      <c r="AA55">
        <v>114.8</v>
      </c>
      <c r="AB55">
        <v>108.3</v>
      </c>
      <c r="AC55">
        <v>112.3</v>
      </c>
      <c r="AD55">
        <v>116.7</v>
      </c>
    </row>
    <row r="56" spans="1:30" x14ac:dyDescent="0.35">
      <c r="A56" t="s">
        <v>30</v>
      </c>
      <c r="B56">
        <v>2014</v>
      </c>
      <c r="C56" t="s">
        <v>40</v>
      </c>
      <c r="D56">
        <v>121.7</v>
      </c>
      <c r="E56">
        <v>122.5</v>
      </c>
      <c r="F56">
        <v>117.7</v>
      </c>
      <c r="G56">
        <v>120.6</v>
      </c>
      <c r="H56">
        <v>110.4</v>
      </c>
      <c r="I56">
        <v>129.1</v>
      </c>
      <c r="J56">
        <v>150.1</v>
      </c>
      <c r="K56">
        <v>113.2</v>
      </c>
      <c r="L56">
        <v>104.8</v>
      </c>
      <c r="M56">
        <v>113.3</v>
      </c>
      <c r="N56">
        <v>115.6</v>
      </c>
      <c r="O56">
        <v>120.9</v>
      </c>
      <c r="P56">
        <v>123.3</v>
      </c>
      <c r="Q56">
        <v>118</v>
      </c>
      <c r="R56">
        <v>120.7</v>
      </c>
      <c r="S56">
        <v>118.3</v>
      </c>
      <c r="T56">
        <v>120.3</v>
      </c>
      <c r="U56" t="s">
        <v>32</v>
      </c>
      <c r="V56">
        <v>115.3</v>
      </c>
      <c r="W56">
        <v>115.4</v>
      </c>
      <c r="X56">
        <v>113.4</v>
      </c>
      <c r="Y56">
        <v>113.2</v>
      </c>
      <c r="Z56">
        <v>111.8</v>
      </c>
      <c r="AA56">
        <v>115.5</v>
      </c>
      <c r="AB56">
        <v>108.8</v>
      </c>
      <c r="AC56">
        <v>113.1</v>
      </c>
      <c r="AD56">
        <v>119.5</v>
      </c>
    </row>
    <row r="57" spans="1:30" x14ac:dyDescent="0.35">
      <c r="A57" t="s">
        <v>33</v>
      </c>
      <c r="B57">
        <v>2014</v>
      </c>
      <c r="C57" t="s">
        <v>40</v>
      </c>
      <c r="D57">
        <v>123.8</v>
      </c>
      <c r="E57">
        <v>126.4</v>
      </c>
      <c r="F57">
        <v>118</v>
      </c>
      <c r="G57">
        <v>121.6</v>
      </c>
      <c r="H57">
        <v>103.5</v>
      </c>
      <c r="I57">
        <v>133.69999999999999</v>
      </c>
      <c r="J57">
        <v>172.4</v>
      </c>
      <c r="K57">
        <v>113.1</v>
      </c>
      <c r="L57">
        <v>102.7</v>
      </c>
      <c r="M57">
        <v>120</v>
      </c>
      <c r="N57">
        <v>113.8</v>
      </c>
      <c r="O57">
        <v>123.4</v>
      </c>
      <c r="P57">
        <v>127.1</v>
      </c>
      <c r="Q57">
        <v>121</v>
      </c>
      <c r="R57">
        <v>118</v>
      </c>
      <c r="S57">
        <v>113.6</v>
      </c>
      <c r="T57">
        <v>117.4</v>
      </c>
      <c r="U57">
        <v>114.8</v>
      </c>
      <c r="V57">
        <v>111.6</v>
      </c>
      <c r="W57">
        <v>114.9</v>
      </c>
      <c r="X57">
        <v>111.5</v>
      </c>
      <c r="Y57">
        <v>113</v>
      </c>
      <c r="Z57">
        <v>112.4</v>
      </c>
      <c r="AA57">
        <v>117.8</v>
      </c>
      <c r="AB57">
        <v>109.7</v>
      </c>
      <c r="AC57">
        <v>113.5</v>
      </c>
      <c r="AD57">
        <v>118.9</v>
      </c>
    </row>
    <row r="58" spans="1:30" x14ac:dyDescent="0.35">
      <c r="A58" t="s">
        <v>34</v>
      </c>
      <c r="B58">
        <v>2014</v>
      </c>
      <c r="C58" t="s">
        <v>40</v>
      </c>
      <c r="D58">
        <v>122.4</v>
      </c>
      <c r="E58">
        <v>123.9</v>
      </c>
      <c r="F58">
        <v>117.8</v>
      </c>
      <c r="G58">
        <v>121</v>
      </c>
      <c r="H58">
        <v>107.9</v>
      </c>
      <c r="I58">
        <v>131.19999999999999</v>
      </c>
      <c r="J58">
        <v>157.69999999999999</v>
      </c>
      <c r="K58">
        <v>113.2</v>
      </c>
      <c r="L58">
        <v>104.1</v>
      </c>
      <c r="M58">
        <v>115.5</v>
      </c>
      <c r="N58">
        <v>114.8</v>
      </c>
      <c r="O58">
        <v>122.1</v>
      </c>
      <c r="P58">
        <v>124.7</v>
      </c>
      <c r="Q58">
        <v>118.8</v>
      </c>
      <c r="R58">
        <v>119.6</v>
      </c>
      <c r="S58">
        <v>116.3</v>
      </c>
      <c r="T58">
        <v>119.1</v>
      </c>
      <c r="U58">
        <v>114.8</v>
      </c>
      <c r="V58">
        <v>113.9</v>
      </c>
      <c r="W58">
        <v>115.2</v>
      </c>
      <c r="X58">
        <v>112.7</v>
      </c>
      <c r="Y58">
        <v>113.1</v>
      </c>
      <c r="Z58">
        <v>112.1</v>
      </c>
      <c r="AA58">
        <v>116.8</v>
      </c>
      <c r="AB58">
        <v>109.2</v>
      </c>
      <c r="AC58">
        <v>113.3</v>
      </c>
      <c r="AD58">
        <v>119.2</v>
      </c>
    </row>
    <row r="59" spans="1:30" x14ac:dyDescent="0.35">
      <c r="A59" t="s">
        <v>30</v>
      </c>
      <c r="B59">
        <v>2014</v>
      </c>
      <c r="C59" t="s">
        <v>41</v>
      </c>
      <c r="D59">
        <v>121.8</v>
      </c>
      <c r="E59">
        <v>122.8</v>
      </c>
      <c r="F59">
        <v>117.8</v>
      </c>
      <c r="G59">
        <v>121.9</v>
      </c>
      <c r="H59">
        <v>110.6</v>
      </c>
      <c r="I59">
        <v>129.69999999999999</v>
      </c>
      <c r="J59">
        <v>161.1</v>
      </c>
      <c r="K59">
        <v>114.1</v>
      </c>
      <c r="L59">
        <v>105.1</v>
      </c>
      <c r="M59">
        <v>114.6</v>
      </c>
      <c r="N59">
        <v>115.8</v>
      </c>
      <c r="O59">
        <v>121.7</v>
      </c>
      <c r="P59">
        <v>125.3</v>
      </c>
      <c r="Q59">
        <v>118.8</v>
      </c>
      <c r="R59">
        <v>120.9</v>
      </c>
      <c r="S59">
        <v>118.8</v>
      </c>
      <c r="T59">
        <v>120.7</v>
      </c>
      <c r="U59" t="s">
        <v>32</v>
      </c>
      <c r="V59">
        <v>115.4</v>
      </c>
      <c r="W59">
        <v>115.9</v>
      </c>
      <c r="X59">
        <v>114</v>
      </c>
      <c r="Y59">
        <v>113.2</v>
      </c>
      <c r="Z59">
        <v>112.2</v>
      </c>
      <c r="AA59">
        <v>116.2</v>
      </c>
      <c r="AB59">
        <v>109.4</v>
      </c>
      <c r="AC59">
        <v>113.5</v>
      </c>
      <c r="AD59">
        <v>120.7</v>
      </c>
    </row>
    <row r="60" spans="1:30" x14ac:dyDescent="0.35">
      <c r="A60" t="s">
        <v>33</v>
      </c>
      <c r="B60">
        <v>2014</v>
      </c>
      <c r="C60" t="s">
        <v>41</v>
      </c>
      <c r="D60">
        <v>124.8</v>
      </c>
      <c r="E60">
        <v>127.3</v>
      </c>
      <c r="F60">
        <v>116.5</v>
      </c>
      <c r="G60">
        <v>122.2</v>
      </c>
      <c r="H60">
        <v>103.6</v>
      </c>
      <c r="I60">
        <v>132.69999999999999</v>
      </c>
      <c r="J60">
        <v>181.9</v>
      </c>
      <c r="K60">
        <v>115.2</v>
      </c>
      <c r="L60">
        <v>102.7</v>
      </c>
      <c r="M60">
        <v>122.1</v>
      </c>
      <c r="N60">
        <v>114.4</v>
      </c>
      <c r="O60">
        <v>124.7</v>
      </c>
      <c r="P60">
        <v>128.9</v>
      </c>
      <c r="Q60">
        <v>123</v>
      </c>
      <c r="R60">
        <v>118.6</v>
      </c>
      <c r="S60">
        <v>114.1</v>
      </c>
      <c r="T60">
        <v>117.9</v>
      </c>
      <c r="U60">
        <v>115.5</v>
      </c>
      <c r="V60">
        <v>111.8</v>
      </c>
      <c r="W60">
        <v>115.3</v>
      </c>
      <c r="X60">
        <v>112.2</v>
      </c>
      <c r="Y60">
        <v>112.5</v>
      </c>
      <c r="Z60">
        <v>112.9</v>
      </c>
      <c r="AA60">
        <v>119.2</v>
      </c>
      <c r="AB60">
        <v>110.5</v>
      </c>
      <c r="AC60">
        <v>113.9</v>
      </c>
      <c r="AD60">
        <v>119.9</v>
      </c>
    </row>
    <row r="61" spans="1:30" x14ac:dyDescent="0.35">
      <c r="A61" t="s">
        <v>34</v>
      </c>
      <c r="B61">
        <v>2014</v>
      </c>
      <c r="C61" t="s">
        <v>41</v>
      </c>
      <c r="D61">
        <v>122.7</v>
      </c>
      <c r="E61">
        <v>124.4</v>
      </c>
      <c r="F61">
        <v>117.3</v>
      </c>
      <c r="G61">
        <v>122</v>
      </c>
      <c r="H61">
        <v>108</v>
      </c>
      <c r="I61">
        <v>131.1</v>
      </c>
      <c r="J61">
        <v>168.2</v>
      </c>
      <c r="K61">
        <v>114.5</v>
      </c>
      <c r="L61">
        <v>104.3</v>
      </c>
      <c r="M61">
        <v>117.1</v>
      </c>
      <c r="N61">
        <v>115.2</v>
      </c>
      <c r="O61">
        <v>123.1</v>
      </c>
      <c r="P61">
        <v>126.6</v>
      </c>
      <c r="Q61">
        <v>119.9</v>
      </c>
      <c r="R61">
        <v>120</v>
      </c>
      <c r="S61">
        <v>116.8</v>
      </c>
      <c r="T61">
        <v>119.6</v>
      </c>
      <c r="U61">
        <v>115.5</v>
      </c>
      <c r="V61">
        <v>114</v>
      </c>
      <c r="W61">
        <v>115.6</v>
      </c>
      <c r="X61">
        <v>113.3</v>
      </c>
      <c r="Y61">
        <v>112.8</v>
      </c>
      <c r="Z61">
        <v>112.6</v>
      </c>
      <c r="AA61">
        <v>118</v>
      </c>
      <c r="AB61">
        <v>109.9</v>
      </c>
      <c r="AC61">
        <v>113.7</v>
      </c>
      <c r="AD61">
        <v>120.3</v>
      </c>
    </row>
    <row r="62" spans="1:30" x14ac:dyDescent="0.35">
      <c r="A62" t="s">
        <v>30</v>
      </c>
      <c r="B62">
        <v>2014</v>
      </c>
      <c r="C62" t="s">
        <v>42</v>
      </c>
      <c r="D62">
        <v>122.3</v>
      </c>
      <c r="E62">
        <v>122.4</v>
      </c>
      <c r="F62">
        <v>117.8</v>
      </c>
      <c r="G62">
        <v>122.7</v>
      </c>
      <c r="H62">
        <v>110.4</v>
      </c>
      <c r="I62">
        <v>129.80000000000001</v>
      </c>
      <c r="J62">
        <v>158.80000000000001</v>
      </c>
      <c r="K62">
        <v>115</v>
      </c>
      <c r="L62">
        <v>104.7</v>
      </c>
      <c r="M62">
        <v>114.9</v>
      </c>
      <c r="N62">
        <v>116.5</v>
      </c>
      <c r="O62">
        <v>122.6</v>
      </c>
      <c r="P62">
        <v>125.3</v>
      </c>
      <c r="Q62">
        <v>119.5</v>
      </c>
      <c r="R62">
        <v>121.7</v>
      </c>
      <c r="S62">
        <v>119.2</v>
      </c>
      <c r="T62">
        <v>121.3</v>
      </c>
      <c r="U62" t="s">
        <v>32</v>
      </c>
      <c r="V62">
        <v>115.8</v>
      </c>
      <c r="W62">
        <v>116.7</v>
      </c>
      <c r="X62">
        <v>114.5</v>
      </c>
      <c r="Y62">
        <v>112.8</v>
      </c>
      <c r="Z62">
        <v>112.6</v>
      </c>
      <c r="AA62">
        <v>116.6</v>
      </c>
      <c r="AB62">
        <v>109.1</v>
      </c>
      <c r="AC62">
        <v>113.7</v>
      </c>
      <c r="AD62">
        <v>120.9</v>
      </c>
    </row>
    <row r="63" spans="1:30" x14ac:dyDescent="0.35">
      <c r="A63" t="s">
        <v>33</v>
      </c>
      <c r="B63">
        <v>2014</v>
      </c>
      <c r="C63" t="s">
        <v>42</v>
      </c>
      <c r="D63">
        <v>124.2</v>
      </c>
      <c r="E63">
        <v>125.4</v>
      </c>
      <c r="F63">
        <v>116.4</v>
      </c>
      <c r="G63">
        <v>122.7</v>
      </c>
      <c r="H63">
        <v>103.5</v>
      </c>
      <c r="I63">
        <v>124.5</v>
      </c>
      <c r="J63">
        <v>168.6</v>
      </c>
      <c r="K63">
        <v>116.9</v>
      </c>
      <c r="L63">
        <v>101.9</v>
      </c>
      <c r="M63">
        <v>122.9</v>
      </c>
      <c r="N63">
        <v>114.8</v>
      </c>
      <c r="O63">
        <v>125.2</v>
      </c>
      <c r="P63">
        <v>126.7</v>
      </c>
      <c r="Q63">
        <v>124.3</v>
      </c>
      <c r="R63">
        <v>119.2</v>
      </c>
      <c r="S63">
        <v>114.5</v>
      </c>
      <c r="T63">
        <v>118.4</v>
      </c>
      <c r="U63">
        <v>116.1</v>
      </c>
      <c r="V63">
        <v>111.8</v>
      </c>
      <c r="W63">
        <v>115.5</v>
      </c>
      <c r="X63">
        <v>112.3</v>
      </c>
      <c r="Y63">
        <v>111.2</v>
      </c>
      <c r="Z63">
        <v>113.4</v>
      </c>
      <c r="AA63">
        <v>120</v>
      </c>
      <c r="AB63">
        <v>110</v>
      </c>
      <c r="AC63">
        <v>113.6</v>
      </c>
      <c r="AD63">
        <v>119.2</v>
      </c>
    </row>
    <row r="64" spans="1:30" x14ac:dyDescent="0.35">
      <c r="A64" t="s">
        <v>34</v>
      </c>
      <c r="B64">
        <v>2014</v>
      </c>
      <c r="C64" t="s">
        <v>42</v>
      </c>
      <c r="D64">
        <v>122.9</v>
      </c>
      <c r="E64">
        <v>123.5</v>
      </c>
      <c r="F64">
        <v>117.3</v>
      </c>
      <c r="G64">
        <v>122.7</v>
      </c>
      <c r="H64">
        <v>107.9</v>
      </c>
      <c r="I64">
        <v>127.3</v>
      </c>
      <c r="J64">
        <v>162.1</v>
      </c>
      <c r="K64">
        <v>115.6</v>
      </c>
      <c r="L64">
        <v>103.8</v>
      </c>
      <c r="M64">
        <v>117.6</v>
      </c>
      <c r="N64">
        <v>115.8</v>
      </c>
      <c r="O64">
        <v>123.8</v>
      </c>
      <c r="P64">
        <v>125.8</v>
      </c>
      <c r="Q64">
        <v>120.8</v>
      </c>
      <c r="R64">
        <v>120.7</v>
      </c>
      <c r="S64">
        <v>117.2</v>
      </c>
      <c r="T64">
        <v>120.1</v>
      </c>
      <c r="U64">
        <v>116.1</v>
      </c>
      <c r="V64">
        <v>114.3</v>
      </c>
      <c r="W64">
        <v>116.1</v>
      </c>
      <c r="X64">
        <v>113.7</v>
      </c>
      <c r="Y64">
        <v>112</v>
      </c>
      <c r="Z64">
        <v>113.1</v>
      </c>
      <c r="AA64">
        <v>118.6</v>
      </c>
      <c r="AB64">
        <v>109.5</v>
      </c>
      <c r="AC64">
        <v>113.7</v>
      </c>
      <c r="AD64">
        <v>120.1</v>
      </c>
    </row>
    <row r="65" spans="1:30" x14ac:dyDescent="0.35">
      <c r="A65" t="s">
        <v>30</v>
      </c>
      <c r="B65">
        <v>2014</v>
      </c>
      <c r="C65" t="s">
        <v>43</v>
      </c>
      <c r="D65">
        <v>122.6</v>
      </c>
      <c r="E65">
        <v>122.5</v>
      </c>
      <c r="F65">
        <v>118.3</v>
      </c>
      <c r="G65">
        <v>123.2</v>
      </c>
      <c r="H65">
        <v>110.5</v>
      </c>
      <c r="I65">
        <v>128.9</v>
      </c>
      <c r="J65">
        <v>155.30000000000001</v>
      </c>
      <c r="K65">
        <v>115.5</v>
      </c>
      <c r="L65">
        <v>104</v>
      </c>
      <c r="M65">
        <v>115.3</v>
      </c>
      <c r="N65">
        <v>116.8</v>
      </c>
      <c r="O65">
        <v>123.2</v>
      </c>
      <c r="P65">
        <v>125.1</v>
      </c>
      <c r="Q65">
        <v>120</v>
      </c>
      <c r="R65">
        <v>122.7</v>
      </c>
      <c r="S65">
        <v>120.3</v>
      </c>
      <c r="T65">
        <v>122.3</v>
      </c>
      <c r="U65" t="s">
        <v>32</v>
      </c>
      <c r="V65">
        <v>116.4</v>
      </c>
      <c r="W65">
        <v>117.5</v>
      </c>
      <c r="X65">
        <v>115.3</v>
      </c>
      <c r="Y65">
        <v>112.6</v>
      </c>
      <c r="Z65">
        <v>113</v>
      </c>
      <c r="AA65">
        <v>116.9</v>
      </c>
      <c r="AB65">
        <v>109.3</v>
      </c>
      <c r="AC65">
        <v>114</v>
      </c>
      <c r="AD65">
        <v>121</v>
      </c>
    </row>
    <row r="66" spans="1:30" x14ac:dyDescent="0.35">
      <c r="A66" t="s">
        <v>33</v>
      </c>
      <c r="B66">
        <v>2014</v>
      </c>
      <c r="C66" t="s">
        <v>43</v>
      </c>
      <c r="D66">
        <v>124.6</v>
      </c>
      <c r="E66">
        <v>126.1</v>
      </c>
      <c r="F66">
        <v>117.8</v>
      </c>
      <c r="G66">
        <v>123.1</v>
      </c>
      <c r="H66">
        <v>103.5</v>
      </c>
      <c r="I66">
        <v>123.5</v>
      </c>
      <c r="J66">
        <v>159.6</v>
      </c>
      <c r="K66">
        <v>117.4</v>
      </c>
      <c r="L66">
        <v>101.2</v>
      </c>
      <c r="M66">
        <v>123.8</v>
      </c>
      <c r="N66">
        <v>115.2</v>
      </c>
      <c r="O66">
        <v>125.9</v>
      </c>
      <c r="P66">
        <v>125.8</v>
      </c>
      <c r="Q66">
        <v>124.3</v>
      </c>
      <c r="R66">
        <v>119.6</v>
      </c>
      <c r="S66">
        <v>114.9</v>
      </c>
      <c r="T66">
        <v>118.9</v>
      </c>
      <c r="U66">
        <v>116.7</v>
      </c>
      <c r="V66">
        <v>112</v>
      </c>
      <c r="W66">
        <v>115.8</v>
      </c>
      <c r="X66">
        <v>112.6</v>
      </c>
      <c r="Y66">
        <v>111</v>
      </c>
      <c r="Z66">
        <v>113.6</v>
      </c>
      <c r="AA66">
        <v>120.2</v>
      </c>
      <c r="AB66">
        <v>110.1</v>
      </c>
      <c r="AC66">
        <v>113.7</v>
      </c>
      <c r="AD66">
        <v>119.1</v>
      </c>
    </row>
    <row r="67" spans="1:30" x14ac:dyDescent="0.35">
      <c r="A67" t="s">
        <v>34</v>
      </c>
      <c r="B67">
        <v>2014</v>
      </c>
      <c r="C67" t="s">
        <v>43</v>
      </c>
      <c r="D67">
        <v>123.2</v>
      </c>
      <c r="E67">
        <v>123.8</v>
      </c>
      <c r="F67">
        <v>118.1</v>
      </c>
      <c r="G67">
        <v>123.2</v>
      </c>
      <c r="H67">
        <v>107.9</v>
      </c>
      <c r="I67">
        <v>126.4</v>
      </c>
      <c r="J67">
        <v>156.80000000000001</v>
      </c>
      <c r="K67">
        <v>116.1</v>
      </c>
      <c r="L67">
        <v>103.1</v>
      </c>
      <c r="M67">
        <v>118.1</v>
      </c>
      <c r="N67">
        <v>116.1</v>
      </c>
      <c r="O67">
        <v>124.5</v>
      </c>
      <c r="P67">
        <v>125.4</v>
      </c>
      <c r="Q67">
        <v>121.1</v>
      </c>
      <c r="R67">
        <v>121.5</v>
      </c>
      <c r="S67">
        <v>118.1</v>
      </c>
      <c r="T67">
        <v>121</v>
      </c>
      <c r="U67">
        <v>116.7</v>
      </c>
      <c r="V67">
        <v>114.7</v>
      </c>
      <c r="W67">
        <v>116.7</v>
      </c>
      <c r="X67">
        <v>114.3</v>
      </c>
      <c r="Y67">
        <v>111.8</v>
      </c>
      <c r="Z67">
        <v>113.3</v>
      </c>
      <c r="AA67">
        <v>118.8</v>
      </c>
      <c r="AB67">
        <v>109.6</v>
      </c>
      <c r="AC67">
        <v>113.9</v>
      </c>
      <c r="AD67">
        <v>120.1</v>
      </c>
    </row>
    <row r="68" spans="1:30" x14ac:dyDescent="0.35">
      <c r="A68" t="s">
        <v>30</v>
      </c>
      <c r="B68">
        <v>2014</v>
      </c>
      <c r="C68" t="s">
        <v>45</v>
      </c>
      <c r="D68">
        <v>122.7</v>
      </c>
      <c r="E68">
        <v>122.6</v>
      </c>
      <c r="F68">
        <v>119.9</v>
      </c>
      <c r="G68">
        <v>124</v>
      </c>
      <c r="H68">
        <v>110.5</v>
      </c>
      <c r="I68">
        <v>128.80000000000001</v>
      </c>
      <c r="J68">
        <v>152</v>
      </c>
      <c r="K68">
        <v>116.2</v>
      </c>
      <c r="L68">
        <v>103.3</v>
      </c>
      <c r="M68">
        <v>115.8</v>
      </c>
      <c r="N68">
        <v>116.8</v>
      </c>
      <c r="O68">
        <v>124.5</v>
      </c>
      <c r="P68">
        <v>124.9</v>
      </c>
      <c r="Q68">
        <v>120.8</v>
      </c>
      <c r="R68">
        <v>123.3</v>
      </c>
      <c r="S68">
        <v>120.5</v>
      </c>
      <c r="T68">
        <v>122.9</v>
      </c>
      <c r="U68" t="s">
        <v>32</v>
      </c>
      <c r="V68">
        <v>117.3</v>
      </c>
      <c r="W68">
        <v>118.1</v>
      </c>
      <c r="X68">
        <v>115.9</v>
      </c>
      <c r="Y68">
        <v>112</v>
      </c>
      <c r="Z68">
        <v>113.3</v>
      </c>
      <c r="AA68">
        <v>117.2</v>
      </c>
      <c r="AB68">
        <v>108.8</v>
      </c>
      <c r="AC68">
        <v>114.1</v>
      </c>
      <c r="AD68">
        <v>121.1</v>
      </c>
    </row>
    <row r="69" spans="1:30" x14ac:dyDescent="0.35">
      <c r="A69" t="s">
        <v>33</v>
      </c>
      <c r="B69">
        <v>2014</v>
      </c>
      <c r="C69" t="s">
        <v>45</v>
      </c>
      <c r="D69">
        <v>124.5</v>
      </c>
      <c r="E69">
        <v>125.6</v>
      </c>
      <c r="F69">
        <v>122.7</v>
      </c>
      <c r="G69">
        <v>124.6</v>
      </c>
      <c r="H69">
        <v>103.2</v>
      </c>
      <c r="I69">
        <v>122.2</v>
      </c>
      <c r="J69">
        <v>153.19999999999999</v>
      </c>
      <c r="K69">
        <v>119.3</v>
      </c>
      <c r="L69">
        <v>99.8</v>
      </c>
      <c r="M69">
        <v>124.6</v>
      </c>
      <c r="N69">
        <v>115.8</v>
      </c>
      <c r="O69">
        <v>126.9</v>
      </c>
      <c r="P69">
        <v>125.4</v>
      </c>
      <c r="Q69">
        <v>125.8</v>
      </c>
      <c r="R69">
        <v>120.3</v>
      </c>
      <c r="S69">
        <v>115.4</v>
      </c>
      <c r="T69">
        <v>119.5</v>
      </c>
      <c r="U69">
        <v>117.1</v>
      </c>
      <c r="V69">
        <v>112.6</v>
      </c>
      <c r="W69">
        <v>116.4</v>
      </c>
      <c r="X69">
        <v>113</v>
      </c>
      <c r="Y69">
        <v>109.7</v>
      </c>
      <c r="Z69">
        <v>114</v>
      </c>
      <c r="AA69">
        <v>120.3</v>
      </c>
      <c r="AB69">
        <v>109.6</v>
      </c>
      <c r="AC69">
        <v>113.4</v>
      </c>
      <c r="AD69">
        <v>119</v>
      </c>
    </row>
    <row r="70" spans="1:30" x14ac:dyDescent="0.35">
      <c r="A70" t="s">
        <v>34</v>
      </c>
      <c r="B70">
        <v>2014</v>
      </c>
      <c r="C70" t="s">
        <v>45</v>
      </c>
      <c r="D70">
        <v>123.3</v>
      </c>
      <c r="E70">
        <v>123.7</v>
      </c>
      <c r="F70">
        <v>121</v>
      </c>
      <c r="G70">
        <v>124.2</v>
      </c>
      <c r="H70">
        <v>107.8</v>
      </c>
      <c r="I70">
        <v>125.7</v>
      </c>
      <c r="J70">
        <v>152.4</v>
      </c>
      <c r="K70">
        <v>117.2</v>
      </c>
      <c r="L70">
        <v>102.1</v>
      </c>
      <c r="M70">
        <v>118.7</v>
      </c>
      <c r="N70">
        <v>116.4</v>
      </c>
      <c r="O70">
        <v>125.6</v>
      </c>
      <c r="P70">
        <v>125.1</v>
      </c>
      <c r="Q70">
        <v>122.1</v>
      </c>
      <c r="R70">
        <v>122.1</v>
      </c>
      <c r="S70">
        <v>118.4</v>
      </c>
      <c r="T70">
        <v>121.6</v>
      </c>
      <c r="U70">
        <v>117.1</v>
      </c>
      <c r="V70">
        <v>115.5</v>
      </c>
      <c r="W70">
        <v>117.3</v>
      </c>
      <c r="X70">
        <v>114.8</v>
      </c>
      <c r="Y70">
        <v>110.8</v>
      </c>
      <c r="Z70">
        <v>113.7</v>
      </c>
      <c r="AA70">
        <v>119</v>
      </c>
      <c r="AB70">
        <v>109.1</v>
      </c>
      <c r="AC70">
        <v>113.8</v>
      </c>
      <c r="AD70">
        <v>120.1</v>
      </c>
    </row>
    <row r="71" spans="1:30" x14ac:dyDescent="0.35">
      <c r="A71" t="s">
        <v>30</v>
      </c>
      <c r="B71">
        <v>2014</v>
      </c>
      <c r="C71" t="s">
        <v>46</v>
      </c>
      <c r="D71">
        <v>122.4</v>
      </c>
      <c r="E71">
        <v>122.4</v>
      </c>
      <c r="F71">
        <v>121.8</v>
      </c>
      <c r="G71">
        <v>124.2</v>
      </c>
      <c r="H71">
        <v>110.2</v>
      </c>
      <c r="I71">
        <v>128.6</v>
      </c>
      <c r="J71">
        <v>140.30000000000001</v>
      </c>
      <c r="K71">
        <v>116.3</v>
      </c>
      <c r="L71">
        <v>102</v>
      </c>
      <c r="M71">
        <v>116</v>
      </c>
      <c r="N71">
        <v>117.3</v>
      </c>
      <c r="O71">
        <v>124.8</v>
      </c>
      <c r="P71">
        <v>123.3</v>
      </c>
      <c r="Q71">
        <v>121.7</v>
      </c>
      <c r="R71">
        <v>123.8</v>
      </c>
      <c r="S71">
        <v>120.6</v>
      </c>
      <c r="T71">
        <v>123.3</v>
      </c>
      <c r="U71" t="s">
        <v>32</v>
      </c>
      <c r="V71">
        <v>117.4</v>
      </c>
      <c r="W71">
        <v>118.2</v>
      </c>
      <c r="X71">
        <v>116.2</v>
      </c>
      <c r="Y71">
        <v>111.5</v>
      </c>
      <c r="Z71">
        <v>113.3</v>
      </c>
      <c r="AA71">
        <v>117.7</v>
      </c>
      <c r="AB71">
        <v>109.4</v>
      </c>
      <c r="AC71">
        <v>114.2</v>
      </c>
      <c r="AD71">
        <v>120.3</v>
      </c>
    </row>
    <row r="72" spans="1:30" x14ac:dyDescent="0.35">
      <c r="A72" t="s">
        <v>33</v>
      </c>
      <c r="B72">
        <v>2014</v>
      </c>
      <c r="C72" t="s">
        <v>46</v>
      </c>
      <c r="D72">
        <v>124</v>
      </c>
      <c r="E72">
        <v>124.7</v>
      </c>
      <c r="F72">
        <v>126.3</v>
      </c>
      <c r="G72">
        <v>124.9</v>
      </c>
      <c r="H72">
        <v>103</v>
      </c>
      <c r="I72">
        <v>122.3</v>
      </c>
      <c r="J72">
        <v>141</v>
      </c>
      <c r="K72">
        <v>120.1</v>
      </c>
      <c r="L72">
        <v>97.8</v>
      </c>
      <c r="M72">
        <v>125.4</v>
      </c>
      <c r="N72">
        <v>116.1</v>
      </c>
      <c r="O72">
        <v>127.6</v>
      </c>
      <c r="P72">
        <v>124</v>
      </c>
      <c r="Q72">
        <v>126.4</v>
      </c>
      <c r="R72">
        <v>120.7</v>
      </c>
      <c r="S72">
        <v>115.8</v>
      </c>
      <c r="T72">
        <v>120</v>
      </c>
      <c r="U72">
        <v>116.5</v>
      </c>
      <c r="V72">
        <v>113</v>
      </c>
      <c r="W72">
        <v>116.8</v>
      </c>
      <c r="X72">
        <v>113.2</v>
      </c>
      <c r="Y72">
        <v>108.8</v>
      </c>
      <c r="Z72">
        <v>114.3</v>
      </c>
      <c r="AA72">
        <v>120.7</v>
      </c>
      <c r="AB72">
        <v>110.4</v>
      </c>
      <c r="AC72">
        <v>113.4</v>
      </c>
      <c r="AD72">
        <v>118.4</v>
      </c>
    </row>
    <row r="73" spans="1:30" x14ac:dyDescent="0.35">
      <c r="A73" t="s">
        <v>34</v>
      </c>
      <c r="B73">
        <v>2014</v>
      </c>
      <c r="C73" t="s">
        <v>46</v>
      </c>
      <c r="D73">
        <v>122.9</v>
      </c>
      <c r="E73">
        <v>123.2</v>
      </c>
      <c r="F73">
        <v>123.5</v>
      </c>
      <c r="G73">
        <v>124.5</v>
      </c>
      <c r="H73">
        <v>107.6</v>
      </c>
      <c r="I73">
        <v>125.7</v>
      </c>
      <c r="J73">
        <v>140.5</v>
      </c>
      <c r="K73">
        <v>117.6</v>
      </c>
      <c r="L73">
        <v>100.6</v>
      </c>
      <c r="M73">
        <v>119.1</v>
      </c>
      <c r="N73">
        <v>116.8</v>
      </c>
      <c r="O73">
        <v>126.1</v>
      </c>
      <c r="P73">
        <v>123.6</v>
      </c>
      <c r="Q73">
        <v>123</v>
      </c>
      <c r="R73">
        <v>122.6</v>
      </c>
      <c r="S73">
        <v>118.6</v>
      </c>
      <c r="T73">
        <v>122</v>
      </c>
      <c r="U73">
        <v>116.5</v>
      </c>
      <c r="V73">
        <v>115.7</v>
      </c>
      <c r="W73">
        <v>117.5</v>
      </c>
      <c r="X73">
        <v>115.1</v>
      </c>
      <c r="Y73">
        <v>110.1</v>
      </c>
      <c r="Z73">
        <v>113.9</v>
      </c>
      <c r="AA73">
        <v>119.5</v>
      </c>
      <c r="AB73">
        <v>109.8</v>
      </c>
      <c r="AC73">
        <v>113.8</v>
      </c>
      <c r="AD73">
        <v>119.4</v>
      </c>
    </row>
    <row r="74" spans="1:30" x14ac:dyDescent="0.35">
      <c r="A74" t="s">
        <v>30</v>
      </c>
      <c r="B74">
        <v>2015</v>
      </c>
      <c r="C74" t="s">
        <v>31</v>
      </c>
      <c r="D74">
        <v>123.1</v>
      </c>
      <c r="E74">
        <v>123.1</v>
      </c>
      <c r="F74">
        <v>122.1</v>
      </c>
      <c r="G74">
        <v>124.9</v>
      </c>
      <c r="H74">
        <v>111</v>
      </c>
      <c r="I74">
        <v>130.4</v>
      </c>
      <c r="J74">
        <v>132.30000000000001</v>
      </c>
      <c r="K74">
        <v>117.2</v>
      </c>
      <c r="L74">
        <v>100.5</v>
      </c>
      <c r="M74">
        <v>117.2</v>
      </c>
      <c r="N74">
        <v>117.9</v>
      </c>
      <c r="O74">
        <v>125.6</v>
      </c>
      <c r="P74">
        <v>122.8</v>
      </c>
      <c r="Q74">
        <v>122.7</v>
      </c>
      <c r="R74">
        <v>124.4</v>
      </c>
      <c r="S74">
        <v>121.6</v>
      </c>
      <c r="T74">
        <v>124</v>
      </c>
      <c r="U74" t="s">
        <v>32</v>
      </c>
      <c r="V74">
        <v>118.4</v>
      </c>
      <c r="W74">
        <v>118.9</v>
      </c>
      <c r="X74">
        <v>116.6</v>
      </c>
      <c r="Y74">
        <v>111</v>
      </c>
      <c r="Z74">
        <v>114</v>
      </c>
      <c r="AA74">
        <v>118.2</v>
      </c>
      <c r="AB74">
        <v>110.2</v>
      </c>
      <c r="AC74">
        <v>114.5</v>
      </c>
      <c r="AD74">
        <v>120.3</v>
      </c>
    </row>
    <row r="75" spans="1:30" x14ac:dyDescent="0.35">
      <c r="A75" t="s">
        <v>33</v>
      </c>
      <c r="B75">
        <v>2015</v>
      </c>
      <c r="C75" t="s">
        <v>31</v>
      </c>
      <c r="D75">
        <v>124</v>
      </c>
      <c r="E75">
        <v>125.5</v>
      </c>
      <c r="F75">
        <v>126.6</v>
      </c>
      <c r="G75">
        <v>125.2</v>
      </c>
      <c r="H75">
        <v>104.3</v>
      </c>
      <c r="I75">
        <v>121.3</v>
      </c>
      <c r="J75">
        <v>134.4</v>
      </c>
      <c r="K75">
        <v>122.9</v>
      </c>
      <c r="L75">
        <v>96.1</v>
      </c>
      <c r="M75">
        <v>126.6</v>
      </c>
      <c r="N75">
        <v>116.5</v>
      </c>
      <c r="O75">
        <v>128</v>
      </c>
      <c r="P75">
        <v>123.5</v>
      </c>
      <c r="Q75">
        <v>127.4</v>
      </c>
      <c r="R75">
        <v>121</v>
      </c>
      <c r="S75">
        <v>116.1</v>
      </c>
      <c r="T75">
        <v>120.2</v>
      </c>
      <c r="U75">
        <v>117.3</v>
      </c>
      <c r="V75">
        <v>113.4</v>
      </c>
      <c r="W75">
        <v>117.2</v>
      </c>
      <c r="X75">
        <v>113.7</v>
      </c>
      <c r="Y75">
        <v>107.9</v>
      </c>
      <c r="Z75">
        <v>114.6</v>
      </c>
      <c r="AA75">
        <v>120.8</v>
      </c>
      <c r="AB75">
        <v>111.4</v>
      </c>
      <c r="AC75">
        <v>113.4</v>
      </c>
      <c r="AD75">
        <v>118.5</v>
      </c>
    </row>
    <row r="76" spans="1:30" x14ac:dyDescent="0.35">
      <c r="A76" t="s">
        <v>34</v>
      </c>
      <c r="B76">
        <v>2015</v>
      </c>
      <c r="C76" t="s">
        <v>31</v>
      </c>
      <c r="D76">
        <v>123.4</v>
      </c>
      <c r="E76">
        <v>123.9</v>
      </c>
      <c r="F76">
        <v>123.8</v>
      </c>
      <c r="G76">
        <v>125</v>
      </c>
      <c r="H76">
        <v>108.5</v>
      </c>
      <c r="I76">
        <v>126.2</v>
      </c>
      <c r="J76">
        <v>133</v>
      </c>
      <c r="K76">
        <v>119.1</v>
      </c>
      <c r="L76">
        <v>99</v>
      </c>
      <c r="M76">
        <v>120.3</v>
      </c>
      <c r="N76">
        <v>117.3</v>
      </c>
      <c r="O76">
        <v>126.7</v>
      </c>
      <c r="P76">
        <v>123.1</v>
      </c>
      <c r="Q76">
        <v>124</v>
      </c>
      <c r="R76">
        <v>123.1</v>
      </c>
      <c r="S76">
        <v>119.3</v>
      </c>
      <c r="T76">
        <v>122.5</v>
      </c>
      <c r="U76">
        <v>117.3</v>
      </c>
      <c r="V76">
        <v>116.5</v>
      </c>
      <c r="W76">
        <v>118.1</v>
      </c>
      <c r="X76">
        <v>115.5</v>
      </c>
      <c r="Y76">
        <v>109.4</v>
      </c>
      <c r="Z76">
        <v>114.3</v>
      </c>
      <c r="AA76">
        <v>119.7</v>
      </c>
      <c r="AB76">
        <v>110.7</v>
      </c>
      <c r="AC76">
        <v>114</v>
      </c>
      <c r="AD76">
        <v>119.5</v>
      </c>
    </row>
    <row r="77" spans="1:30" x14ac:dyDescent="0.35">
      <c r="A77" t="s">
        <v>30</v>
      </c>
      <c r="B77">
        <v>2015</v>
      </c>
      <c r="C77" t="s">
        <v>35</v>
      </c>
      <c r="D77">
        <v>123.4</v>
      </c>
      <c r="E77">
        <v>124.4</v>
      </c>
      <c r="F77">
        <v>122.1</v>
      </c>
      <c r="G77">
        <v>125.8</v>
      </c>
      <c r="H77">
        <v>111.5</v>
      </c>
      <c r="I77">
        <v>129.4</v>
      </c>
      <c r="J77">
        <v>128.19999999999999</v>
      </c>
      <c r="K77">
        <v>118.8</v>
      </c>
      <c r="L77">
        <v>100</v>
      </c>
      <c r="M77">
        <v>118.6</v>
      </c>
      <c r="N77">
        <v>118.8</v>
      </c>
      <c r="O77">
        <v>126.8</v>
      </c>
      <c r="P77">
        <v>122.8</v>
      </c>
      <c r="Q77">
        <v>124.2</v>
      </c>
      <c r="R77">
        <v>125.4</v>
      </c>
      <c r="S77">
        <v>122.7</v>
      </c>
      <c r="T77">
        <v>125</v>
      </c>
      <c r="U77" t="s">
        <v>32</v>
      </c>
      <c r="V77">
        <v>120</v>
      </c>
      <c r="W77">
        <v>119.6</v>
      </c>
      <c r="X77">
        <v>117.7</v>
      </c>
      <c r="Y77">
        <v>110.9</v>
      </c>
      <c r="Z77">
        <v>114.8</v>
      </c>
      <c r="AA77">
        <v>118.7</v>
      </c>
      <c r="AB77">
        <v>110.8</v>
      </c>
      <c r="AC77">
        <v>115</v>
      </c>
      <c r="AD77">
        <v>120.6</v>
      </c>
    </row>
    <row r="78" spans="1:30" x14ac:dyDescent="0.35">
      <c r="A78" t="s">
        <v>33</v>
      </c>
      <c r="B78">
        <v>2015</v>
      </c>
      <c r="C78" t="s">
        <v>35</v>
      </c>
      <c r="D78">
        <v>124.3</v>
      </c>
      <c r="E78">
        <v>126.5</v>
      </c>
      <c r="F78">
        <v>119.5</v>
      </c>
      <c r="G78">
        <v>125.6</v>
      </c>
      <c r="H78">
        <v>104.9</v>
      </c>
      <c r="I78">
        <v>121.6</v>
      </c>
      <c r="J78">
        <v>131.80000000000001</v>
      </c>
      <c r="K78">
        <v>125.1</v>
      </c>
      <c r="L78">
        <v>95</v>
      </c>
      <c r="M78">
        <v>127.7</v>
      </c>
      <c r="N78">
        <v>116.8</v>
      </c>
      <c r="O78">
        <v>128.6</v>
      </c>
      <c r="P78">
        <v>123.7</v>
      </c>
      <c r="Q78">
        <v>128.1</v>
      </c>
      <c r="R78">
        <v>121.3</v>
      </c>
      <c r="S78">
        <v>116.5</v>
      </c>
      <c r="T78">
        <v>120.6</v>
      </c>
      <c r="U78">
        <v>118.1</v>
      </c>
      <c r="V78">
        <v>114</v>
      </c>
      <c r="W78">
        <v>117.7</v>
      </c>
      <c r="X78">
        <v>114.1</v>
      </c>
      <c r="Y78">
        <v>106.8</v>
      </c>
      <c r="Z78">
        <v>114.9</v>
      </c>
      <c r="AA78">
        <v>120.4</v>
      </c>
      <c r="AB78">
        <v>111.7</v>
      </c>
      <c r="AC78">
        <v>113.2</v>
      </c>
      <c r="AD78">
        <v>118.7</v>
      </c>
    </row>
    <row r="79" spans="1:30" x14ac:dyDescent="0.35">
      <c r="A79" t="s">
        <v>34</v>
      </c>
      <c r="B79">
        <v>2015</v>
      </c>
      <c r="C79" t="s">
        <v>35</v>
      </c>
      <c r="D79">
        <v>123.7</v>
      </c>
      <c r="E79">
        <v>125.1</v>
      </c>
      <c r="F79">
        <v>121.1</v>
      </c>
      <c r="G79">
        <v>125.7</v>
      </c>
      <c r="H79">
        <v>109.1</v>
      </c>
      <c r="I79">
        <v>125.8</v>
      </c>
      <c r="J79">
        <v>129.4</v>
      </c>
      <c r="K79">
        <v>120.9</v>
      </c>
      <c r="L79">
        <v>98.3</v>
      </c>
      <c r="M79">
        <v>121.6</v>
      </c>
      <c r="N79">
        <v>118</v>
      </c>
      <c r="O79">
        <v>127.6</v>
      </c>
      <c r="P79">
        <v>123.1</v>
      </c>
      <c r="Q79">
        <v>125.2</v>
      </c>
      <c r="R79">
        <v>123.8</v>
      </c>
      <c r="S79">
        <v>120.1</v>
      </c>
      <c r="T79">
        <v>123.3</v>
      </c>
      <c r="U79">
        <v>118.1</v>
      </c>
      <c r="V79">
        <v>117.7</v>
      </c>
      <c r="W79">
        <v>118.7</v>
      </c>
      <c r="X79">
        <v>116.3</v>
      </c>
      <c r="Y79">
        <v>108.7</v>
      </c>
      <c r="Z79">
        <v>114.9</v>
      </c>
      <c r="AA79">
        <v>119.7</v>
      </c>
      <c r="AB79">
        <v>111.2</v>
      </c>
      <c r="AC79">
        <v>114.1</v>
      </c>
      <c r="AD79">
        <v>119.7</v>
      </c>
    </row>
    <row r="80" spans="1:30" x14ac:dyDescent="0.35">
      <c r="A80" t="s">
        <v>30</v>
      </c>
      <c r="B80">
        <v>2015</v>
      </c>
      <c r="C80" t="s">
        <v>36</v>
      </c>
      <c r="D80">
        <v>123.3</v>
      </c>
      <c r="E80">
        <v>124.7</v>
      </c>
      <c r="F80">
        <v>118.9</v>
      </c>
      <c r="G80">
        <v>126</v>
      </c>
      <c r="H80">
        <v>111.8</v>
      </c>
      <c r="I80">
        <v>130.9</v>
      </c>
      <c r="J80">
        <v>128</v>
      </c>
      <c r="K80">
        <v>119.9</v>
      </c>
      <c r="L80">
        <v>98.9</v>
      </c>
      <c r="M80">
        <v>119.4</v>
      </c>
      <c r="N80">
        <v>118.9</v>
      </c>
      <c r="O80">
        <v>127.7</v>
      </c>
      <c r="P80">
        <v>123.1</v>
      </c>
      <c r="Q80">
        <v>124.7</v>
      </c>
      <c r="R80">
        <v>126</v>
      </c>
      <c r="S80">
        <v>122.9</v>
      </c>
      <c r="T80">
        <v>125.5</v>
      </c>
      <c r="U80" t="s">
        <v>32</v>
      </c>
      <c r="V80">
        <v>120.6</v>
      </c>
      <c r="W80">
        <v>120.2</v>
      </c>
      <c r="X80">
        <v>118.2</v>
      </c>
      <c r="Y80">
        <v>111.6</v>
      </c>
      <c r="Z80">
        <v>115.5</v>
      </c>
      <c r="AA80">
        <v>119.4</v>
      </c>
      <c r="AB80">
        <v>110.8</v>
      </c>
      <c r="AC80">
        <v>115.5</v>
      </c>
      <c r="AD80">
        <v>121.1</v>
      </c>
    </row>
    <row r="81" spans="1:30" x14ac:dyDescent="0.35">
      <c r="A81" t="s">
        <v>33</v>
      </c>
      <c r="B81">
        <v>2015</v>
      </c>
      <c r="C81" t="s">
        <v>36</v>
      </c>
      <c r="D81">
        <v>124</v>
      </c>
      <c r="E81">
        <v>126.7</v>
      </c>
      <c r="F81">
        <v>113.5</v>
      </c>
      <c r="G81">
        <v>125.9</v>
      </c>
      <c r="H81">
        <v>104.8</v>
      </c>
      <c r="I81">
        <v>123.8</v>
      </c>
      <c r="J81">
        <v>131.4</v>
      </c>
      <c r="K81">
        <v>127.2</v>
      </c>
      <c r="L81">
        <v>93.2</v>
      </c>
      <c r="M81">
        <v>127.4</v>
      </c>
      <c r="N81">
        <v>117</v>
      </c>
      <c r="O81">
        <v>129.19999999999999</v>
      </c>
      <c r="P81">
        <v>123.9</v>
      </c>
      <c r="Q81">
        <v>128.80000000000001</v>
      </c>
      <c r="R81">
        <v>121.7</v>
      </c>
      <c r="S81">
        <v>116.9</v>
      </c>
      <c r="T81">
        <v>120.9</v>
      </c>
      <c r="U81">
        <v>118.6</v>
      </c>
      <c r="V81">
        <v>114.4</v>
      </c>
      <c r="W81">
        <v>118</v>
      </c>
      <c r="X81">
        <v>114.3</v>
      </c>
      <c r="Y81">
        <v>108.4</v>
      </c>
      <c r="Z81">
        <v>115.4</v>
      </c>
      <c r="AA81">
        <v>120.6</v>
      </c>
      <c r="AB81">
        <v>111.3</v>
      </c>
      <c r="AC81">
        <v>113.8</v>
      </c>
      <c r="AD81">
        <v>119.1</v>
      </c>
    </row>
    <row r="82" spans="1:30" x14ac:dyDescent="0.35">
      <c r="A82" t="s">
        <v>34</v>
      </c>
      <c r="B82">
        <v>2015</v>
      </c>
      <c r="C82" t="s">
        <v>36</v>
      </c>
      <c r="D82">
        <v>123.5</v>
      </c>
      <c r="E82">
        <v>125.4</v>
      </c>
      <c r="F82">
        <v>116.8</v>
      </c>
      <c r="G82">
        <v>126</v>
      </c>
      <c r="H82">
        <v>109.2</v>
      </c>
      <c r="I82">
        <v>127.6</v>
      </c>
      <c r="J82">
        <v>129.19999999999999</v>
      </c>
      <c r="K82">
        <v>122.4</v>
      </c>
      <c r="L82">
        <v>97</v>
      </c>
      <c r="M82">
        <v>122.1</v>
      </c>
      <c r="N82">
        <v>118.1</v>
      </c>
      <c r="O82">
        <v>128.4</v>
      </c>
      <c r="P82">
        <v>123.4</v>
      </c>
      <c r="Q82">
        <v>125.8</v>
      </c>
      <c r="R82">
        <v>124.3</v>
      </c>
      <c r="S82">
        <v>120.4</v>
      </c>
      <c r="T82">
        <v>123.7</v>
      </c>
      <c r="U82">
        <v>118.6</v>
      </c>
      <c r="V82">
        <v>118.3</v>
      </c>
      <c r="W82">
        <v>119.2</v>
      </c>
      <c r="X82">
        <v>116.7</v>
      </c>
      <c r="Y82">
        <v>109.9</v>
      </c>
      <c r="Z82">
        <v>115.4</v>
      </c>
      <c r="AA82">
        <v>120.1</v>
      </c>
      <c r="AB82">
        <v>111</v>
      </c>
      <c r="AC82">
        <v>114.7</v>
      </c>
      <c r="AD82">
        <v>120.2</v>
      </c>
    </row>
    <row r="83" spans="1:30" x14ac:dyDescent="0.35">
      <c r="A83" t="s">
        <v>30</v>
      </c>
      <c r="B83">
        <v>2015</v>
      </c>
      <c r="C83" t="s">
        <v>37</v>
      </c>
      <c r="D83">
        <v>123.3</v>
      </c>
      <c r="E83">
        <v>125.5</v>
      </c>
      <c r="F83">
        <v>117.2</v>
      </c>
      <c r="G83">
        <v>126.8</v>
      </c>
      <c r="H83">
        <v>111.9</v>
      </c>
      <c r="I83">
        <v>134.19999999999999</v>
      </c>
      <c r="J83">
        <v>127.5</v>
      </c>
      <c r="K83">
        <v>121.5</v>
      </c>
      <c r="L83">
        <v>97.8</v>
      </c>
      <c r="M83">
        <v>119.8</v>
      </c>
      <c r="N83">
        <v>119.4</v>
      </c>
      <c r="O83">
        <v>128.69999999999999</v>
      </c>
      <c r="P83">
        <v>123.6</v>
      </c>
      <c r="Q83">
        <v>125.7</v>
      </c>
      <c r="R83">
        <v>126.4</v>
      </c>
      <c r="S83">
        <v>123.3</v>
      </c>
      <c r="T83">
        <v>126</v>
      </c>
      <c r="U83" t="s">
        <v>32</v>
      </c>
      <c r="V83">
        <v>121.2</v>
      </c>
      <c r="W83">
        <v>120.9</v>
      </c>
      <c r="X83">
        <v>118.6</v>
      </c>
      <c r="Y83">
        <v>111.9</v>
      </c>
      <c r="Z83">
        <v>116.2</v>
      </c>
      <c r="AA83">
        <v>119.9</v>
      </c>
      <c r="AB83">
        <v>111.6</v>
      </c>
      <c r="AC83">
        <v>116</v>
      </c>
      <c r="AD83">
        <v>121.5</v>
      </c>
    </row>
    <row r="84" spans="1:30" x14ac:dyDescent="0.35">
      <c r="A84" t="s">
        <v>33</v>
      </c>
      <c r="B84">
        <v>2015</v>
      </c>
      <c r="C84" t="s">
        <v>37</v>
      </c>
      <c r="D84">
        <v>123.8</v>
      </c>
      <c r="E84">
        <v>128.19999999999999</v>
      </c>
      <c r="F84">
        <v>110</v>
      </c>
      <c r="G84">
        <v>126.3</v>
      </c>
      <c r="H84">
        <v>104.5</v>
      </c>
      <c r="I84">
        <v>130.6</v>
      </c>
      <c r="J84">
        <v>130.80000000000001</v>
      </c>
      <c r="K84">
        <v>131.30000000000001</v>
      </c>
      <c r="L84">
        <v>91.6</v>
      </c>
      <c r="M84">
        <v>127.7</v>
      </c>
      <c r="N84">
        <v>117.2</v>
      </c>
      <c r="O84">
        <v>129.5</v>
      </c>
      <c r="P84">
        <v>124.6</v>
      </c>
      <c r="Q84">
        <v>130.1</v>
      </c>
      <c r="R84">
        <v>122.1</v>
      </c>
      <c r="S84">
        <v>117.2</v>
      </c>
      <c r="T84">
        <v>121.3</v>
      </c>
      <c r="U84">
        <v>119.2</v>
      </c>
      <c r="V84">
        <v>114.7</v>
      </c>
      <c r="W84">
        <v>118.4</v>
      </c>
      <c r="X84">
        <v>114.6</v>
      </c>
      <c r="Y84">
        <v>108.4</v>
      </c>
      <c r="Z84">
        <v>115.6</v>
      </c>
      <c r="AA84">
        <v>121.7</v>
      </c>
      <c r="AB84">
        <v>111.8</v>
      </c>
      <c r="AC84">
        <v>114.2</v>
      </c>
      <c r="AD84">
        <v>119.7</v>
      </c>
    </row>
    <row r="85" spans="1:30" x14ac:dyDescent="0.35">
      <c r="A85" t="s">
        <v>34</v>
      </c>
      <c r="B85">
        <v>2015</v>
      </c>
      <c r="C85" t="s">
        <v>37</v>
      </c>
      <c r="D85">
        <v>123.5</v>
      </c>
      <c r="E85">
        <v>126.4</v>
      </c>
      <c r="F85">
        <v>114.4</v>
      </c>
      <c r="G85">
        <v>126.6</v>
      </c>
      <c r="H85">
        <v>109.2</v>
      </c>
      <c r="I85">
        <v>132.5</v>
      </c>
      <c r="J85">
        <v>128.6</v>
      </c>
      <c r="K85">
        <v>124.8</v>
      </c>
      <c r="L85">
        <v>95.7</v>
      </c>
      <c r="M85">
        <v>122.4</v>
      </c>
      <c r="N85">
        <v>118.5</v>
      </c>
      <c r="O85">
        <v>129.1</v>
      </c>
      <c r="P85">
        <v>124</v>
      </c>
      <c r="Q85">
        <v>126.9</v>
      </c>
      <c r="R85">
        <v>124.7</v>
      </c>
      <c r="S85">
        <v>120.8</v>
      </c>
      <c r="T85">
        <v>124.1</v>
      </c>
      <c r="U85">
        <v>119.2</v>
      </c>
      <c r="V85">
        <v>118.7</v>
      </c>
      <c r="W85">
        <v>119.7</v>
      </c>
      <c r="X85">
        <v>117.1</v>
      </c>
      <c r="Y85">
        <v>110.1</v>
      </c>
      <c r="Z85">
        <v>115.9</v>
      </c>
      <c r="AA85">
        <v>121</v>
      </c>
      <c r="AB85">
        <v>111.7</v>
      </c>
      <c r="AC85">
        <v>115.1</v>
      </c>
      <c r="AD85">
        <v>120.7</v>
      </c>
    </row>
    <row r="86" spans="1:30" x14ac:dyDescent="0.35">
      <c r="A86" t="s">
        <v>30</v>
      </c>
      <c r="B86">
        <v>2015</v>
      </c>
      <c r="C86" t="s">
        <v>38</v>
      </c>
      <c r="D86">
        <v>123.5</v>
      </c>
      <c r="E86">
        <v>127.1</v>
      </c>
      <c r="F86">
        <v>117.3</v>
      </c>
      <c r="G86">
        <v>127.7</v>
      </c>
      <c r="H86">
        <v>112.5</v>
      </c>
      <c r="I86">
        <v>134.1</v>
      </c>
      <c r="J86">
        <v>128.5</v>
      </c>
      <c r="K86">
        <v>124.3</v>
      </c>
      <c r="L86">
        <v>97.6</v>
      </c>
      <c r="M86">
        <v>120.7</v>
      </c>
      <c r="N86">
        <v>120.2</v>
      </c>
      <c r="O86">
        <v>129.80000000000001</v>
      </c>
      <c r="P86">
        <v>124.4</v>
      </c>
      <c r="Q86">
        <v>126.7</v>
      </c>
      <c r="R86">
        <v>127.3</v>
      </c>
      <c r="S86">
        <v>124.1</v>
      </c>
      <c r="T86">
        <v>126.8</v>
      </c>
      <c r="U86" t="s">
        <v>32</v>
      </c>
      <c r="V86">
        <v>121.9</v>
      </c>
      <c r="W86">
        <v>121.5</v>
      </c>
      <c r="X86">
        <v>119.4</v>
      </c>
      <c r="Y86">
        <v>113.3</v>
      </c>
      <c r="Z86">
        <v>116.7</v>
      </c>
      <c r="AA86">
        <v>120.5</v>
      </c>
      <c r="AB86">
        <v>112.3</v>
      </c>
      <c r="AC86">
        <v>116.9</v>
      </c>
      <c r="AD86">
        <v>122.4</v>
      </c>
    </row>
    <row r="87" spans="1:30" x14ac:dyDescent="0.35">
      <c r="A87" t="s">
        <v>33</v>
      </c>
      <c r="B87">
        <v>2015</v>
      </c>
      <c r="C87" t="s">
        <v>38</v>
      </c>
      <c r="D87">
        <v>123.8</v>
      </c>
      <c r="E87">
        <v>129.69999999999999</v>
      </c>
      <c r="F87">
        <v>111.3</v>
      </c>
      <c r="G87">
        <v>126.6</v>
      </c>
      <c r="H87">
        <v>105.2</v>
      </c>
      <c r="I87">
        <v>130.80000000000001</v>
      </c>
      <c r="J87">
        <v>135.6</v>
      </c>
      <c r="K87">
        <v>142.6</v>
      </c>
      <c r="L87">
        <v>90.8</v>
      </c>
      <c r="M87">
        <v>128.80000000000001</v>
      </c>
      <c r="N87">
        <v>117.7</v>
      </c>
      <c r="O87">
        <v>129.9</v>
      </c>
      <c r="P87">
        <v>126.1</v>
      </c>
      <c r="Q87">
        <v>131.30000000000001</v>
      </c>
      <c r="R87">
        <v>122.4</v>
      </c>
      <c r="S87">
        <v>117.4</v>
      </c>
      <c r="T87">
        <v>121.6</v>
      </c>
      <c r="U87">
        <v>119.6</v>
      </c>
      <c r="V87">
        <v>114.9</v>
      </c>
      <c r="W87">
        <v>118.7</v>
      </c>
      <c r="X87">
        <v>114.9</v>
      </c>
      <c r="Y87">
        <v>110.8</v>
      </c>
      <c r="Z87">
        <v>116</v>
      </c>
      <c r="AA87">
        <v>122</v>
      </c>
      <c r="AB87">
        <v>112.4</v>
      </c>
      <c r="AC87">
        <v>115.2</v>
      </c>
      <c r="AD87">
        <v>120.7</v>
      </c>
    </row>
    <row r="88" spans="1:30" x14ac:dyDescent="0.35">
      <c r="A88" t="s">
        <v>34</v>
      </c>
      <c r="B88">
        <v>2015</v>
      </c>
      <c r="C88" t="s">
        <v>38</v>
      </c>
      <c r="D88">
        <v>123.6</v>
      </c>
      <c r="E88">
        <v>128</v>
      </c>
      <c r="F88">
        <v>115</v>
      </c>
      <c r="G88">
        <v>127.3</v>
      </c>
      <c r="H88">
        <v>109.8</v>
      </c>
      <c r="I88">
        <v>132.6</v>
      </c>
      <c r="J88">
        <v>130.9</v>
      </c>
      <c r="K88">
        <v>130.5</v>
      </c>
      <c r="L88">
        <v>95.3</v>
      </c>
      <c r="M88">
        <v>123.4</v>
      </c>
      <c r="N88">
        <v>119.2</v>
      </c>
      <c r="O88">
        <v>129.80000000000001</v>
      </c>
      <c r="P88">
        <v>125</v>
      </c>
      <c r="Q88">
        <v>127.9</v>
      </c>
      <c r="R88">
        <v>125.4</v>
      </c>
      <c r="S88">
        <v>121.3</v>
      </c>
      <c r="T88">
        <v>124.7</v>
      </c>
      <c r="U88">
        <v>119.6</v>
      </c>
      <c r="V88">
        <v>119.2</v>
      </c>
      <c r="W88">
        <v>120.2</v>
      </c>
      <c r="X88">
        <v>117.7</v>
      </c>
      <c r="Y88">
        <v>112</v>
      </c>
      <c r="Z88">
        <v>116.3</v>
      </c>
      <c r="AA88">
        <v>121.4</v>
      </c>
      <c r="AB88">
        <v>112.3</v>
      </c>
      <c r="AC88">
        <v>116.1</v>
      </c>
      <c r="AD88">
        <v>121.6</v>
      </c>
    </row>
    <row r="89" spans="1:30" x14ac:dyDescent="0.35">
      <c r="A89" t="s">
        <v>30</v>
      </c>
      <c r="B89">
        <v>2015</v>
      </c>
      <c r="C89" t="s">
        <v>39</v>
      </c>
      <c r="D89">
        <v>124.1</v>
      </c>
      <c r="E89">
        <v>130.4</v>
      </c>
      <c r="F89">
        <v>122.1</v>
      </c>
      <c r="G89">
        <v>128.69999999999999</v>
      </c>
      <c r="H89">
        <v>114.1</v>
      </c>
      <c r="I89">
        <v>133.19999999999999</v>
      </c>
      <c r="J89">
        <v>135.19999999999999</v>
      </c>
      <c r="K89">
        <v>131.9</v>
      </c>
      <c r="L89">
        <v>96.3</v>
      </c>
      <c r="M89">
        <v>123</v>
      </c>
      <c r="N89">
        <v>121.1</v>
      </c>
      <c r="O89">
        <v>131.19999999999999</v>
      </c>
      <c r="P89">
        <v>126.6</v>
      </c>
      <c r="Q89">
        <v>128.19999999999999</v>
      </c>
      <c r="R89">
        <v>128.4</v>
      </c>
      <c r="S89">
        <v>125.1</v>
      </c>
      <c r="T89">
        <v>128</v>
      </c>
      <c r="U89" t="s">
        <v>32</v>
      </c>
      <c r="V89">
        <v>122.6</v>
      </c>
      <c r="W89">
        <v>122.8</v>
      </c>
      <c r="X89">
        <v>120.4</v>
      </c>
      <c r="Y89">
        <v>114.2</v>
      </c>
      <c r="Z89">
        <v>117.9</v>
      </c>
      <c r="AA89">
        <v>122</v>
      </c>
      <c r="AB89">
        <v>113</v>
      </c>
      <c r="AC89">
        <v>117.9</v>
      </c>
      <c r="AD89">
        <v>124.1</v>
      </c>
    </row>
    <row r="90" spans="1:30" x14ac:dyDescent="0.35">
      <c r="A90" t="s">
        <v>33</v>
      </c>
      <c r="B90">
        <v>2015</v>
      </c>
      <c r="C90" t="s">
        <v>39</v>
      </c>
      <c r="D90">
        <v>123.6</v>
      </c>
      <c r="E90">
        <v>134.4</v>
      </c>
      <c r="F90">
        <v>120.9</v>
      </c>
      <c r="G90">
        <v>127.3</v>
      </c>
      <c r="H90">
        <v>106</v>
      </c>
      <c r="I90">
        <v>132.30000000000001</v>
      </c>
      <c r="J90">
        <v>146.69999999999999</v>
      </c>
      <c r="K90">
        <v>148.1</v>
      </c>
      <c r="L90">
        <v>89.8</v>
      </c>
      <c r="M90">
        <v>130.5</v>
      </c>
      <c r="N90">
        <v>118</v>
      </c>
      <c r="O90">
        <v>130.5</v>
      </c>
      <c r="P90">
        <v>128.5</v>
      </c>
      <c r="Q90">
        <v>132.1</v>
      </c>
      <c r="R90">
        <v>123.2</v>
      </c>
      <c r="S90">
        <v>117.6</v>
      </c>
      <c r="T90">
        <v>122.3</v>
      </c>
      <c r="U90">
        <v>119</v>
      </c>
      <c r="V90">
        <v>115.1</v>
      </c>
      <c r="W90">
        <v>119.2</v>
      </c>
      <c r="X90">
        <v>115.4</v>
      </c>
      <c r="Y90">
        <v>111.7</v>
      </c>
      <c r="Z90">
        <v>116.2</v>
      </c>
      <c r="AA90">
        <v>123.8</v>
      </c>
      <c r="AB90">
        <v>112.5</v>
      </c>
      <c r="AC90">
        <v>116</v>
      </c>
      <c r="AD90">
        <v>121.7</v>
      </c>
    </row>
    <row r="91" spans="1:30" x14ac:dyDescent="0.35">
      <c r="A91" t="s">
        <v>34</v>
      </c>
      <c r="B91">
        <v>2015</v>
      </c>
      <c r="C91" t="s">
        <v>39</v>
      </c>
      <c r="D91">
        <v>123.9</v>
      </c>
      <c r="E91">
        <v>131.80000000000001</v>
      </c>
      <c r="F91">
        <v>121.6</v>
      </c>
      <c r="G91">
        <v>128.19999999999999</v>
      </c>
      <c r="H91">
        <v>111.1</v>
      </c>
      <c r="I91">
        <v>132.80000000000001</v>
      </c>
      <c r="J91">
        <v>139.1</v>
      </c>
      <c r="K91">
        <v>137.4</v>
      </c>
      <c r="L91">
        <v>94.1</v>
      </c>
      <c r="M91">
        <v>125.5</v>
      </c>
      <c r="N91">
        <v>119.8</v>
      </c>
      <c r="O91">
        <v>130.9</v>
      </c>
      <c r="P91">
        <v>127.3</v>
      </c>
      <c r="Q91">
        <v>129.19999999999999</v>
      </c>
      <c r="R91">
        <v>126.4</v>
      </c>
      <c r="S91">
        <v>122</v>
      </c>
      <c r="T91">
        <v>125.7</v>
      </c>
      <c r="U91">
        <v>119</v>
      </c>
      <c r="V91">
        <v>119.8</v>
      </c>
      <c r="W91">
        <v>121.1</v>
      </c>
      <c r="X91">
        <v>118.5</v>
      </c>
      <c r="Y91">
        <v>112.9</v>
      </c>
      <c r="Z91">
        <v>116.9</v>
      </c>
      <c r="AA91">
        <v>123.1</v>
      </c>
      <c r="AB91">
        <v>112.8</v>
      </c>
      <c r="AC91">
        <v>117</v>
      </c>
      <c r="AD91">
        <v>123</v>
      </c>
    </row>
    <row r="92" spans="1:30" x14ac:dyDescent="0.35">
      <c r="A92" t="s">
        <v>30</v>
      </c>
      <c r="B92">
        <v>2015</v>
      </c>
      <c r="C92" t="s">
        <v>40</v>
      </c>
      <c r="D92">
        <v>124</v>
      </c>
      <c r="E92">
        <v>131.5</v>
      </c>
      <c r="F92">
        <v>122</v>
      </c>
      <c r="G92">
        <v>128.69999999999999</v>
      </c>
      <c r="H92">
        <v>113.5</v>
      </c>
      <c r="I92">
        <v>133.30000000000001</v>
      </c>
      <c r="J92">
        <v>140.80000000000001</v>
      </c>
      <c r="K92">
        <v>133.80000000000001</v>
      </c>
      <c r="L92">
        <v>94.1</v>
      </c>
      <c r="M92">
        <v>123.4</v>
      </c>
      <c r="N92">
        <v>121</v>
      </c>
      <c r="O92">
        <v>131.69999999999999</v>
      </c>
      <c r="P92">
        <v>127.5</v>
      </c>
      <c r="Q92">
        <v>129.4</v>
      </c>
      <c r="R92">
        <v>128.80000000000001</v>
      </c>
      <c r="S92">
        <v>125.5</v>
      </c>
      <c r="T92">
        <v>128.30000000000001</v>
      </c>
      <c r="U92" t="s">
        <v>32</v>
      </c>
      <c r="V92">
        <v>123</v>
      </c>
      <c r="W92">
        <v>123</v>
      </c>
      <c r="X92">
        <v>120.8</v>
      </c>
      <c r="Y92">
        <v>114.1</v>
      </c>
      <c r="Z92">
        <v>118</v>
      </c>
      <c r="AA92">
        <v>122.9</v>
      </c>
      <c r="AB92">
        <v>112.7</v>
      </c>
      <c r="AC92">
        <v>118.1</v>
      </c>
      <c r="AD92">
        <v>124.7</v>
      </c>
    </row>
    <row r="93" spans="1:30" x14ac:dyDescent="0.35">
      <c r="A93" t="s">
        <v>33</v>
      </c>
      <c r="B93">
        <v>2015</v>
      </c>
      <c r="C93" t="s">
        <v>40</v>
      </c>
      <c r="D93">
        <v>123.2</v>
      </c>
      <c r="E93">
        <v>134.30000000000001</v>
      </c>
      <c r="F93">
        <v>119.5</v>
      </c>
      <c r="G93">
        <v>127.7</v>
      </c>
      <c r="H93">
        <v>106.3</v>
      </c>
      <c r="I93">
        <v>132.80000000000001</v>
      </c>
      <c r="J93">
        <v>153.5</v>
      </c>
      <c r="K93">
        <v>149.5</v>
      </c>
      <c r="L93">
        <v>85.7</v>
      </c>
      <c r="M93">
        <v>131.5</v>
      </c>
      <c r="N93">
        <v>118.3</v>
      </c>
      <c r="O93">
        <v>131.1</v>
      </c>
      <c r="P93">
        <v>129.5</v>
      </c>
      <c r="Q93">
        <v>133.1</v>
      </c>
      <c r="R93">
        <v>123.5</v>
      </c>
      <c r="S93">
        <v>117.9</v>
      </c>
      <c r="T93">
        <v>122.7</v>
      </c>
      <c r="U93">
        <v>119.9</v>
      </c>
      <c r="V93">
        <v>115.3</v>
      </c>
      <c r="W93">
        <v>119.5</v>
      </c>
      <c r="X93">
        <v>116</v>
      </c>
      <c r="Y93">
        <v>111.5</v>
      </c>
      <c r="Z93">
        <v>116.6</v>
      </c>
      <c r="AA93">
        <v>125.4</v>
      </c>
      <c r="AB93">
        <v>111.7</v>
      </c>
      <c r="AC93">
        <v>116.3</v>
      </c>
      <c r="AD93">
        <v>122.4</v>
      </c>
    </row>
    <row r="94" spans="1:30" x14ac:dyDescent="0.35">
      <c r="A94" t="s">
        <v>34</v>
      </c>
      <c r="B94">
        <v>2015</v>
      </c>
      <c r="C94" t="s">
        <v>40</v>
      </c>
      <c r="D94">
        <v>123.7</v>
      </c>
      <c r="E94">
        <v>132.5</v>
      </c>
      <c r="F94">
        <v>121</v>
      </c>
      <c r="G94">
        <v>128.30000000000001</v>
      </c>
      <c r="H94">
        <v>110.9</v>
      </c>
      <c r="I94">
        <v>133.1</v>
      </c>
      <c r="J94">
        <v>145.1</v>
      </c>
      <c r="K94">
        <v>139.1</v>
      </c>
      <c r="L94">
        <v>91.3</v>
      </c>
      <c r="M94">
        <v>126.1</v>
      </c>
      <c r="N94">
        <v>119.9</v>
      </c>
      <c r="O94">
        <v>131.4</v>
      </c>
      <c r="P94">
        <v>128.19999999999999</v>
      </c>
      <c r="Q94">
        <v>130.4</v>
      </c>
      <c r="R94">
        <v>126.7</v>
      </c>
      <c r="S94">
        <v>122.3</v>
      </c>
      <c r="T94">
        <v>126.1</v>
      </c>
      <c r="U94">
        <v>119.9</v>
      </c>
      <c r="V94">
        <v>120.1</v>
      </c>
      <c r="W94">
        <v>121.3</v>
      </c>
      <c r="X94">
        <v>119</v>
      </c>
      <c r="Y94">
        <v>112.7</v>
      </c>
      <c r="Z94">
        <v>117.2</v>
      </c>
      <c r="AA94">
        <v>124.4</v>
      </c>
      <c r="AB94">
        <v>112.3</v>
      </c>
      <c r="AC94">
        <v>117.2</v>
      </c>
      <c r="AD94">
        <v>123.6</v>
      </c>
    </row>
    <row r="95" spans="1:30" x14ac:dyDescent="0.35">
      <c r="A95" t="s">
        <v>30</v>
      </c>
      <c r="B95">
        <v>2015</v>
      </c>
      <c r="C95" t="s">
        <v>41</v>
      </c>
      <c r="D95">
        <v>124.7</v>
      </c>
      <c r="E95">
        <v>131.30000000000001</v>
      </c>
      <c r="F95">
        <v>121.3</v>
      </c>
      <c r="G95">
        <v>128.80000000000001</v>
      </c>
      <c r="H95">
        <v>114</v>
      </c>
      <c r="I95">
        <v>134.19999999999999</v>
      </c>
      <c r="J95">
        <v>153.6</v>
      </c>
      <c r="K95">
        <v>137.9</v>
      </c>
      <c r="L95">
        <v>93.1</v>
      </c>
      <c r="M95">
        <v>123.9</v>
      </c>
      <c r="N95">
        <v>121.5</v>
      </c>
      <c r="O95">
        <v>132.5</v>
      </c>
      <c r="P95">
        <v>129.80000000000001</v>
      </c>
      <c r="Q95">
        <v>130.1</v>
      </c>
      <c r="R95">
        <v>129.5</v>
      </c>
      <c r="S95">
        <v>126.3</v>
      </c>
      <c r="T95">
        <v>129</v>
      </c>
      <c r="U95" t="s">
        <v>32</v>
      </c>
      <c r="V95">
        <v>123.8</v>
      </c>
      <c r="W95">
        <v>123.7</v>
      </c>
      <c r="X95">
        <v>121.1</v>
      </c>
      <c r="Y95">
        <v>113.6</v>
      </c>
      <c r="Z95">
        <v>118.5</v>
      </c>
      <c r="AA95">
        <v>123.6</v>
      </c>
      <c r="AB95">
        <v>112.5</v>
      </c>
      <c r="AC95">
        <v>118.2</v>
      </c>
      <c r="AD95">
        <v>126.1</v>
      </c>
    </row>
    <row r="96" spans="1:30" x14ac:dyDescent="0.35">
      <c r="A96" t="s">
        <v>33</v>
      </c>
      <c r="B96">
        <v>2015</v>
      </c>
      <c r="C96" t="s">
        <v>41</v>
      </c>
      <c r="D96">
        <v>123.1</v>
      </c>
      <c r="E96">
        <v>131.69999999999999</v>
      </c>
      <c r="F96">
        <v>118.1</v>
      </c>
      <c r="G96">
        <v>128</v>
      </c>
      <c r="H96">
        <v>106.8</v>
      </c>
      <c r="I96">
        <v>130.1</v>
      </c>
      <c r="J96">
        <v>165.5</v>
      </c>
      <c r="K96">
        <v>156</v>
      </c>
      <c r="L96">
        <v>85.3</v>
      </c>
      <c r="M96">
        <v>132.69999999999999</v>
      </c>
      <c r="N96">
        <v>118.8</v>
      </c>
      <c r="O96">
        <v>131.69999999999999</v>
      </c>
      <c r="P96">
        <v>131.1</v>
      </c>
      <c r="Q96">
        <v>134.19999999999999</v>
      </c>
      <c r="R96">
        <v>123.7</v>
      </c>
      <c r="S96">
        <v>118.2</v>
      </c>
      <c r="T96">
        <v>122.9</v>
      </c>
      <c r="U96">
        <v>120.9</v>
      </c>
      <c r="V96">
        <v>115.3</v>
      </c>
      <c r="W96">
        <v>120</v>
      </c>
      <c r="X96">
        <v>116.6</v>
      </c>
      <c r="Y96">
        <v>109.9</v>
      </c>
      <c r="Z96">
        <v>117.2</v>
      </c>
      <c r="AA96">
        <v>126.2</v>
      </c>
      <c r="AB96">
        <v>112</v>
      </c>
      <c r="AC96">
        <v>116.2</v>
      </c>
      <c r="AD96">
        <v>123.2</v>
      </c>
    </row>
    <row r="97" spans="1:30" x14ac:dyDescent="0.35">
      <c r="A97" t="s">
        <v>34</v>
      </c>
      <c r="B97">
        <v>2015</v>
      </c>
      <c r="C97" t="s">
        <v>41</v>
      </c>
      <c r="D97">
        <v>124.2</v>
      </c>
      <c r="E97">
        <v>131.4</v>
      </c>
      <c r="F97">
        <v>120.1</v>
      </c>
      <c r="G97">
        <v>128.5</v>
      </c>
      <c r="H97">
        <v>111.4</v>
      </c>
      <c r="I97">
        <v>132.30000000000001</v>
      </c>
      <c r="J97">
        <v>157.6</v>
      </c>
      <c r="K97">
        <v>144</v>
      </c>
      <c r="L97">
        <v>90.5</v>
      </c>
      <c r="M97">
        <v>126.8</v>
      </c>
      <c r="N97">
        <v>120.4</v>
      </c>
      <c r="O97">
        <v>132.1</v>
      </c>
      <c r="P97">
        <v>130.30000000000001</v>
      </c>
      <c r="Q97">
        <v>131.19999999999999</v>
      </c>
      <c r="R97">
        <v>127.2</v>
      </c>
      <c r="S97">
        <v>122.9</v>
      </c>
      <c r="T97">
        <v>126.6</v>
      </c>
      <c r="U97">
        <v>120.9</v>
      </c>
      <c r="V97">
        <v>120.6</v>
      </c>
      <c r="W97">
        <v>122</v>
      </c>
      <c r="X97">
        <v>119.4</v>
      </c>
      <c r="Y97">
        <v>111.7</v>
      </c>
      <c r="Z97">
        <v>117.8</v>
      </c>
      <c r="AA97">
        <v>125.1</v>
      </c>
      <c r="AB97">
        <v>112.3</v>
      </c>
      <c r="AC97">
        <v>117.2</v>
      </c>
      <c r="AD97">
        <v>124.8</v>
      </c>
    </row>
    <row r="98" spans="1:30" x14ac:dyDescent="0.35">
      <c r="A98" t="s">
        <v>30</v>
      </c>
      <c r="B98">
        <v>2015</v>
      </c>
      <c r="C98" t="s">
        <v>42</v>
      </c>
      <c r="D98">
        <v>125.1</v>
      </c>
      <c r="E98">
        <v>131.1</v>
      </c>
      <c r="F98">
        <v>120.7</v>
      </c>
      <c r="G98">
        <v>129.19999999999999</v>
      </c>
      <c r="H98">
        <v>114.7</v>
      </c>
      <c r="I98">
        <v>132.30000000000001</v>
      </c>
      <c r="J98">
        <v>158.9</v>
      </c>
      <c r="K98">
        <v>142.1</v>
      </c>
      <c r="L98">
        <v>92.5</v>
      </c>
      <c r="M98">
        <v>125.4</v>
      </c>
      <c r="N98">
        <v>121.9</v>
      </c>
      <c r="O98">
        <v>132.69999999999999</v>
      </c>
      <c r="P98">
        <v>131</v>
      </c>
      <c r="Q98">
        <v>131</v>
      </c>
      <c r="R98">
        <v>130.4</v>
      </c>
      <c r="S98">
        <v>126.8</v>
      </c>
      <c r="T98">
        <v>129.9</v>
      </c>
      <c r="U98" t="s">
        <v>32</v>
      </c>
      <c r="V98">
        <v>123.7</v>
      </c>
      <c r="W98">
        <v>124.5</v>
      </c>
      <c r="X98">
        <v>121.4</v>
      </c>
      <c r="Y98">
        <v>113.8</v>
      </c>
      <c r="Z98">
        <v>119.6</v>
      </c>
      <c r="AA98">
        <v>124.5</v>
      </c>
      <c r="AB98">
        <v>113.7</v>
      </c>
      <c r="AC98">
        <v>118.8</v>
      </c>
      <c r="AD98">
        <v>127</v>
      </c>
    </row>
    <row r="99" spans="1:30" x14ac:dyDescent="0.35">
      <c r="A99" t="s">
        <v>33</v>
      </c>
      <c r="B99">
        <v>2015</v>
      </c>
      <c r="C99" t="s">
        <v>42</v>
      </c>
      <c r="D99">
        <v>123.4</v>
      </c>
      <c r="E99">
        <v>129</v>
      </c>
      <c r="F99">
        <v>115.6</v>
      </c>
      <c r="G99">
        <v>128.30000000000001</v>
      </c>
      <c r="H99">
        <v>107</v>
      </c>
      <c r="I99">
        <v>124</v>
      </c>
      <c r="J99">
        <v>168.5</v>
      </c>
      <c r="K99">
        <v>165.4</v>
      </c>
      <c r="L99">
        <v>86.3</v>
      </c>
      <c r="M99">
        <v>134.4</v>
      </c>
      <c r="N99">
        <v>119.1</v>
      </c>
      <c r="O99">
        <v>132.30000000000001</v>
      </c>
      <c r="P99">
        <v>131.5</v>
      </c>
      <c r="Q99">
        <v>134.69999999999999</v>
      </c>
      <c r="R99">
        <v>124</v>
      </c>
      <c r="S99">
        <v>118.6</v>
      </c>
      <c r="T99">
        <v>123.2</v>
      </c>
      <c r="U99">
        <v>121.6</v>
      </c>
      <c r="V99">
        <v>115.1</v>
      </c>
      <c r="W99">
        <v>120.4</v>
      </c>
      <c r="X99">
        <v>117.1</v>
      </c>
      <c r="Y99">
        <v>109.1</v>
      </c>
      <c r="Z99">
        <v>117.3</v>
      </c>
      <c r="AA99">
        <v>126.5</v>
      </c>
      <c r="AB99">
        <v>112.9</v>
      </c>
      <c r="AC99">
        <v>116.2</v>
      </c>
      <c r="AD99">
        <v>123.5</v>
      </c>
    </row>
    <row r="100" spans="1:30" x14ac:dyDescent="0.35">
      <c r="A100" t="s">
        <v>34</v>
      </c>
      <c r="B100">
        <v>2015</v>
      </c>
      <c r="C100" t="s">
        <v>42</v>
      </c>
      <c r="D100">
        <v>124.6</v>
      </c>
      <c r="E100">
        <v>130.4</v>
      </c>
      <c r="F100">
        <v>118.7</v>
      </c>
      <c r="G100">
        <v>128.9</v>
      </c>
      <c r="H100">
        <v>111.9</v>
      </c>
      <c r="I100">
        <v>128.4</v>
      </c>
      <c r="J100">
        <v>162.19999999999999</v>
      </c>
      <c r="K100">
        <v>150</v>
      </c>
      <c r="L100">
        <v>90.4</v>
      </c>
      <c r="M100">
        <v>128.4</v>
      </c>
      <c r="N100">
        <v>120.7</v>
      </c>
      <c r="O100">
        <v>132.5</v>
      </c>
      <c r="P100">
        <v>131.19999999999999</v>
      </c>
      <c r="Q100">
        <v>132</v>
      </c>
      <c r="R100">
        <v>127.9</v>
      </c>
      <c r="S100">
        <v>123.4</v>
      </c>
      <c r="T100">
        <v>127.2</v>
      </c>
      <c r="U100">
        <v>121.6</v>
      </c>
      <c r="V100">
        <v>120.4</v>
      </c>
      <c r="W100">
        <v>122.6</v>
      </c>
      <c r="X100">
        <v>119.8</v>
      </c>
      <c r="Y100">
        <v>111.3</v>
      </c>
      <c r="Z100">
        <v>118.3</v>
      </c>
      <c r="AA100">
        <v>125.7</v>
      </c>
      <c r="AB100">
        <v>113.4</v>
      </c>
      <c r="AC100">
        <v>117.5</v>
      </c>
      <c r="AD100">
        <v>125.4</v>
      </c>
    </row>
    <row r="101" spans="1:30" x14ac:dyDescent="0.35">
      <c r="A101" t="s">
        <v>30</v>
      </c>
      <c r="B101">
        <v>2015</v>
      </c>
      <c r="C101" t="s">
        <v>43</v>
      </c>
      <c r="D101">
        <v>125.6</v>
      </c>
      <c r="E101">
        <v>130.4</v>
      </c>
      <c r="F101">
        <v>120.8</v>
      </c>
      <c r="G101">
        <v>129.4</v>
      </c>
      <c r="H101">
        <v>115.8</v>
      </c>
      <c r="I101">
        <v>133.19999999999999</v>
      </c>
      <c r="J101">
        <v>157.69999999999999</v>
      </c>
      <c r="K101">
        <v>154.19999999999999</v>
      </c>
      <c r="L101">
        <v>93.7</v>
      </c>
      <c r="M101">
        <v>126.6</v>
      </c>
      <c r="N101">
        <v>122.3</v>
      </c>
      <c r="O101">
        <v>133.1</v>
      </c>
      <c r="P101">
        <v>131.80000000000001</v>
      </c>
      <c r="Q101">
        <v>131.5</v>
      </c>
      <c r="R101">
        <v>131.1</v>
      </c>
      <c r="S101">
        <v>127.3</v>
      </c>
      <c r="T101">
        <v>130.6</v>
      </c>
      <c r="U101" t="s">
        <v>32</v>
      </c>
      <c r="V101">
        <v>124.4</v>
      </c>
      <c r="W101">
        <v>125.1</v>
      </c>
      <c r="X101">
        <v>122</v>
      </c>
      <c r="Y101">
        <v>113.8</v>
      </c>
      <c r="Z101">
        <v>120.1</v>
      </c>
      <c r="AA101">
        <v>125.1</v>
      </c>
      <c r="AB101">
        <v>114.2</v>
      </c>
      <c r="AC101">
        <v>119.2</v>
      </c>
      <c r="AD101">
        <v>127.7</v>
      </c>
    </row>
    <row r="102" spans="1:30" x14ac:dyDescent="0.35">
      <c r="A102" t="s">
        <v>33</v>
      </c>
      <c r="B102">
        <v>2015</v>
      </c>
      <c r="C102" t="s">
        <v>43</v>
      </c>
      <c r="D102">
        <v>123.6</v>
      </c>
      <c r="E102">
        <v>128.6</v>
      </c>
      <c r="F102">
        <v>115.9</v>
      </c>
      <c r="G102">
        <v>128.5</v>
      </c>
      <c r="H102">
        <v>109</v>
      </c>
      <c r="I102">
        <v>124.1</v>
      </c>
      <c r="J102">
        <v>165.8</v>
      </c>
      <c r="K102">
        <v>187.2</v>
      </c>
      <c r="L102">
        <v>89.4</v>
      </c>
      <c r="M102">
        <v>135.80000000000001</v>
      </c>
      <c r="N102">
        <v>119.4</v>
      </c>
      <c r="O102">
        <v>132.9</v>
      </c>
      <c r="P102">
        <v>132.6</v>
      </c>
      <c r="Q102">
        <v>135.30000000000001</v>
      </c>
      <c r="R102">
        <v>124.4</v>
      </c>
      <c r="S102">
        <v>118.8</v>
      </c>
      <c r="T102">
        <v>123.6</v>
      </c>
      <c r="U102">
        <v>122.4</v>
      </c>
      <c r="V102">
        <v>114.9</v>
      </c>
      <c r="W102">
        <v>120.7</v>
      </c>
      <c r="X102">
        <v>117.7</v>
      </c>
      <c r="Y102">
        <v>109.3</v>
      </c>
      <c r="Z102">
        <v>117.7</v>
      </c>
      <c r="AA102">
        <v>126.5</v>
      </c>
      <c r="AB102">
        <v>113.5</v>
      </c>
      <c r="AC102">
        <v>116.5</v>
      </c>
      <c r="AD102">
        <v>124.2</v>
      </c>
    </row>
    <row r="103" spans="1:30" x14ac:dyDescent="0.35">
      <c r="A103" t="s">
        <v>34</v>
      </c>
      <c r="B103">
        <v>2015</v>
      </c>
      <c r="C103" t="s">
        <v>43</v>
      </c>
      <c r="D103">
        <v>125</v>
      </c>
      <c r="E103">
        <v>129.80000000000001</v>
      </c>
      <c r="F103">
        <v>118.9</v>
      </c>
      <c r="G103">
        <v>129.1</v>
      </c>
      <c r="H103">
        <v>113.3</v>
      </c>
      <c r="I103">
        <v>129</v>
      </c>
      <c r="J103">
        <v>160.4</v>
      </c>
      <c r="K103">
        <v>165.3</v>
      </c>
      <c r="L103">
        <v>92.3</v>
      </c>
      <c r="M103">
        <v>129.69999999999999</v>
      </c>
      <c r="N103">
        <v>121.1</v>
      </c>
      <c r="O103">
        <v>133</v>
      </c>
      <c r="P103">
        <v>132.1</v>
      </c>
      <c r="Q103">
        <v>132.5</v>
      </c>
      <c r="R103">
        <v>128.5</v>
      </c>
      <c r="S103">
        <v>123.8</v>
      </c>
      <c r="T103">
        <v>127.8</v>
      </c>
      <c r="U103">
        <v>122.4</v>
      </c>
      <c r="V103">
        <v>120.8</v>
      </c>
      <c r="W103">
        <v>123</v>
      </c>
      <c r="X103">
        <v>120.4</v>
      </c>
      <c r="Y103">
        <v>111.4</v>
      </c>
      <c r="Z103">
        <v>118.7</v>
      </c>
      <c r="AA103">
        <v>125.9</v>
      </c>
      <c r="AB103">
        <v>113.9</v>
      </c>
      <c r="AC103">
        <v>117.9</v>
      </c>
      <c r="AD103">
        <v>126.1</v>
      </c>
    </row>
    <row r="104" spans="1:30" x14ac:dyDescent="0.35">
      <c r="A104" t="s">
        <v>30</v>
      </c>
      <c r="B104">
        <v>2015</v>
      </c>
      <c r="C104" t="s">
        <v>45</v>
      </c>
      <c r="D104">
        <v>126.1</v>
      </c>
      <c r="E104">
        <v>130.6</v>
      </c>
      <c r="F104">
        <v>121.7</v>
      </c>
      <c r="G104">
        <v>129.5</v>
      </c>
      <c r="H104">
        <v>117.8</v>
      </c>
      <c r="I104">
        <v>132.1</v>
      </c>
      <c r="J104">
        <v>155.19999999999999</v>
      </c>
      <c r="K104">
        <v>160.80000000000001</v>
      </c>
      <c r="L104">
        <v>94.5</v>
      </c>
      <c r="M104">
        <v>128.30000000000001</v>
      </c>
      <c r="N104">
        <v>123.1</v>
      </c>
      <c r="O104">
        <v>134.19999999999999</v>
      </c>
      <c r="P104">
        <v>132.4</v>
      </c>
      <c r="Q104">
        <v>132.19999999999999</v>
      </c>
      <c r="R104">
        <v>132.1</v>
      </c>
      <c r="S104">
        <v>128.19999999999999</v>
      </c>
      <c r="T104">
        <v>131.5</v>
      </c>
      <c r="U104" t="s">
        <v>32</v>
      </c>
      <c r="V104">
        <v>125.6</v>
      </c>
      <c r="W104">
        <v>125.6</v>
      </c>
      <c r="X104">
        <v>122.6</v>
      </c>
      <c r="Y104">
        <v>114</v>
      </c>
      <c r="Z104">
        <v>120.9</v>
      </c>
      <c r="AA104">
        <v>125.8</v>
      </c>
      <c r="AB104">
        <v>114.2</v>
      </c>
      <c r="AC104">
        <v>119.6</v>
      </c>
      <c r="AD104">
        <v>128.30000000000001</v>
      </c>
    </row>
    <row r="105" spans="1:30" x14ac:dyDescent="0.35">
      <c r="A105" t="s">
        <v>33</v>
      </c>
      <c r="B105">
        <v>2015</v>
      </c>
      <c r="C105" t="s">
        <v>45</v>
      </c>
      <c r="D105">
        <v>124</v>
      </c>
      <c r="E105">
        <v>129.80000000000001</v>
      </c>
      <c r="F105">
        <v>121.5</v>
      </c>
      <c r="G105">
        <v>128.6</v>
      </c>
      <c r="H105">
        <v>110</v>
      </c>
      <c r="I105">
        <v>123.7</v>
      </c>
      <c r="J105">
        <v>164.6</v>
      </c>
      <c r="K105">
        <v>191.6</v>
      </c>
      <c r="L105">
        <v>90.8</v>
      </c>
      <c r="M105">
        <v>137.1</v>
      </c>
      <c r="N105">
        <v>119.8</v>
      </c>
      <c r="O105">
        <v>133.69999999999999</v>
      </c>
      <c r="P105">
        <v>133.30000000000001</v>
      </c>
      <c r="Q105">
        <v>137.6</v>
      </c>
      <c r="R105">
        <v>125</v>
      </c>
      <c r="S105">
        <v>119.3</v>
      </c>
      <c r="T105">
        <v>124.2</v>
      </c>
      <c r="U105">
        <v>122.9</v>
      </c>
      <c r="V105">
        <v>115.1</v>
      </c>
      <c r="W105">
        <v>121</v>
      </c>
      <c r="X105">
        <v>118.1</v>
      </c>
      <c r="Y105">
        <v>109.3</v>
      </c>
      <c r="Z105">
        <v>117.9</v>
      </c>
      <c r="AA105">
        <v>126.6</v>
      </c>
      <c r="AB105">
        <v>113.3</v>
      </c>
      <c r="AC105">
        <v>116.6</v>
      </c>
      <c r="AD105">
        <v>124.6</v>
      </c>
    </row>
    <row r="106" spans="1:30" x14ac:dyDescent="0.35">
      <c r="A106" t="s">
        <v>34</v>
      </c>
      <c r="B106">
        <v>2015</v>
      </c>
      <c r="C106" t="s">
        <v>45</v>
      </c>
      <c r="D106">
        <v>125.4</v>
      </c>
      <c r="E106">
        <v>130.30000000000001</v>
      </c>
      <c r="F106">
        <v>121.6</v>
      </c>
      <c r="G106">
        <v>129.19999999999999</v>
      </c>
      <c r="H106">
        <v>114.9</v>
      </c>
      <c r="I106">
        <v>128.19999999999999</v>
      </c>
      <c r="J106">
        <v>158.4</v>
      </c>
      <c r="K106">
        <v>171.2</v>
      </c>
      <c r="L106">
        <v>93.3</v>
      </c>
      <c r="M106">
        <v>131.19999999999999</v>
      </c>
      <c r="N106">
        <v>121.7</v>
      </c>
      <c r="O106">
        <v>134</v>
      </c>
      <c r="P106">
        <v>132.69999999999999</v>
      </c>
      <c r="Q106">
        <v>133.6</v>
      </c>
      <c r="R106">
        <v>129.30000000000001</v>
      </c>
      <c r="S106">
        <v>124.5</v>
      </c>
      <c r="T106">
        <v>128.6</v>
      </c>
      <c r="U106">
        <v>122.9</v>
      </c>
      <c r="V106">
        <v>121.6</v>
      </c>
      <c r="W106">
        <v>123.4</v>
      </c>
      <c r="X106">
        <v>120.9</v>
      </c>
      <c r="Y106">
        <v>111.5</v>
      </c>
      <c r="Z106">
        <v>119.2</v>
      </c>
      <c r="AA106">
        <v>126.3</v>
      </c>
      <c r="AB106">
        <v>113.8</v>
      </c>
      <c r="AC106">
        <v>118.1</v>
      </c>
      <c r="AD106">
        <v>126.6</v>
      </c>
    </row>
    <row r="107" spans="1:30" x14ac:dyDescent="0.35">
      <c r="A107" t="s">
        <v>30</v>
      </c>
      <c r="B107">
        <v>2015</v>
      </c>
      <c r="C107" t="s">
        <v>46</v>
      </c>
      <c r="D107">
        <v>126.3</v>
      </c>
      <c r="E107">
        <v>131.30000000000001</v>
      </c>
      <c r="F107">
        <v>123.3</v>
      </c>
      <c r="G107">
        <v>129.80000000000001</v>
      </c>
      <c r="H107">
        <v>118.3</v>
      </c>
      <c r="I107">
        <v>131.6</v>
      </c>
      <c r="J107">
        <v>145.5</v>
      </c>
      <c r="K107">
        <v>162.1</v>
      </c>
      <c r="L107">
        <v>95.4</v>
      </c>
      <c r="M107">
        <v>128.9</v>
      </c>
      <c r="N107">
        <v>123.3</v>
      </c>
      <c r="O107">
        <v>135.1</v>
      </c>
      <c r="P107">
        <v>131.4</v>
      </c>
      <c r="Q107">
        <v>133.1</v>
      </c>
      <c r="R107">
        <v>132.5</v>
      </c>
      <c r="S107">
        <v>128.5</v>
      </c>
      <c r="T107">
        <v>131.9</v>
      </c>
      <c r="U107" t="s">
        <v>32</v>
      </c>
      <c r="V107">
        <v>125.7</v>
      </c>
      <c r="W107">
        <v>126</v>
      </c>
      <c r="X107">
        <v>123.1</v>
      </c>
      <c r="Y107">
        <v>114</v>
      </c>
      <c r="Z107">
        <v>121.6</v>
      </c>
      <c r="AA107">
        <v>125.6</v>
      </c>
      <c r="AB107">
        <v>114.1</v>
      </c>
      <c r="AC107">
        <v>119.8</v>
      </c>
      <c r="AD107">
        <v>127.9</v>
      </c>
    </row>
    <row r="108" spans="1:30" x14ac:dyDescent="0.35">
      <c r="A108" t="s">
        <v>33</v>
      </c>
      <c r="B108">
        <v>2015</v>
      </c>
      <c r="C108" t="s">
        <v>46</v>
      </c>
      <c r="D108">
        <v>124.3</v>
      </c>
      <c r="E108">
        <v>131.69999999999999</v>
      </c>
      <c r="F108">
        <v>127.1</v>
      </c>
      <c r="G108">
        <v>128.6</v>
      </c>
      <c r="H108">
        <v>110</v>
      </c>
      <c r="I108">
        <v>120.8</v>
      </c>
      <c r="J108">
        <v>149</v>
      </c>
      <c r="K108">
        <v>190.1</v>
      </c>
      <c r="L108">
        <v>92.7</v>
      </c>
      <c r="M108">
        <v>138.6</v>
      </c>
      <c r="N108">
        <v>120.2</v>
      </c>
      <c r="O108">
        <v>134.19999999999999</v>
      </c>
      <c r="P108">
        <v>131.5</v>
      </c>
      <c r="Q108">
        <v>138.19999999999999</v>
      </c>
      <c r="R108">
        <v>125.4</v>
      </c>
      <c r="S108">
        <v>119.5</v>
      </c>
      <c r="T108">
        <v>124.5</v>
      </c>
      <c r="U108">
        <v>122.4</v>
      </c>
      <c r="V108">
        <v>116</v>
      </c>
      <c r="W108">
        <v>121</v>
      </c>
      <c r="X108">
        <v>118.6</v>
      </c>
      <c r="Y108">
        <v>109.3</v>
      </c>
      <c r="Z108">
        <v>118.1</v>
      </c>
      <c r="AA108">
        <v>126.6</v>
      </c>
      <c r="AB108">
        <v>113.2</v>
      </c>
      <c r="AC108">
        <v>116.7</v>
      </c>
      <c r="AD108">
        <v>124</v>
      </c>
    </row>
    <row r="109" spans="1:30" x14ac:dyDescent="0.35">
      <c r="A109" t="s">
        <v>34</v>
      </c>
      <c r="B109">
        <v>2015</v>
      </c>
      <c r="C109" t="s">
        <v>46</v>
      </c>
      <c r="D109">
        <v>125.7</v>
      </c>
      <c r="E109">
        <v>131.4</v>
      </c>
      <c r="F109">
        <v>124.8</v>
      </c>
      <c r="G109">
        <v>129.4</v>
      </c>
      <c r="H109">
        <v>115.3</v>
      </c>
      <c r="I109">
        <v>126.6</v>
      </c>
      <c r="J109">
        <v>146.69999999999999</v>
      </c>
      <c r="K109">
        <v>171.5</v>
      </c>
      <c r="L109">
        <v>94.5</v>
      </c>
      <c r="M109">
        <v>132.1</v>
      </c>
      <c r="N109">
        <v>122</v>
      </c>
      <c r="O109">
        <v>134.69999999999999</v>
      </c>
      <c r="P109">
        <v>131.4</v>
      </c>
      <c r="Q109">
        <v>134.5</v>
      </c>
      <c r="R109">
        <v>129.69999999999999</v>
      </c>
      <c r="S109">
        <v>124.8</v>
      </c>
      <c r="T109">
        <v>129</v>
      </c>
      <c r="U109">
        <v>122.4</v>
      </c>
      <c r="V109">
        <v>122</v>
      </c>
      <c r="W109">
        <v>123.6</v>
      </c>
      <c r="X109">
        <v>121.4</v>
      </c>
      <c r="Y109">
        <v>111.5</v>
      </c>
      <c r="Z109">
        <v>119.6</v>
      </c>
      <c r="AA109">
        <v>126.2</v>
      </c>
      <c r="AB109">
        <v>113.7</v>
      </c>
      <c r="AC109">
        <v>118.3</v>
      </c>
      <c r="AD109">
        <v>126.1</v>
      </c>
    </row>
    <row r="110" spans="1:30" x14ac:dyDescent="0.35">
      <c r="A110" t="s">
        <v>30</v>
      </c>
      <c r="B110">
        <v>2016</v>
      </c>
      <c r="C110" t="s">
        <v>31</v>
      </c>
      <c r="D110">
        <v>126.8</v>
      </c>
      <c r="E110">
        <v>133.19999999999999</v>
      </c>
      <c r="F110">
        <v>126.5</v>
      </c>
      <c r="G110">
        <v>130.30000000000001</v>
      </c>
      <c r="H110">
        <v>118.9</v>
      </c>
      <c r="I110">
        <v>131.6</v>
      </c>
      <c r="J110">
        <v>140.1</v>
      </c>
      <c r="K110">
        <v>163.80000000000001</v>
      </c>
      <c r="L110">
        <v>97.7</v>
      </c>
      <c r="M110">
        <v>129.6</v>
      </c>
      <c r="N110">
        <v>124.3</v>
      </c>
      <c r="O110">
        <v>135.9</v>
      </c>
      <c r="P110">
        <v>131.4</v>
      </c>
      <c r="Q110">
        <v>133.6</v>
      </c>
      <c r="R110">
        <v>133.19999999999999</v>
      </c>
      <c r="S110">
        <v>128.9</v>
      </c>
      <c r="T110">
        <v>132.6</v>
      </c>
      <c r="U110" t="s">
        <v>32</v>
      </c>
      <c r="V110">
        <v>126.2</v>
      </c>
      <c r="W110">
        <v>126.6</v>
      </c>
      <c r="X110">
        <v>123.7</v>
      </c>
      <c r="Y110">
        <v>113.6</v>
      </c>
      <c r="Z110">
        <v>121.4</v>
      </c>
      <c r="AA110">
        <v>126.2</v>
      </c>
      <c r="AB110">
        <v>114.9</v>
      </c>
      <c r="AC110">
        <v>120.1</v>
      </c>
      <c r="AD110">
        <v>128.1</v>
      </c>
    </row>
    <row r="111" spans="1:30" x14ac:dyDescent="0.35">
      <c r="A111" t="s">
        <v>33</v>
      </c>
      <c r="B111">
        <v>2016</v>
      </c>
      <c r="C111" t="s">
        <v>31</v>
      </c>
      <c r="D111">
        <v>124.7</v>
      </c>
      <c r="E111">
        <v>135.9</v>
      </c>
      <c r="F111">
        <v>132</v>
      </c>
      <c r="G111">
        <v>129.19999999999999</v>
      </c>
      <c r="H111">
        <v>109.7</v>
      </c>
      <c r="I111">
        <v>119</v>
      </c>
      <c r="J111">
        <v>144.1</v>
      </c>
      <c r="K111">
        <v>184.2</v>
      </c>
      <c r="L111">
        <v>96.7</v>
      </c>
      <c r="M111">
        <v>139.5</v>
      </c>
      <c r="N111">
        <v>120.5</v>
      </c>
      <c r="O111">
        <v>134.69999999999999</v>
      </c>
      <c r="P111">
        <v>131.19999999999999</v>
      </c>
      <c r="Q111">
        <v>139.5</v>
      </c>
      <c r="R111">
        <v>125.8</v>
      </c>
      <c r="S111">
        <v>119.8</v>
      </c>
      <c r="T111">
        <v>124.9</v>
      </c>
      <c r="U111">
        <v>123.4</v>
      </c>
      <c r="V111">
        <v>116.9</v>
      </c>
      <c r="W111">
        <v>121.6</v>
      </c>
      <c r="X111">
        <v>119.1</v>
      </c>
      <c r="Y111">
        <v>108.9</v>
      </c>
      <c r="Z111">
        <v>118.5</v>
      </c>
      <c r="AA111">
        <v>126.4</v>
      </c>
      <c r="AB111">
        <v>114</v>
      </c>
      <c r="AC111">
        <v>116.8</v>
      </c>
      <c r="AD111">
        <v>124.2</v>
      </c>
    </row>
    <row r="112" spans="1:30" x14ac:dyDescent="0.35">
      <c r="A112" t="s">
        <v>34</v>
      </c>
      <c r="B112">
        <v>2016</v>
      </c>
      <c r="C112" t="s">
        <v>31</v>
      </c>
      <c r="D112">
        <v>126.1</v>
      </c>
      <c r="E112">
        <v>134.1</v>
      </c>
      <c r="F112">
        <v>128.6</v>
      </c>
      <c r="G112">
        <v>129.9</v>
      </c>
      <c r="H112">
        <v>115.5</v>
      </c>
      <c r="I112">
        <v>125.7</v>
      </c>
      <c r="J112">
        <v>141.5</v>
      </c>
      <c r="K112">
        <v>170.7</v>
      </c>
      <c r="L112">
        <v>97.4</v>
      </c>
      <c r="M112">
        <v>132.9</v>
      </c>
      <c r="N112">
        <v>122.7</v>
      </c>
      <c r="O112">
        <v>135.30000000000001</v>
      </c>
      <c r="P112">
        <v>131.30000000000001</v>
      </c>
      <c r="Q112">
        <v>135.19999999999999</v>
      </c>
      <c r="R112">
        <v>130.30000000000001</v>
      </c>
      <c r="S112">
        <v>125.1</v>
      </c>
      <c r="T112">
        <v>129.5</v>
      </c>
      <c r="U112">
        <v>123.4</v>
      </c>
      <c r="V112">
        <v>122.7</v>
      </c>
      <c r="W112">
        <v>124.2</v>
      </c>
      <c r="X112">
        <v>122</v>
      </c>
      <c r="Y112">
        <v>111.1</v>
      </c>
      <c r="Z112">
        <v>119.8</v>
      </c>
      <c r="AA112">
        <v>126.3</v>
      </c>
      <c r="AB112">
        <v>114.5</v>
      </c>
      <c r="AC112">
        <v>118.5</v>
      </c>
      <c r="AD112">
        <v>126.3</v>
      </c>
    </row>
    <row r="113" spans="1:30" x14ac:dyDescent="0.35">
      <c r="A113" t="s">
        <v>30</v>
      </c>
      <c r="B113">
        <v>2016</v>
      </c>
      <c r="C113" t="s">
        <v>35</v>
      </c>
      <c r="D113">
        <v>127.1</v>
      </c>
      <c r="E113">
        <v>133.69999999999999</v>
      </c>
      <c r="F113">
        <v>127.7</v>
      </c>
      <c r="G113">
        <v>130.69999999999999</v>
      </c>
      <c r="H113">
        <v>118.5</v>
      </c>
      <c r="I113">
        <v>130.4</v>
      </c>
      <c r="J113">
        <v>130.9</v>
      </c>
      <c r="K113">
        <v>162.80000000000001</v>
      </c>
      <c r="L113">
        <v>98.7</v>
      </c>
      <c r="M113">
        <v>130.6</v>
      </c>
      <c r="N113">
        <v>124.8</v>
      </c>
      <c r="O113">
        <v>136.4</v>
      </c>
      <c r="P113">
        <v>130.30000000000001</v>
      </c>
      <c r="Q113">
        <v>134.4</v>
      </c>
      <c r="R113">
        <v>133.9</v>
      </c>
      <c r="S113">
        <v>129.80000000000001</v>
      </c>
      <c r="T113">
        <v>133.4</v>
      </c>
      <c r="U113" t="s">
        <v>32</v>
      </c>
      <c r="V113">
        <v>127.5</v>
      </c>
      <c r="W113">
        <v>127.1</v>
      </c>
      <c r="X113">
        <v>124.3</v>
      </c>
      <c r="Y113">
        <v>113.9</v>
      </c>
      <c r="Z113">
        <v>122.3</v>
      </c>
      <c r="AA113">
        <v>127.1</v>
      </c>
      <c r="AB113">
        <v>116.8</v>
      </c>
      <c r="AC113">
        <v>120.9</v>
      </c>
      <c r="AD113">
        <v>127.9</v>
      </c>
    </row>
    <row r="114" spans="1:30" x14ac:dyDescent="0.35">
      <c r="A114" t="s">
        <v>33</v>
      </c>
      <c r="B114">
        <v>2016</v>
      </c>
      <c r="C114" t="s">
        <v>35</v>
      </c>
      <c r="D114">
        <v>124.8</v>
      </c>
      <c r="E114">
        <v>135.1</v>
      </c>
      <c r="F114">
        <v>130.30000000000001</v>
      </c>
      <c r="G114">
        <v>129.6</v>
      </c>
      <c r="H114">
        <v>108.4</v>
      </c>
      <c r="I114">
        <v>118.6</v>
      </c>
      <c r="J114">
        <v>129.19999999999999</v>
      </c>
      <c r="K114">
        <v>176.4</v>
      </c>
      <c r="L114">
        <v>99.1</v>
      </c>
      <c r="M114">
        <v>139.69999999999999</v>
      </c>
      <c r="N114">
        <v>120.6</v>
      </c>
      <c r="O114">
        <v>135.19999999999999</v>
      </c>
      <c r="P114">
        <v>129.1</v>
      </c>
      <c r="Q114">
        <v>140</v>
      </c>
      <c r="R114">
        <v>126.2</v>
      </c>
      <c r="S114">
        <v>120.1</v>
      </c>
      <c r="T114">
        <v>125.3</v>
      </c>
      <c r="U114">
        <v>124.4</v>
      </c>
      <c r="V114">
        <v>116</v>
      </c>
      <c r="W114">
        <v>121.8</v>
      </c>
      <c r="X114">
        <v>119.5</v>
      </c>
      <c r="Y114">
        <v>109.1</v>
      </c>
      <c r="Z114">
        <v>118.8</v>
      </c>
      <c r="AA114">
        <v>126.3</v>
      </c>
      <c r="AB114">
        <v>116.2</v>
      </c>
      <c r="AC114">
        <v>117.2</v>
      </c>
      <c r="AD114">
        <v>123.8</v>
      </c>
    </row>
    <row r="115" spans="1:30" x14ac:dyDescent="0.35">
      <c r="A115" t="s">
        <v>34</v>
      </c>
      <c r="B115">
        <v>2016</v>
      </c>
      <c r="C115" t="s">
        <v>35</v>
      </c>
      <c r="D115">
        <v>126.4</v>
      </c>
      <c r="E115">
        <v>134.19999999999999</v>
      </c>
      <c r="F115">
        <v>128.69999999999999</v>
      </c>
      <c r="G115">
        <v>130.30000000000001</v>
      </c>
      <c r="H115">
        <v>114.8</v>
      </c>
      <c r="I115">
        <v>124.9</v>
      </c>
      <c r="J115">
        <v>130.30000000000001</v>
      </c>
      <c r="K115">
        <v>167.4</v>
      </c>
      <c r="L115">
        <v>98.8</v>
      </c>
      <c r="M115">
        <v>133.6</v>
      </c>
      <c r="N115">
        <v>123</v>
      </c>
      <c r="O115">
        <v>135.80000000000001</v>
      </c>
      <c r="P115">
        <v>129.9</v>
      </c>
      <c r="Q115">
        <v>135.9</v>
      </c>
      <c r="R115">
        <v>130.9</v>
      </c>
      <c r="S115">
        <v>125.8</v>
      </c>
      <c r="T115">
        <v>130.19999999999999</v>
      </c>
      <c r="U115">
        <v>124.4</v>
      </c>
      <c r="V115">
        <v>123.1</v>
      </c>
      <c r="W115">
        <v>124.6</v>
      </c>
      <c r="X115">
        <v>122.5</v>
      </c>
      <c r="Y115">
        <v>111.4</v>
      </c>
      <c r="Z115">
        <v>120.3</v>
      </c>
      <c r="AA115">
        <v>126.6</v>
      </c>
      <c r="AB115">
        <v>116.6</v>
      </c>
      <c r="AC115">
        <v>119.1</v>
      </c>
      <c r="AD115">
        <v>126</v>
      </c>
    </row>
    <row r="116" spans="1:30" x14ac:dyDescent="0.35">
      <c r="A116" t="s">
        <v>30</v>
      </c>
      <c r="B116">
        <v>2016</v>
      </c>
      <c r="C116" t="s">
        <v>36</v>
      </c>
      <c r="D116">
        <v>127.3</v>
      </c>
      <c r="E116">
        <v>134.4</v>
      </c>
      <c r="F116">
        <v>125.1</v>
      </c>
      <c r="G116">
        <v>130.5</v>
      </c>
      <c r="H116">
        <v>118.3</v>
      </c>
      <c r="I116">
        <v>131.69999999999999</v>
      </c>
      <c r="J116">
        <v>130.69999999999999</v>
      </c>
      <c r="K116">
        <v>161.19999999999999</v>
      </c>
      <c r="L116">
        <v>100.4</v>
      </c>
      <c r="M116">
        <v>130.80000000000001</v>
      </c>
      <c r="N116">
        <v>124.9</v>
      </c>
      <c r="O116">
        <v>137</v>
      </c>
      <c r="P116">
        <v>130.4</v>
      </c>
      <c r="Q116">
        <v>135</v>
      </c>
      <c r="R116">
        <v>134.4</v>
      </c>
      <c r="S116">
        <v>130.19999999999999</v>
      </c>
      <c r="T116">
        <v>133.80000000000001</v>
      </c>
      <c r="U116" t="s">
        <v>32</v>
      </c>
      <c r="V116">
        <v>127</v>
      </c>
      <c r="W116">
        <v>127.7</v>
      </c>
      <c r="X116">
        <v>124.8</v>
      </c>
      <c r="Y116">
        <v>113.6</v>
      </c>
      <c r="Z116">
        <v>122.5</v>
      </c>
      <c r="AA116">
        <v>127.5</v>
      </c>
      <c r="AB116">
        <v>117.4</v>
      </c>
      <c r="AC116">
        <v>121.1</v>
      </c>
      <c r="AD116">
        <v>128</v>
      </c>
    </row>
    <row r="117" spans="1:30" x14ac:dyDescent="0.35">
      <c r="A117" t="s">
        <v>33</v>
      </c>
      <c r="B117">
        <v>2016</v>
      </c>
      <c r="C117" t="s">
        <v>36</v>
      </c>
      <c r="D117">
        <v>124.8</v>
      </c>
      <c r="E117">
        <v>136.30000000000001</v>
      </c>
      <c r="F117">
        <v>123.7</v>
      </c>
      <c r="G117">
        <v>129.69999999999999</v>
      </c>
      <c r="H117">
        <v>107.9</v>
      </c>
      <c r="I117">
        <v>119.9</v>
      </c>
      <c r="J117">
        <v>128.1</v>
      </c>
      <c r="K117">
        <v>170.3</v>
      </c>
      <c r="L117">
        <v>101.8</v>
      </c>
      <c r="M117">
        <v>140.1</v>
      </c>
      <c r="N117">
        <v>120.7</v>
      </c>
      <c r="O117">
        <v>135.4</v>
      </c>
      <c r="P117">
        <v>128.9</v>
      </c>
      <c r="Q117">
        <v>140.6</v>
      </c>
      <c r="R117">
        <v>126.4</v>
      </c>
      <c r="S117">
        <v>120.3</v>
      </c>
      <c r="T117">
        <v>125.5</v>
      </c>
      <c r="U117">
        <v>124.9</v>
      </c>
      <c r="V117">
        <v>114.8</v>
      </c>
      <c r="W117">
        <v>122.3</v>
      </c>
      <c r="X117">
        <v>119.7</v>
      </c>
      <c r="Y117">
        <v>108.5</v>
      </c>
      <c r="Z117">
        <v>119.1</v>
      </c>
      <c r="AA117">
        <v>126.4</v>
      </c>
      <c r="AB117">
        <v>117.1</v>
      </c>
      <c r="AC117">
        <v>117.3</v>
      </c>
      <c r="AD117">
        <v>123.8</v>
      </c>
    </row>
    <row r="118" spans="1:30" x14ac:dyDescent="0.35">
      <c r="A118" t="s">
        <v>34</v>
      </c>
      <c r="B118">
        <v>2016</v>
      </c>
      <c r="C118" t="s">
        <v>36</v>
      </c>
      <c r="D118">
        <v>126.5</v>
      </c>
      <c r="E118">
        <v>135.1</v>
      </c>
      <c r="F118">
        <v>124.6</v>
      </c>
      <c r="G118">
        <v>130.19999999999999</v>
      </c>
      <c r="H118">
        <v>114.5</v>
      </c>
      <c r="I118">
        <v>126.2</v>
      </c>
      <c r="J118">
        <v>129.80000000000001</v>
      </c>
      <c r="K118">
        <v>164.3</v>
      </c>
      <c r="L118">
        <v>100.9</v>
      </c>
      <c r="M118">
        <v>133.9</v>
      </c>
      <c r="N118">
        <v>123.1</v>
      </c>
      <c r="O118">
        <v>136.30000000000001</v>
      </c>
      <c r="P118">
        <v>129.80000000000001</v>
      </c>
      <c r="Q118">
        <v>136.5</v>
      </c>
      <c r="R118">
        <v>131.30000000000001</v>
      </c>
      <c r="S118">
        <v>126.1</v>
      </c>
      <c r="T118">
        <v>130.5</v>
      </c>
      <c r="U118">
        <v>124.9</v>
      </c>
      <c r="V118">
        <v>122.4</v>
      </c>
      <c r="W118">
        <v>125.1</v>
      </c>
      <c r="X118">
        <v>122.9</v>
      </c>
      <c r="Y118">
        <v>110.9</v>
      </c>
      <c r="Z118">
        <v>120.6</v>
      </c>
      <c r="AA118">
        <v>126.9</v>
      </c>
      <c r="AB118">
        <v>117.3</v>
      </c>
      <c r="AC118">
        <v>119.3</v>
      </c>
      <c r="AD118">
        <v>126</v>
      </c>
    </row>
    <row r="119" spans="1:30" x14ac:dyDescent="0.35">
      <c r="A119" t="s">
        <v>30</v>
      </c>
      <c r="B119">
        <v>2016</v>
      </c>
      <c r="C119" t="s">
        <v>37</v>
      </c>
      <c r="D119">
        <v>127.4</v>
      </c>
      <c r="E119">
        <v>135.4</v>
      </c>
      <c r="F119">
        <v>123.4</v>
      </c>
      <c r="G119">
        <v>131.30000000000001</v>
      </c>
      <c r="H119">
        <v>118.2</v>
      </c>
      <c r="I119">
        <v>138.1</v>
      </c>
      <c r="J119">
        <v>134.1</v>
      </c>
      <c r="K119">
        <v>162.69999999999999</v>
      </c>
      <c r="L119">
        <v>105</v>
      </c>
      <c r="M119">
        <v>131.4</v>
      </c>
      <c r="N119">
        <v>125.4</v>
      </c>
      <c r="O119">
        <v>137.4</v>
      </c>
      <c r="P119">
        <v>131.80000000000001</v>
      </c>
      <c r="Q119">
        <v>135.5</v>
      </c>
      <c r="R119">
        <v>135</v>
      </c>
      <c r="S119">
        <v>130.6</v>
      </c>
      <c r="T119">
        <v>134.4</v>
      </c>
      <c r="U119" t="s">
        <v>32</v>
      </c>
      <c r="V119">
        <v>127</v>
      </c>
      <c r="W119">
        <v>128</v>
      </c>
      <c r="X119">
        <v>125.2</v>
      </c>
      <c r="Y119">
        <v>114.4</v>
      </c>
      <c r="Z119">
        <v>123.2</v>
      </c>
      <c r="AA119">
        <v>127.9</v>
      </c>
      <c r="AB119">
        <v>118.4</v>
      </c>
      <c r="AC119">
        <v>121.7</v>
      </c>
      <c r="AD119">
        <v>129</v>
      </c>
    </row>
    <row r="120" spans="1:30" x14ac:dyDescent="0.35">
      <c r="A120" t="s">
        <v>33</v>
      </c>
      <c r="B120">
        <v>2016</v>
      </c>
      <c r="C120" t="s">
        <v>37</v>
      </c>
      <c r="D120">
        <v>124.9</v>
      </c>
      <c r="E120">
        <v>139.30000000000001</v>
      </c>
      <c r="F120">
        <v>119.9</v>
      </c>
      <c r="G120">
        <v>130.19999999999999</v>
      </c>
      <c r="H120">
        <v>108.9</v>
      </c>
      <c r="I120">
        <v>131.1</v>
      </c>
      <c r="J120">
        <v>136.80000000000001</v>
      </c>
      <c r="K120">
        <v>176.9</v>
      </c>
      <c r="L120">
        <v>109.1</v>
      </c>
      <c r="M120">
        <v>140.4</v>
      </c>
      <c r="N120">
        <v>121.1</v>
      </c>
      <c r="O120">
        <v>135.9</v>
      </c>
      <c r="P120">
        <v>131.80000000000001</v>
      </c>
      <c r="Q120">
        <v>141.5</v>
      </c>
      <c r="R120">
        <v>126.8</v>
      </c>
      <c r="S120">
        <v>120.5</v>
      </c>
      <c r="T120">
        <v>125.8</v>
      </c>
      <c r="U120">
        <v>125.6</v>
      </c>
      <c r="V120">
        <v>114.6</v>
      </c>
      <c r="W120">
        <v>122.8</v>
      </c>
      <c r="X120">
        <v>120</v>
      </c>
      <c r="Y120">
        <v>110</v>
      </c>
      <c r="Z120">
        <v>119.5</v>
      </c>
      <c r="AA120">
        <v>127.6</v>
      </c>
      <c r="AB120">
        <v>117.6</v>
      </c>
      <c r="AC120">
        <v>118.2</v>
      </c>
      <c r="AD120">
        <v>125.3</v>
      </c>
    </row>
    <row r="121" spans="1:30" x14ac:dyDescent="0.35">
      <c r="A121" t="s">
        <v>34</v>
      </c>
      <c r="B121">
        <v>2016</v>
      </c>
      <c r="C121" t="s">
        <v>37</v>
      </c>
      <c r="D121">
        <v>126.6</v>
      </c>
      <c r="E121">
        <v>136.80000000000001</v>
      </c>
      <c r="F121">
        <v>122</v>
      </c>
      <c r="G121">
        <v>130.9</v>
      </c>
      <c r="H121">
        <v>114.8</v>
      </c>
      <c r="I121">
        <v>134.80000000000001</v>
      </c>
      <c r="J121">
        <v>135</v>
      </c>
      <c r="K121">
        <v>167.5</v>
      </c>
      <c r="L121">
        <v>106.4</v>
      </c>
      <c r="M121">
        <v>134.4</v>
      </c>
      <c r="N121">
        <v>123.6</v>
      </c>
      <c r="O121">
        <v>136.69999999999999</v>
      </c>
      <c r="P121">
        <v>131.80000000000001</v>
      </c>
      <c r="Q121">
        <v>137.1</v>
      </c>
      <c r="R121">
        <v>131.80000000000001</v>
      </c>
      <c r="S121">
        <v>126.4</v>
      </c>
      <c r="T121">
        <v>131</v>
      </c>
      <c r="U121">
        <v>125.6</v>
      </c>
      <c r="V121">
        <v>122.3</v>
      </c>
      <c r="W121">
        <v>125.5</v>
      </c>
      <c r="X121">
        <v>123.2</v>
      </c>
      <c r="Y121">
        <v>112.1</v>
      </c>
      <c r="Z121">
        <v>121.1</v>
      </c>
      <c r="AA121">
        <v>127.7</v>
      </c>
      <c r="AB121">
        <v>118.1</v>
      </c>
      <c r="AC121">
        <v>120</v>
      </c>
      <c r="AD121">
        <v>127.3</v>
      </c>
    </row>
    <row r="122" spans="1:30" x14ac:dyDescent="0.35">
      <c r="A122" t="s">
        <v>30</v>
      </c>
      <c r="B122">
        <v>2016</v>
      </c>
      <c r="C122" t="s">
        <v>38</v>
      </c>
      <c r="D122">
        <v>127.6</v>
      </c>
      <c r="E122">
        <v>137.5</v>
      </c>
      <c r="F122">
        <v>124.4</v>
      </c>
      <c r="G122">
        <v>132.4</v>
      </c>
      <c r="H122">
        <v>118.2</v>
      </c>
      <c r="I122">
        <v>138.1</v>
      </c>
      <c r="J122">
        <v>141.80000000000001</v>
      </c>
      <c r="K122">
        <v>166</v>
      </c>
      <c r="L122">
        <v>107.5</v>
      </c>
      <c r="M122">
        <v>132.19999999999999</v>
      </c>
      <c r="N122">
        <v>126.1</v>
      </c>
      <c r="O122">
        <v>138.30000000000001</v>
      </c>
      <c r="P122">
        <v>133.6</v>
      </c>
      <c r="Q122">
        <v>136</v>
      </c>
      <c r="R122">
        <v>135.4</v>
      </c>
      <c r="S122">
        <v>131.1</v>
      </c>
      <c r="T122">
        <v>134.80000000000001</v>
      </c>
      <c r="U122" t="s">
        <v>32</v>
      </c>
      <c r="V122">
        <v>127.4</v>
      </c>
      <c r="W122">
        <v>128.5</v>
      </c>
      <c r="X122">
        <v>125.8</v>
      </c>
      <c r="Y122">
        <v>115.1</v>
      </c>
      <c r="Z122">
        <v>123.6</v>
      </c>
      <c r="AA122">
        <v>129.1</v>
      </c>
      <c r="AB122">
        <v>119.7</v>
      </c>
      <c r="AC122">
        <v>122.5</v>
      </c>
      <c r="AD122">
        <v>130.30000000000001</v>
      </c>
    </row>
    <row r="123" spans="1:30" x14ac:dyDescent="0.35">
      <c r="A123" t="s">
        <v>33</v>
      </c>
      <c r="B123">
        <v>2016</v>
      </c>
      <c r="C123" t="s">
        <v>38</v>
      </c>
      <c r="D123">
        <v>125</v>
      </c>
      <c r="E123">
        <v>142.1</v>
      </c>
      <c r="F123">
        <v>127</v>
      </c>
      <c r="G123">
        <v>130.4</v>
      </c>
      <c r="H123">
        <v>109.6</v>
      </c>
      <c r="I123">
        <v>133.5</v>
      </c>
      <c r="J123">
        <v>151.4</v>
      </c>
      <c r="K123">
        <v>182.8</v>
      </c>
      <c r="L123">
        <v>111.1</v>
      </c>
      <c r="M123">
        <v>141.5</v>
      </c>
      <c r="N123">
        <v>121.5</v>
      </c>
      <c r="O123">
        <v>136.30000000000001</v>
      </c>
      <c r="P123">
        <v>134.6</v>
      </c>
      <c r="Q123">
        <v>142.19999999999999</v>
      </c>
      <c r="R123">
        <v>127.2</v>
      </c>
      <c r="S123">
        <v>120.7</v>
      </c>
      <c r="T123">
        <v>126.2</v>
      </c>
      <c r="U123">
        <v>126</v>
      </c>
      <c r="V123">
        <v>115</v>
      </c>
      <c r="W123">
        <v>123.2</v>
      </c>
      <c r="X123">
        <v>120.3</v>
      </c>
      <c r="Y123">
        <v>110.7</v>
      </c>
      <c r="Z123">
        <v>119.8</v>
      </c>
      <c r="AA123">
        <v>128</v>
      </c>
      <c r="AB123">
        <v>118.5</v>
      </c>
      <c r="AC123">
        <v>118.7</v>
      </c>
      <c r="AD123">
        <v>126.6</v>
      </c>
    </row>
    <row r="124" spans="1:30" x14ac:dyDescent="0.35">
      <c r="A124" t="s">
        <v>34</v>
      </c>
      <c r="B124">
        <v>2016</v>
      </c>
      <c r="C124" t="s">
        <v>38</v>
      </c>
      <c r="D124">
        <v>126.8</v>
      </c>
      <c r="E124">
        <v>139.1</v>
      </c>
      <c r="F124">
        <v>125.4</v>
      </c>
      <c r="G124">
        <v>131.69999999999999</v>
      </c>
      <c r="H124">
        <v>115</v>
      </c>
      <c r="I124">
        <v>136</v>
      </c>
      <c r="J124">
        <v>145.1</v>
      </c>
      <c r="K124">
        <v>171.7</v>
      </c>
      <c r="L124">
        <v>108.7</v>
      </c>
      <c r="M124">
        <v>135.30000000000001</v>
      </c>
      <c r="N124">
        <v>124.2</v>
      </c>
      <c r="O124">
        <v>137.4</v>
      </c>
      <c r="P124">
        <v>134</v>
      </c>
      <c r="Q124">
        <v>137.69999999999999</v>
      </c>
      <c r="R124">
        <v>132.19999999999999</v>
      </c>
      <c r="S124">
        <v>126.8</v>
      </c>
      <c r="T124">
        <v>131.4</v>
      </c>
      <c r="U124">
        <v>126</v>
      </c>
      <c r="V124">
        <v>122.7</v>
      </c>
      <c r="W124">
        <v>126</v>
      </c>
      <c r="X124">
        <v>123.7</v>
      </c>
      <c r="Y124">
        <v>112.8</v>
      </c>
      <c r="Z124">
        <v>121.5</v>
      </c>
      <c r="AA124">
        <v>128.5</v>
      </c>
      <c r="AB124">
        <v>119.2</v>
      </c>
      <c r="AC124">
        <v>120.7</v>
      </c>
      <c r="AD124">
        <v>128.6</v>
      </c>
    </row>
    <row r="125" spans="1:30" x14ac:dyDescent="0.35">
      <c r="A125" t="s">
        <v>30</v>
      </c>
      <c r="B125">
        <v>2016</v>
      </c>
      <c r="C125" t="s">
        <v>39</v>
      </c>
      <c r="D125">
        <v>128.6</v>
      </c>
      <c r="E125">
        <v>138.6</v>
      </c>
      <c r="F125">
        <v>126.6</v>
      </c>
      <c r="G125">
        <v>133.6</v>
      </c>
      <c r="H125">
        <v>118.6</v>
      </c>
      <c r="I125">
        <v>137.4</v>
      </c>
      <c r="J125">
        <v>152.5</v>
      </c>
      <c r="K125">
        <v>169.2</v>
      </c>
      <c r="L125">
        <v>108.8</v>
      </c>
      <c r="M125">
        <v>133.1</v>
      </c>
      <c r="N125">
        <v>126.4</v>
      </c>
      <c r="O125">
        <v>139.19999999999999</v>
      </c>
      <c r="P125">
        <v>136</v>
      </c>
      <c r="Q125">
        <v>137.19999999999999</v>
      </c>
      <c r="R125">
        <v>136.30000000000001</v>
      </c>
      <c r="S125">
        <v>131.6</v>
      </c>
      <c r="T125">
        <v>135.6</v>
      </c>
      <c r="U125" t="s">
        <v>32</v>
      </c>
      <c r="V125">
        <v>128</v>
      </c>
      <c r="W125">
        <v>129.30000000000001</v>
      </c>
      <c r="X125">
        <v>126.2</v>
      </c>
      <c r="Y125">
        <v>116.3</v>
      </c>
      <c r="Z125">
        <v>124.1</v>
      </c>
      <c r="AA125">
        <v>130.19999999999999</v>
      </c>
      <c r="AB125">
        <v>119.9</v>
      </c>
      <c r="AC125">
        <v>123.3</v>
      </c>
      <c r="AD125">
        <v>131.9</v>
      </c>
    </row>
    <row r="126" spans="1:30" x14ac:dyDescent="0.35">
      <c r="A126" t="s">
        <v>33</v>
      </c>
      <c r="B126">
        <v>2016</v>
      </c>
      <c r="C126" t="s">
        <v>39</v>
      </c>
      <c r="D126">
        <v>125.9</v>
      </c>
      <c r="E126">
        <v>143.9</v>
      </c>
      <c r="F126">
        <v>130.9</v>
      </c>
      <c r="G126">
        <v>131</v>
      </c>
      <c r="H126">
        <v>110.2</v>
      </c>
      <c r="I126">
        <v>135.5</v>
      </c>
      <c r="J126">
        <v>173.7</v>
      </c>
      <c r="K126">
        <v>184.4</v>
      </c>
      <c r="L126">
        <v>112</v>
      </c>
      <c r="M126">
        <v>142.80000000000001</v>
      </c>
      <c r="N126">
        <v>121.6</v>
      </c>
      <c r="O126">
        <v>136.9</v>
      </c>
      <c r="P126">
        <v>138.19999999999999</v>
      </c>
      <c r="Q126">
        <v>142.69999999999999</v>
      </c>
      <c r="R126">
        <v>127.6</v>
      </c>
      <c r="S126">
        <v>121.1</v>
      </c>
      <c r="T126">
        <v>126.6</v>
      </c>
      <c r="U126">
        <v>125.5</v>
      </c>
      <c r="V126">
        <v>115.5</v>
      </c>
      <c r="W126">
        <v>123.2</v>
      </c>
      <c r="X126">
        <v>120.6</v>
      </c>
      <c r="Y126">
        <v>112.3</v>
      </c>
      <c r="Z126">
        <v>119.9</v>
      </c>
      <c r="AA126">
        <v>129.30000000000001</v>
      </c>
      <c r="AB126">
        <v>118.8</v>
      </c>
      <c r="AC126">
        <v>119.6</v>
      </c>
      <c r="AD126">
        <v>128.1</v>
      </c>
    </row>
    <row r="127" spans="1:30" x14ac:dyDescent="0.35">
      <c r="A127" t="s">
        <v>34</v>
      </c>
      <c r="B127">
        <v>2016</v>
      </c>
      <c r="C127" t="s">
        <v>39</v>
      </c>
      <c r="D127">
        <v>127.7</v>
      </c>
      <c r="E127">
        <v>140.5</v>
      </c>
      <c r="F127">
        <v>128.30000000000001</v>
      </c>
      <c r="G127">
        <v>132.6</v>
      </c>
      <c r="H127">
        <v>115.5</v>
      </c>
      <c r="I127">
        <v>136.5</v>
      </c>
      <c r="J127">
        <v>159.69999999999999</v>
      </c>
      <c r="K127">
        <v>174.3</v>
      </c>
      <c r="L127">
        <v>109.9</v>
      </c>
      <c r="M127">
        <v>136.30000000000001</v>
      </c>
      <c r="N127">
        <v>124.4</v>
      </c>
      <c r="O127">
        <v>138.1</v>
      </c>
      <c r="P127">
        <v>136.80000000000001</v>
      </c>
      <c r="Q127">
        <v>138.69999999999999</v>
      </c>
      <c r="R127">
        <v>132.9</v>
      </c>
      <c r="S127">
        <v>127.2</v>
      </c>
      <c r="T127">
        <v>132</v>
      </c>
      <c r="U127">
        <v>125.5</v>
      </c>
      <c r="V127">
        <v>123.3</v>
      </c>
      <c r="W127">
        <v>126.4</v>
      </c>
      <c r="X127">
        <v>124.1</v>
      </c>
      <c r="Y127">
        <v>114.2</v>
      </c>
      <c r="Z127">
        <v>121.7</v>
      </c>
      <c r="AA127">
        <v>129.69999999999999</v>
      </c>
      <c r="AB127">
        <v>119.4</v>
      </c>
      <c r="AC127">
        <v>121.5</v>
      </c>
      <c r="AD127">
        <v>130.1</v>
      </c>
    </row>
    <row r="128" spans="1:30" x14ac:dyDescent="0.35">
      <c r="A128" t="s">
        <v>30</v>
      </c>
      <c r="B128">
        <v>2016</v>
      </c>
      <c r="C128" t="s">
        <v>40</v>
      </c>
      <c r="D128">
        <v>129.30000000000001</v>
      </c>
      <c r="E128">
        <v>139.5</v>
      </c>
      <c r="F128">
        <v>129.6</v>
      </c>
      <c r="G128">
        <v>134.5</v>
      </c>
      <c r="H128">
        <v>119.5</v>
      </c>
      <c r="I128">
        <v>138.5</v>
      </c>
      <c r="J128">
        <v>158.19999999999999</v>
      </c>
      <c r="K128">
        <v>171.8</v>
      </c>
      <c r="L128">
        <v>110.3</v>
      </c>
      <c r="M128">
        <v>134.30000000000001</v>
      </c>
      <c r="N128">
        <v>127.3</v>
      </c>
      <c r="O128">
        <v>139.9</v>
      </c>
      <c r="P128">
        <v>137.6</v>
      </c>
      <c r="Q128">
        <v>138</v>
      </c>
      <c r="R128">
        <v>137.19999999999999</v>
      </c>
      <c r="S128">
        <v>132.19999999999999</v>
      </c>
      <c r="T128">
        <v>136.5</v>
      </c>
      <c r="U128" t="s">
        <v>32</v>
      </c>
      <c r="V128">
        <v>128.19999999999999</v>
      </c>
      <c r="W128">
        <v>130</v>
      </c>
      <c r="X128">
        <v>126.7</v>
      </c>
      <c r="Y128">
        <v>116.4</v>
      </c>
      <c r="Z128">
        <v>125.2</v>
      </c>
      <c r="AA128">
        <v>130.80000000000001</v>
      </c>
      <c r="AB128">
        <v>120.9</v>
      </c>
      <c r="AC128">
        <v>123.8</v>
      </c>
      <c r="AD128">
        <v>133</v>
      </c>
    </row>
    <row r="129" spans="1:30" x14ac:dyDescent="0.35">
      <c r="A129" t="s">
        <v>33</v>
      </c>
      <c r="B129">
        <v>2016</v>
      </c>
      <c r="C129" t="s">
        <v>40</v>
      </c>
      <c r="D129">
        <v>126.8</v>
      </c>
      <c r="E129">
        <v>144.19999999999999</v>
      </c>
      <c r="F129">
        <v>136.6</v>
      </c>
      <c r="G129">
        <v>131.80000000000001</v>
      </c>
      <c r="H129">
        <v>111</v>
      </c>
      <c r="I129">
        <v>137</v>
      </c>
      <c r="J129">
        <v>179.5</v>
      </c>
      <c r="K129">
        <v>188.4</v>
      </c>
      <c r="L129">
        <v>113.3</v>
      </c>
      <c r="M129">
        <v>143.9</v>
      </c>
      <c r="N129">
        <v>121.7</v>
      </c>
      <c r="O129">
        <v>137.5</v>
      </c>
      <c r="P129">
        <v>139.80000000000001</v>
      </c>
      <c r="Q129">
        <v>142.9</v>
      </c>
      <c r="R129">
        <v>127.9</v>
      </c>
      <c r="S129">
        <v>121.1</v>
      </c>
      <c r="T129">
        <v>126.9</v>
      </c>
      <c r="U129">
        <v>126.4</v>
      </c>
      <c r="V129">
        <v>115.5</v>
      </c>
      <c r="W129">
        <v>123.5</v>
      </c>
      <c r="X129">
        <v>120.9</v>
      </c>
      <c r="Y129">
        <v>111.7</v>
      </c>
      <c r="Z129">
        <v>120.3</v>
      </c>
      <c r="AA129">
        <v>130.80000000000001</v>
      </c>
      <c r="AB129">
        <v>120</v>
      </c>
      <c r="AC129">
        <v>119.9</v>
      </c>
      <c r="AD129">
        <v>129</v>
      </c>
    </row>
    <row r="130" spans="1:30" x14ac:dyDescent="0.35">
      <c r="A130" t="s">
        <v>34</v>
      </c>
      <c r="B130">
        <v>2016</v>
      </c>
      <c r="C130" t="s">
        <v>40</v>
      </c>
      <c r="D130">
        <v>128.5</v>
      </c>
      <c r="E130">
        <v>141.19999999999999</v>
      </c>
      <c r="F130">
        <v>132.30000000000001</v>
      </c>
      <c r="G130">
        <v>133.5</v>
      </c>
      <c r="H130">
        <v>116.4</v>
      </c>
      <c r="I130">
        <v>137.80000000000001</v>
      </c>
      <c r="J130">
        <v>165.4</v>
      </c>
      <c r="K130">
        <v>177.4</v>
      </c>
      <c r="L130">
        <v>111.3</v>
      </c>
      <c r="M130">
        <v>137.5</v>
      </c>
      <c r="N130">
        <v>125</v>
      </c>
      <c r="O130">
        <v>138.80000000000001</v>
      </c>
      <c r="P130">
        <v>138.4</v>
      </c>
      <c r="Q130">
        <v>139.30000000000001</v>
      </c>
      <c r="R130">
        <v>133.5</v>
      </c>
      <c r="S130">
        <v>127.6</v>
      </c>
      <c r="T130">
        <v>132.69999999999999</v>
      </c>
      <c r="U130">
        <v>126.4</v>
      </c>
      <c r="V130">
        <v>123.4</v>
      </c>
      <c r="W130">
        <v>126.9</v>
      </c>
      <c r="X130">
        <v>124.5</v>
      </c>
      <c r="Y130">
        <v>113.9</v>
      </c>
      <c r="Z130">
        <v>122.4</v>
      </c>
      <c r="AA130">
        <v>130.80000000000001</v>
      </c>
      <c r="AB130">
        <v>120.5</v>
      </c>
      <c r="AC130">
        <v>121.9</v>
      </c>
      <c r="AD130">
        <v>131.1</v>
      </c>
    </row>
    <row r="131" spans="1:30" x14ac:dyDescent="0.35">
      <c r="A131" t="s">
        <v>30</v>
      </c>
      <c r="B131">
        <v>2016</v>
      </c>
      <c r="C131" t="s">
        <v>41</v>
      </c>
      <c r="D131">
        <v>130.1</v>
      </c>
      <c r="E131">
        <v>138.80000000000001</v>
      </c>
      <c r="F131">
        <v>130.30000000000001</v>
      </c>
      <c r="G131">
        <v>135.30000000000001</v>
      </c>
      <c r="H131">
        <v>119.9</v>
      </c>
      <c r="I131">
        <v>140.19999999999999</v>
      </c>
      <c r="J131">
        <v>156.9</v>
      </c>
      <c r="K131">
        <v>172.2</v>
      </c>
      <c r="L131">
        <v>112.1</v>
      </c>
      <c r="M131">
        <v>134.9</v>
      </c>
      <c r="N131">
        <v>128.1</v>
      </c>
      <c r="O131">
        <v>140.69999999999999</v>
      </c>
      <c r="P131">
        <v>138</v>
      </c>
      <c r="Q131">
        <v>138.9</v>
      </c>
      <c r="R131">
        <v>137.80000000000001</v>
      </c>
      <c r="S131">
        <v>133</v>
      </c>
      <c r="T131">
        <v>137.1</v>
      </c>
      <c r="U131" t="s">
        <v>32</v>
      </c>
      <c r="V131">
        <v>129.1</v>
      </c>
      <c r="W131">
        <v>130.6</v>
      </c>
      <c r="X131">
        <v>127</v>
      </c>
      <c r="Y131">
        <v>116</v>
      </c>
      <c r="Z131">
        <v>125.5</v>
      </c>
      <c r="AA131">
        <v>131.9</v>
      </c>
      <c r="AB131">
        <v>122</v>
      </c>
      <c r="AC131">
        <v>124.2</v>
      </c>
      <c r="AD131">
        <v>133.5</v>
      </c>
    </row>
    <row r="132" spans="1:30" x14ac:dyDescent="0.35">
      <c r="A132" t="s">
        <v>33</v>
      </c>
      <c r="B132">
        <v>2016</v>
      </c>
      <c r="C132" t="s">
        <v>41</v>
      </c>
      <c r="D132">
        <v>127.6</v>
      </c>
      <c r="E132">
        <v>140.30000000000001</v>
      </c>
      <c r="F132">
        <v>133.69999999999999</v>
      </c>
      <c r="G132">
        <v>132.19999999999999</v>
      </c>
      <c r="H132">
        <v>111.8</v>
      </c>
      <c r="I132">
        <v>135.80000000000001</v>
      </c>
      <c r="J132">
        <v>163.5</v>
      </c>
      <c r="K132">
        <v>182.3</v>
      </c>
      <c r="L132">
        <v>114.6</v>
      </c>
      <c r="M132">
        <v>144.6</v>
      </c>
      <c r="N132">
        <v>121.9</v>
      </c>
      <c r="O132">
        <v>138.1</v>
      </c>
      <c r="P132">
        <v>137.6</v>
      </c>
      <c r="Q132">
        <v>143.6</v>
      </c>
      <c r="R132">
        <v>128.30000000000001</v>
      </c>
      <c r="S132">
        <v>121.4</v>
      </c>
      <c r="T132">
        <v>127.3</v>
      </c>
      <c r="U132">
        <v>127.3</v>
      </c>
      <c r="V132">
        <v>114.7</v>
      </c>
      <c r="W132">
        <v>123.9</v>
      </c>
      <c r="X132">
        <v>121.2</v>
      </c>
      <c r="Y132">
        <v>110.4</v>
      </c>
      <c r="Z132">
        <v>120.6</v>
      </c>
      <c r="AA132">
        <v>131.5</v>
      </c>
      <c r="AB132">
        <v>120.9</v>
      </c>
      <c r="AC132">
        <v>119.9</v>
      </c>
      <c r="AD132">
        <v>128.4</v>
      </c>
    </row>
    <row r="133" spans="1:30" x14ac:dyDescent="0.35">
      <c r="A133" t="s">
        <v>34</v>
      </c>
      <c r="B133">
        <v>2016</v>
      </c>
      <c r="C133" t="s">
        <v>41</v>
      </c>
      <c r="D133">
        <v>129.30000000000001</v>
      </c>
      <c r="E133">
        <v>139.30000000000001</v>
      </c>
      <c r="F133">
        <v>131.6</v>
      </c>
      <c r="G133">
        <v>134.1</v>
      </c>
      <c r="H133">
        <v>116.9</v>
      </c>
      <c r="I133">
        <v>138.1</v>
      </c>
      <c r="J133">
        <v>159.1</v>
      </c>
      <c r="K133">
        <v>175.6</v>
      </c>
      <c r="L133">
        <v>112.9</v>
      </c>
      <c r="M133">
        <v>138.1</v>
      </c>
      <c r="N133">
        <v>125.5</v>
      </c>
      <c r="O133">
        <v>139.5</v>
      </c>
      <c r="P133">
        <v>137.9</v>
      </c>
      <c r="Q133">
        <v>140.19999999999999</v>
      </c>
      <c r="R133">
        <v>134.1</v>
      </c>
      <c r="S133">
        <v>128.19999999999999</v>
      </c>
      <c r="T133">
        <v>133.19999999999999</v>
      </c>
      <c r="U133">
        <v>127.3</v>
      </c>
      <c r="V133">
        <v>123.6</v>
      </c>
      <c r="W133">
        <v>127.4</v>
      </c>
      <c r="X133">
        <v>124.8</v>
      </c>
      <c r="Y133">
        <v>113.1</v>
      </c>
      <c r="Z133">
        <v>122.7</v>
      </c>
      <c r="AA133">
        <v>131.69999999999999</v>
      </c>
      <c r="AB133">
        <v>121.5</v>
      </c>
      <c r="AC133">
        <v>122.1</v>
      </c>
      <c r="AD133">
        <v>131.1</v>
      </c>
    </row>
    <row r="134" spans="1:30" x14ac:dyDescent="0.35">
      <c r="A134" t="s">
        <v>30</v>
      </c>
      <c r="B134">
        <v>2016</v>
      </c>
      <c r="C134" t="s">
        <v>42</v>
      </c>
      <c r="D134">
        <v>130.80000000000001</v>
      </c>
      <c r="E134">
        <v>138.19999999999999</v>
      </c>
      <c r="F134">
        <v>130.5</v>
      </c>
      <c r="G134">
        <v>135.5</v>
      </c>
      <c r="H134">
        <v>120.2</v>
      </c>
      <c r="I134">
        <v>139.19999999999999</v>
      </c>
      <c r="J134">
        <v>149.5</v>
      </c>
      <c r="K134">
        <v>170.4</v>
      </c>
      <c r="L134">
        <v>113.1</v>
      </c>
      <c r="M134">
        <v>135.80000000000001</v>
      </c>
      <c r="N134">
        <v>128.80000000000001</v>
      </c>
      <c r="O134">
        <v>141.5</v>
      </c>
      <c r="P134">
        <v>137.19999999999999</v>
      </c>
      <c r="Q134">
        <v>139.9</v>
      </c>
      <c r="R134">
        <v>138.5</v>
      </c>
      <c r="S134">
        <v>133.5</v>
      </c>
      <c r="T134">
        <v>137.80000000000001</v>
      </c>
      <c r="U134" t="s">
        <v>32</v>
      </c>
      <c r="V134">
        <v>129.69999999999999</v>
      </c>
      <c r="W134">
        <v>131.1</v>
      </c>
      <c r="X134">
        <v>127.8</v>
      </c>
      <c r="Y134">
        <v>117</v>
      </c>
      <c r="Z134">
        <v>125.7</v>
      </c>
      <c r="AA134">
        <v>132.19999999999999</v>
      </c>
      <c r="AB134">
        <v>122.8</v>
      </c>
      <c r="AC134">
        <v>124.9</v>
      </c>
      <c r="AD134">
        <v>133.4</v>
      </c>
    </row>
    <row r="135" spans="1:30" x14ac:dyDescent="0.35">
      <c r="A135" t="s">
        <v>33</v>
      </c>
      <c r="B135">
        <v>2016</v>
      </c>
      <c r="C135" t="s">
        <v>42</v>
      </c>
      <c r="D135">
        <v>128.1</v>
      </c>
      <c r="E135">
        <v>137.69999999999999</v>
      </c>
      <c r="F135">
        <v>130.6</v>
      </c>
      <c r="G135">
        <v>132.6</v>
      </c>
      <c r="H135">
        <v>111.9</v>
      </c>
      <c r="I135">
        <v>132.5</v>
      </c>
      <c r="J135">
        <v>152.9</v>
      </c>
      <c r="K135">
        <v>173.6</v>
      </c>
      <c r="L135">
        <v>115.1</v>
      </c>
      <c r="M135">
        <v>144.80000000000001</v>
      </c>
      <c r="N135">
        <v>122.1</v>
      </c>
      <c r="O135">
        <v>138.80000000000001</v>
      </c>
      <c r="P135">
        <v>135.69999999999999</v>
      </c>
      <c r="Q135">
        <v>143.9</v>
      </c>
      <c r="R135">
        <v>128.69999999999999</v>
      </c>
      <c r="S135">
        <v>121.6</v>
      </c>
      <c r="T135">
        <v>127.7</v>
      </c>
      <c r="U135">
        <v>127.9</v>
      </c>
      <c r="V135">
        <v>114.8</v>
      </c>
      <c r="W135">
        <v>124.3</v>
      </c>
      <c r="X135">
        <v>121.4</v>
      </c>
      <c r="Y135">
        <v>111.8</v>
      </c>
      <c r="Z135">
        <v>120.8</v>
      </c>
      <c r="AA135">
        <v>131.6</v>
      </c>
      <c r="AB135">
        <v>121.2</v>
      </c>
      <c r="AC135">
        <v>120.5</v>
      </c>
      <c r="AD135">
        <v>128</v>
      </c>
    </row>
    <row r="136" spans="1:30" x14ac:dyDescent="0.35">
      <c r="A136" t="s">
        <v>34</v>
      </c>
      <c r="B136">
        <v>2016</v>
      </c>
      <c r="C136" t="s">
        <v>42</v>
      </c>
      <c r="D136">
        <v>129.9</v>
      </c>
      <c r="E136">
        <v>138</v>
      </c>
      <c r="F136">
        <v>130.5</v>
      </c>
      <c r="G136">
        <v>134.4</v>
      </c>
      <c r="H136">
        <v>117.2</v>
      </c>
      <c r="I136">
        <v>136.1</v>
      </c>
      <c r="J136">
        <v>150.69999999999999</v>
      </c>
      <c r="K136">
        <v>171.5</v>
      </c>
      <c r="L136">
        <v>113.8</v>
      </c>
      <c r="M136">
        <v>138.80000000000001</v>
      </c>
      <c r="N136">
        <v>126</v>
      </c>
      <c r="O136">
        <v>140.19999999999999</v>
      </c>
      <c r="P136">
        <v>136.6</v>
      </c>
      <c r="Q136">
        <v>141</v>
      </c>
      <c r="R136">
        <v>134.6</v>
      </c>
      <c r="S136">
        <v>128.6</v>
      </c>
      <c r="T136">
        <v>133.80000000000001</v>
      </c>
      <c r="U136">
        <v>127.9</v>
      </c>
      <c r="V136">
        <v>124.1</v>
      </c>
      <c r="W136">
        <v>127.9</v>
      </c>
      <c r="X136">
        <v>125.4</v>
      </c>
      <c r="Y136">
        <v>114.3</v>
      </c>
      <c r="Z136">
        <v>122.9</v>
      </c>
      <c r="AA136">
        <v>131.80000000000001</v>
      </c>
      <c r="AB136">
        <v>122.1</v>
      </c>
      <c r="AC136">
        <v>122.8</v>
      </c>
      <c r="AD136">
        <v>130.9</v>
      </c>
    </row>
    <row r="137" spans="1:30" x14ac:dyDescent="0.35">
      <c r="A137" t="s">
        <v>30</v>
      </c>
      <c r="B137">
        <v>2016</v>
      </c>
      <c r="C137" t="s">
        <v>43</v>
      </c>
      <c r="D137">
        <v>131.30000000000001</v>
      </c>
      <c r="E137">
        <v>137.6</v>
      </c>
      <c r="F137">
        <v>130.1</v>
      </c>
      <c r="G137">
        <v>136</v>
      </c>
      <c r="H137">
        <v>120.8</v>
      </c>
      <c r="I137">
        <v>138.4</v>
      </c>
      <c r="J137">
        <v>149.19999999999999</v>
      </c>
      <c r="K137">
        <v>170.2</v>
      </c>
      <c r="L137">
        <v>113.4</v>
      </c>
      <c r="M137">
        <v>136.30000000000001</v>
      </c>
      <c r="N137">
        <v>128.69999999999999</v>
      </c>
      <c r="O137">
        <v>142.4</v>
      </c>
      <c r="P137">
        <v>137.4</v>
      </c>
      <c r="Q137">
        <v>140.9</v>
      </c>
      <c r="R137">
        <v>139.6</v>
      </c>
      <c r="S137">
        <v>134.30000000000001</v>
      </c>
      <c r="T137">
        <v>138.80000000000001</v>
      </c>
      <c r="U137" t="s">
        <v>32</v>
      </c>
      <c r="V137">
        <v>129.80000000000001</v>
      </c>
      <c r="W137">
        <v>131.80000000000001</v>
      </c>
      <c r="X137">
        <v>128.69999999999999</v>
      </c>
      <c r="Y137">
        <v>117.8</v>
      </c>
      <c r="Z137">
        <v>126.5</v>
      </c>
      <c r="AA137">
        <v>133</v>
      </c>
      <c r="AB137">
        <v>123</v>
      </c>
      <c r="AC137">
        <v>125.7</v>
      </c>
      <c r="AD137">
        <v>133.80000000000001</v>
      </c>
    </row>
    <row r="138" spans="1:30" x14ac:dyDescent="0.35">
      <c r="A138" t="s">
        <v>33</v>
      </c>
      <c r="B138">
        <v>2016</v>
      </c>
      <c r="C138" t="s">
        <v>43</v>
      </c>
      <c r="D138">
        <v>128.69999999999999</v>
      </c>
      <c r="E138">
        <v>138.4</v>
      </c>
      <c r="F138">
        <v>130.30000000000001</v>
      </c>
      <c r="G138">
        <v>132.69999999999999</v>
      </c>
      <c r="H138">
        <v>112.5</v>
      </c>
      <c r="I138">
        <v>130.4</v>
      </c>
      <c r="J138">
        <v>155.1</v>
      </c>
      <c r="K138">
        <v>175.7</v>
      </c>
      <c r="L138">
        <v>115.4</v>
      </c>
      <c r="M138">
        <v>145.30000000000001</v>
      </c>
      <c r="N138">
        <v>122.5</v>
      </c>
      <c r="O138">
        <v>139.6</v>
      </c>
      <c r="P138">
        <v>136.30000000000001</v>
      </c>
      <c r="Q138">
        <v>144.30000000000001</v>
      </c>
      <c r="R138">
        <v>129.1</v>
      </c>
      <c r="S138">
        <v>121.9</v>
      </c>
      <c r="T138">
        <v>128</v>
      </c>
      <c r="U138">
        <v>128.69999999999999</v>
      </c>
      <c r="V138">
        <v>115.2</v>
      </c>
      <c r="W138">
        <v>124.5</v>
      </c>
      <c r="X138">
        <v>121.8</v>
      </c>
      <c r="Y138">
        <v>112.8</v>
      </c>
      <c r="Z138">
        <v>121.2</v>
      </c>
      <c r="AA138">
        <v>131.9</v>
      </c>
      <c r="AB138">
        <v>120.8</v>
      </c>
      <c r="AC138">
        <v>120.9</v>
      </c>
      <c r="AD138">
        <v>128.6</v>
      </c>
    </row>
    <row r="139" spans="1:30" x14ac:dyDescent="0.35">
      <c r="A139" t="s">
        <v>34</v>
      </c>
      <c r="B139">
        <v>2016</v>
      </c>
      <c r="C139" t="s">
        <v>43</v>
      </c>
      <c r="D139">
        <v>130.5</v>
      </c>
      <c r="E139">
        <v>137.9</v>
      </c>
      <c r="F139">
        <v>130.19999999999999</v>
      </c>
      <c r="G139">
        <v>134.80000000000001</v>
      </c>
      <c r="H139">
        <v>117.8</v>
      </c>
      <c r="I139">
        <v>134.69999999999999</v>
      </c>
      <c r="J139">
        <v>151.19999999999999</v>
      </c>
      <c r="K139">
        <v>172.1</v>
      </c>
      <c r="L139">
        <v>114.1</v>
      </c>
      <c r="M139">
        <v>139.30000000000001</v>
      </c>
      <c r="N139">
        <v>126.1</v>
      </c>
      <c r="O139">
        <v>141.1</v>
      </c>
      <c r="P139">
        <v>137</v>
      </c>
      <c r="Q139">
        <v>141.80000000000001</v>
      </c>
      <c r="R139">
        <v>135.5</v>
      </c>
      <c r="S139">
        <v>129.1</v>
      </c>
      <c r="T139">
        <v>134.5</v>
      </c>
      <c r="U139">
        <v>128.69999999999999</v>
      </c>
      <c r="V139">
        <v>124.3</v>
      </c>
      <c r="W139">
        <v>128.4</v>
      </c>
      <c r="X139">
        <v>126.1</v>
      </c>
      <c r="Y139">
        <v>115.2</v>
      </c>
      <c r="Z139">
        <v>123.5</v>
      </c>
      <c r="AA139">
        <v>132.4</v>
      </c>
      <c r="AB139">
        <v>122.1</v>
      </c>
      <c r="AC139">
        <v>123.4</v>
      </c>
      <c r="AD139">
        <v>131.4</v>
      </c>
    </row>
    <row r="140" spans="1:30" x14ac:dyDescent="0.35">
      <c r="A140" t="s">
        <v>30</v>
      </c>
      <c r="B140">
        <v>2016</v>
      </c>
      <c r="C140" t="s">
        <v>45</v>
      </c>
      <c r="D140">
        <v>132</v>
      </c>
      <c r="E140">
        <v>137.4</v>
      </c>
      <c r="F140">
        <v>130.6</v>
      </c>
      <c r="G140">
        <v>136.19999999999999</v>
      </c>
      <c r="H140">
        <v>121.1</v>
      </c>
      <c r="I140">
        <v>136.9</v>
      </c>
      <c r="J140">
        <v>141.80000000000001</v>
      </c>
      <c r="K140">
        <v>170</v>
      </c>
      <c r="L140">
        <v>113.4</v>
      </c>
      <c r="M140">
        <v>136.80000000000001</v>
      </c>
      <c r="N140">
        <v>128.69999999999999</v>
      </c>
      <c r="O140">
        <v>143.1</v>
      </c>
      <c r="P140">
        <v>136.6</v>
      </c>
      <c r="Q140">
        <v>141.19999999999999</v>
      </c>
      <c r="R140">
        <v>139.9</v>
      </c>
      <c r="S140">
        <v>134.5</v>
      </c>
      <c r="T140">
        <v>139.19999999999999</v>
      </c>
      <c r="U140" t="s">
        <v>32</v>
      </c>
      <c r="V140">
        <v>130.30000000000001</v>
      </c>
      <c r="W140">
        <v>132.1</v>
      </c>
      <c r="X140">
        <v>129.1</v>
      </c>
      <c r="Y140">
        <v>118.2</v>
      </c>
      <c r="Z140">
        <v>126.9</v>
      </c>
      <c r="AA140">
        <v>133.69999999999999</v>
      </c>
      <c r="AB140">
        <v>123.5</v>
      </c>
      <c r="AC140">
        <v>126.1</v>
      </c>
      <c r="AD140">
        <v>133.6</v>
      </c>
    </row>
    <row r="141" spans="1:30" x14ac:dyDescent="0.35">
      <c r="A141" t="s">
        <v>33</v>
      </c>
      <c r="B141">
        <v>2016</v>
      </c>
      <c r="C141" t="s">
        <v>45</v>
      </c>
      <c r="D141">
        <v>130.19999999999999</v>
      </c>
      <c r="E141">
        <v>138.5</v>
      </c>
      <c r="F141">
        <v>134.1</v>
      </c>
      <c r="G141">
        <v>132.9</v>
      </c>
      <c r="H141">
        <v>112.6</v>
      </c>
      <c r="I141">
        <v>130.80000000000001</v>
      </c>
      <c r="J141">
        <v>142</v>
      </c>
      <c r="K141">
        <v>174.9</v>
      </c>
      <c r="L141">
        <v>115.6</v>
      </c>
      <c r="M141">
        <v>145.4</v>
      </c>
      <c r="N141">
        <v>122.7</v>
      </c>
      <c r="O141">
        <v>140.30000000000001</v>
      </c>
      <c r="P141">
        <v>135.19999999999999</v>
      </c>
      <c r="Q141">
        <v>144.30000000000001</v>
      </c>
      <c r="R141">
        <v>129.6</v>
      </c>
      <c r="S141">
        <v>122.1</v>
      </c>
      <c r="T141">
        <v>128.5</v>
      </c>
      <c r="U141">
        <v>129.1</v>
      </c>
      <c r="V141">
        <v>116.2</v>
      </c>
      <c r="W141">
        <v>124.7</v>
      </c>
      <c r="X141">
        <v>122.1</v>
      </c>
      <c r="Y141">
        <v>113.4</v>
      </c>
      <c r="Z141">
        <v>121.7</v>
      </c>
      <c r="AA141">
        <v>132.1</v>
      </c>
      <c r="AB141">
        <v>121.3</v>
      </c>
      <c r="AC141">
        <v>121.3</v>
      </c>
      <c r="AD141">
        <v>128.5</v>
      </c>
    </row>
    <row r="142" spans="1:30" x14ac:dyDescent="0.35">
      <c r="A142" t="s">
        <v>34</v>
      </c>
      <c r="B142">
        <v>2016</v>
      </c>
      <c r="C142" t="s">
        <v>45</v>
      </c>
      <c r="D142">
        <v>131.4</v>
      </c>
      <c r="E142">
        <v>137.80000000000001</v>
      </c>
      <c r="F142">
        <v>132</v>
      </c>
      <c r="G142">
        <v>135</v>
      </c>
      <c r="H142">
        <v>118</v>
      </c>
      <c r="I142">
        <v>134.1</v>
      </c>
      <c r="J142">
        <v>141.9</v>
      </c>
      <c r="K142">
        <v>171.7</v>
      </c>
      <c r="L142">
        <v>114.1</v>
      </c>
      <c r="M142">
        <v>139.69999999999999</v>
      </c>
      <c r="N142">
        <v>126.2</v>
      </c>
      <c r="O142">
        <v>141.80000000000001</v>
      </c>
      <c r="P142">
        <v>136.1</v>
      </c>
      <c r="Q142">
        <v>142</v>
      </c>
      <c r="R142">
        <v>135.80000000000001</v>
      </c>
      <c r="S142">
        <v>129.30000000000001</v>
      </c>
      <c r="T142">
        <v>135</v>
      </c>
      <c r="U142">
        <v>129.1</v>
      </c>
      <c r="V142">
        <v>125</v>
      </c>
      <c r="W142">
        <v>128.6</v>
      </c>
      <c r="X142">
        <v>126.4</v>
      </c>
      <c r="Y142">
        <v>115.7</v>
      </c>
      <c r="Z142">
        <v>124</v>
      </c>
      <c r="AA142">
        <v>132.80000000000001</v>
      </c>
      <c r="AB142">
        <v>122.6</v>
      </c>
      <c r="AC142">
        <v>123.8</v>
      </c>
      <c r="AD142">
        <v>131.19999999999999</v>
      </c>
    </row>
    <row r="143" spans="1:30" x14ac:dyDescent="0.35">
      <c r="A143" t="s">
        <v>30</v>
      </c>
      <c r="B143">
        <v>2016</v>
      </c>
      <c r="C143" t="s">
        <v>46</v>
      </c>
      <c r="D143">
        <v>132.6</v>
      </c>
      <c r="E143">
        <v>137.30000000000001</v>
      </c>
      <c r="F143">
        <v>131.6</v>
      </c>
      <c r="G143">
        <v>136.30000000000001</v>
      </c>
      <c r="H143">
        <v>121.6</v>
      </c>
      <c r="I143">
        <v>135.6</v>
      </c>
      <c r="J143">
        <v>127.5</v>
      </c>
      <c r="K143">
        <v>167.9</v>
      </c>
      <c r="L143">
        <v>113.8</v>
      </c>
      <c r="M143">
        <v>137.5</v>
      </c>
      <c r="N143">
        <v>129.1</v>
      </c>
      <c r="O143">
        <v>143.6</v>
      </c>
      <c r="P143">
        <v>134.69999999999999</v>
      </c>
      <c r="Q143">
        <v>142.4</v>
      </c>
      <c r="R143">
        <v>140.4</v>
      </c>
      <c r="S143">
        <v>135.19999999999999</v>
      </c>
      <c r="T143">
        <v>139.69999999999999</v>
      </c>
      <c r="U143" t="s">
        <v>32</v>
      </c>
      <c r="V143">
        <v>132</v>
      </c>
      <c r="W143">
        <v>132.9</v>
      </c>
      <c r="X143">
        <v>129.69999999999999</v>
      </c>
      <c r="Y143">
        <v>118.6</v>
      </c>
      <c r="Z143">
        <v>127.3</v>
      </c>
      <c r="AA143">
        <v>134.19999999999999</v>
      </c>
      <c r="AB143">
        <v>121.9</v>
      </c>
      <c r="AC143">
        <v>126.3</v>
      </c>
      <c r="AD143">
        <v>132.80000000000001</v>
      </c>
    </row>
    <row r="144" spans="1:30" x14ac:dyDescent="0.35">
      <c r="A144" t="s">
        <v>33</v>
      </c>
      <c r="B144">
        <v>2016</v>
      </c>
      <c r="C144" t="s">
        <v>46</v>
      </c>
      <c r="D144">
        <v>131.6</v>
      </c>
      <c r="E144">
        <v>138.19999999999999</v>
      </c>
      <c r="F144">
        <v>134.9</v>
      </c>
      <c r="G144">
        <v>133.1</v>
      </c>
      <c r="H144">
        <v>113.5</v>
      </c>
      <c r="I144">
        <v>129.30000000000001</v>
      </c>
      <c r="J144">
        <v>121.1</v>
      </c>
      <c r="K144">
        <v>170.3</v>
      </c>
      <c r="L144">
        <v>115.5</v>
      </c>
      <c r="M144">
        <v>145.5</v>
      </c>
      <c r="N144">
        <v>123.1</v>
      </c>
      <c r="O144">
        <v>140.9</v>
      </c>
      <c r="P144">
        <v>132.80000000000001</v>
      </c>
      <c r="Q144">
        <v>145</v>
      </c>
      <c r="R144">
        <v>130</v>
      </c>
      <c r="S144">
        <v>122.2</v>
      </c>
      <c r="T144">
        <v>128.80000000000001</v>
      </c>
      <c r="U144">
        <v>128.5</v>
      </c>
      <c r="V144">
        <v>117.8</v>
      </c>
      <c r="W144">
        <v>125</v>
      </c>
      <c r="X144">
        <v>122.3</v>
      </c>
      <c r="Y144">
        <v>113.7</v>
      </c>
      <c r="Z144">
        <v>121.8</v>
      </c>
      <c r="AA144">
        <v>132.30000000000001</v>
      </c>
      <c r="AB144">
        <v>119.9</v>
      </c>
      <c r="AC144">
        <v>121.4</v>
      </c>
      <c r="AD144">
        <v>127.6</v>
      </c>
    </row>
    <row r="145" spans="1:30" x14ac:dyDescent="0.35">
      <c r="A145" t="s">
        <v>34</v>
      </c>
      <c r="B145">
        <v>2016</v>
      </c>
      <c r="C145" t="s">
        <v>46</v>
      </c>
      <c r="D145">
        <v>132.30000000000001</v>
      </c>
      <c r="E145">
        <v>137.6</v>
      </c>
      <c r="F145">
        <v>132.9</v>
      </c>
      <c r="G145">
        <v>135.1</v>
      </c>
      <c r="H145">
        <v>118.6</v>
      </c>
      <c r="I145">
        <v>132.69999999999999</v>
      </c>
      <c r="J145">
        <v>125.3</v>
      </c>
      <c r="K145">
        <v>168.7</v>
      </c>
      <c r="L145">
        <v>114.4</v>
      </c>
      <c r="M145">
        <v>140.19999999999999</v>
      </c>
      <c r="N145">
        <v>126.6</v>
      </c>
      <c r="O145">
        <v>142.30000000000001</v>
      </c>
      <c r="P145">
        <v>134</v>
      </c>
      <c r="Q145">
        <v>143.1</v>
      </c>
      <c r="R145">
        <v>136.30000000000001</v>
      </c>
      <c r="S145">
        <v>129.80000000000001</v>
      </c>
      <c r="T145">
        <v>135.4</v>
      </c>
      <c r="U145">
        <v>128.5</v>
      </c>
      <c r="V145">
        <v>126.6</v>
      </c>
      <c r="W145">
        <v>129.19999999999999</v>
      </c>
      <c r="X145">
        <v>126.9</v>
      </c>
      <c r="Y145">
        <v>116</v>
      </c>
      <c r="Z145">
        <v>124.2</v>
      </c>
      <c r="AA145">
        <v>133.1</v>
      </c>
      <c r="AB145">
        <v>121.1</v>
      </c>
      <c r="AC145">
        <v>123.9</v>
      </c>
      <c r="AD145">
        <v>130.4</v>
      </c>
    </row>
    <row r="146" spans="1:30" x14ac:dyDescent="0.35">
      <c r="A146" t="s">
        <v>30</v>
      </c>
      <c r="B146">
        <v>2017</v>
      </c>
      <c r="C146" t="s">
        <v>31</v>
      </c>
      <c r="D146">
        <v>133.1</v>
      </c>
      <c r="E146">
        <v>137.80000000000001</v>
      </c>
      <c r="F146">
        <v>131.9</v>
      </c>
      <c r="G146">
        <v>136.69999999999999</v>
      </c>
      <c r="H146">
        <v>122</v>
      </c>
      <c r="I146">
        <v>136</v>
      </c>
      <c r="J146">
        <v>119.8</v>
      </c>
      <c r="K146">
        <v>161.69999999999999</v>
      </c>
      <c r="L146">
        <v>114.8</v>
      </c>
      <c r="M146">
        <v>136.9</v>
      </c>
      <c r="N146">
        <v>129</v>
      </c>
      <c r="O146">
        <v>143.9</v>
      </c>
      <c r="P146">
        <v>133.69999999999999</v>
      </c>
      <c r="Q146">
        <v>143.1</v>
      </c>
      <c r="R146">
        <v>140.69999999999999</v>
      </c>
      <c r="S146">
        <v>135.80000000000001</v>
      </c>
      <c r="T146">
        <v>140</v>
      </c>
      <c r="U146" t="s">
        <v>32</v>
      </c>
      <c r="V146">
        <v>132.1</v>
      </c>
      <c r="W146">
        <v>133.19999999999999</v>
      </c>
      <c r="X146">
        <v>129.9</v>
      </c>
      <c r="Y146">
        <v>119.1</v>
      </c>
      <c r="Z146">
        <v>127</v>
      </c>
      <c r="AA146">
        <v>134.6</v>
      </c>
      <c r="AB146">
        <v>122.3</v>
      </c>
      <c r="AC146">
        <v>126.6</v>
      </c>
      <c r="AD146">
        <v>132.4</v>
      </c>
    </row>
    <row r="147" spans="1:30" x14ac:dyDescent="0.35">
      <c r="A147" t="s">
        <v>33</v>
      </c>
      <c r="B147">
        <v>2017</v>
      </c>
      <c r="C147" t="s">
        <v>31</v>
      </c>
      <c r="D147">
        <v>132.19999999999999</v>
      </c>
      <c r="E147">
        <v>138.9</v>
      </c>
      <c r="F147">
        <v>132.6</v>
      </c>
      <c r="G147">
        <v>133.1</v>
      </c>
      <c r="H147">
        <v>114</v>
      </c>
      <c r="I147">
        <v>129.6</v>
      </c>
      <c r="J147">
        <v>118.7</v>
      </c>
      <c r="K147">
        <v>155.1</v>
      </c>
      <c r="L147">
        <v>117.3</v>
      </c>
      <c r="M147">
        <v>144.9</v>
      </c>
      <c r="N147">
        <v>123.2</v>
      </c>
      <c r="O147">
        <v>141.6</v>
      </c>
      <c r="P147">
        <v>132</v>
      </c>
      <c r="Q147">
        <v>145.6</v>
      </c>
      <c r="R147">
        <v>130.19999999999999</v>
      </c>
      <c r="S147">
        <v>122.3</v>
      </c>
      <c r="T147">
        <v>129</v>
      </c>
      <c r="U147">
        <v>129.6</v>
      </c>
      <c r="V147">
        <v>118</v>
      </c>
      <c r="W147">
        <v>125.1</v>
      </c>
      <c r="X147">
        <v>122.6</v>
      </c>
      <c r="Y147">
        <v>115.2</v>
      </c>
      <c r="Z147">
        <v>122</v>
      </c>
      <c r="AA147">
        <v>132.4</v>
      </c>
      <c r="AB147">
        <v>120.9</v>
      </c>
      <c r="AC147">
        <v>122.1</v>
      </c>
      <c r="AD147">
        <v>127.8</v>
      </c>
    </row>
    <row r="148" spans="1:30" x14ac:dyDescent="0.35">
      <c r="A148" t="s">
        <v>34</v>
      </c>
      <c r="B148">
        <v>2017</v>
      </c>
      <c r="C148" t="s">
        <v>31</v>
      </c>
      <c r="D148">
        <v>132.80000000000001</v>
      </c>
      <c r="E148">
        <v>138.19999999999999</v>
      </c>
      <c r="F148">
        <v>132.19999999999999</v>
      </c>
      <c r="G148">
        <v>135.4</v>
      </c>
      <c r="H148">
        <v>119.1</v>
      </c>
      <c r="I148">
        <v>133</v>
      </c>
      <c r="J148">
        <v>119.4</v>
      </c>
      <c r="K148">
        <v>159.5</v>
      </c>
      <c r="L148">
        <v>115.6</v>
      </c>
      <c r="M148">
        <v>139.6</v>
      </c>
      <c r="N148">
        <v>126.6</v>
      </c>
      <c r="O148">
        <v>142.80000000000001</v>
      </c>
      <c r="P148">
        <v>133.1</v>
      </c>
      <c r="Q148">
        <v>143.80000000000001</v>
      </c>
      <c r="R148">
        <v>136.6</v>
      </c>
      <c r="S148">
        <v>130.19999999999999</v>
      </c>
      <c r="T148">
        <v>135.6</v>
      </c>
      <c r="U148">
        <v>129.6</v>
      </c>
      <c r="V148">
        <v>126.8</v>
      </c>
      <c r="W148">
        <v>129.4</v>
      </c>
      <c r="X148">
        <v>127.1</v>
      </c>
      <c r="Y148">
        <v>117</v>
      </c>
      <c r="Z148">
        <v>124.2</v>
      </c>
      <c r="AA148">
        <v>133.30000000000001</v>
      </c>
      <c r="AB148">
        <v>121.7</v>
      </c>
      <c r="AC148">
        <v>124.4</v>
      </c>
      <c r="AD148">
        <v>130.30000000000001</v>
      </c>
    </row>
    <row r="149" spans="1:30" x14ac:dyDescent="0.35">
      <c r="A149" t="s">
        <v>30</v>
      </c>
      <c r="B149">
        <v>2017</v>
      </c>
      <c r="C149" t="s">
        <v>35</v>
      </c>
      <c r="D149">
        <v>133.30000000000001</v>
      </c>
      <c r="E149">
        <v>138.30000000000001</v>
      </c>
      <c r="F149">
        <v>129.30000000000001</v>
      </c>
      <c r="G149">
        <v>137.19999999999999</v>
      </c>
      <c r="H149">
        <v>122.1</v>
      </c>
      <c r="I149">
        <v>138.69999999999999</v>
      </c>
      <c r="J149">
        <v>119.1</v>
      </c>
      <c r="K149">
        <v>156.9</v>
      </c>
      <c r="L149">
        <v>116.2</v>
      </c>
      <c r="M149">
        <v>136</v>
      </c>
      <c r="N149">
        <v>129.4</v>
      </c>
      <c r="O149">
        <v>144.4</v>
      </c>
      <c r="P149">
        <v>133.6</v>
      </c>
      <c r="Q149">
        <v>143.69999999999999</v>
      </c>
      <c r="R149">
        <v>140.9</v>
      </c>
      <c r="S149">
        <v>135.80000000000001</v>
      </c>
      <c r="T149">
        <v>140.19999999999999</v>
      </c>
      <c r="U149" t="s">
        <v>32</v>
      </c>
      <c r="V149">
        <v>133.19999999999999</v>
      </c>
      <c r="W149">
        <v>133.6</v>
      </c>
      <c r="X149">
        <v>130.1</v>
      </c>
      <c r="Y149">
        <v>119.5</v>
      </c>
      <c r="Z149">
        <v>127.7</v>
      </c>
      <c r="AA149">
        <v>134.9</v>
      </c>
      <c r="AB149">
        <v>123.2</v>
      </c>
      <c r="AC149">
        <v>127</v>
      </c>
      <c r="AD149">
        <v>132.6</v>
      </c>
    </row>
    <row r="150" spans="1:30" x14ac:dyDescent="0.35">
      <c r="A150" t="s">
        <v>33</v>
      </c>
      <c r="B150">
        <v>2017</v>
      </c>
      <c r="C150" t="s">
        <v>35</v>
      </c>
      <c r="D150">
        <v>132.80000000000001</v>
      </c>
      <c r="E150">
        <v>139.80000000000001</v>
      </c>
      <c r="F150">
        <v>129.30000000000001</v>
      </c>
      <c r="G150">
        <v>133.5</v>
      </c>
      <c r="H150">
        <v>114.3</v>
      </c>
      <c r="I150">
        <v>131.4</v>
      </c>
      <c r="J150">
        <v>120.2</v>
      </c>
      <c r="K150">
        <v>143.1</v>
      </c>
      <c r="L150">
        <v>119.5</v>
      </c>
      <c r="M150">
        <v>144</v>
      </c>
      <c r="N150">
        <v>123.4</v>
      </c>
      <c r="O150">
        <v>141.9</v>
      </c>
      <c r="P150">
        <v>132.1</v>
      </c>
      <c r="Q150">
        <v>146.30000000000001</v>
      </c>
      <c r="R150">
        <v>130.5</v>
      </c>
      <c r="S150">
        <v>122.5</v>
      </c>
      <c r="T150">
        <v>129.30000000000001</v>
      </c>
      <c r="U150">
        <v>130.5</v>
      </c>
      <c r="V150">
        <v>119.2</v>
      </c>
      <c r="W150">
        <v>125.3</v>
      </c>
      <c r="X150">
        <v>122.9</v>
      </c>
      <c r="Y150">
        <v>115.5</v>
      </c>
      <c r="Z150">
        <v>122.2</v>
      </c>
      <c r="AA150">
        <v>132.4</v>
      </c>
      <c r="AB150">
        <v>121.7</v>
      </c>
      <c r="AC150">
        <v>122.4</v>
      </c>
      <c r="AD150">
        <v>128.19999999999999</v>
      </c>
    </row>
    <row r="151" spans="1:30" x14ac:dyDescent="0.35">
      <c r="A151" t="s">
        <v>34</v>
      </c>
      <c r="B151">
        <v>2017</v>
      </c>
      <c r="C151" t="s">
        <v>35</v>
      </c>
      <c r="D151">
        <v>133.1</v>
      </c>
      <c r="E151">
        <v>138.80000000000001</v>
      </c>
      <c r="F151">
        <v>129.30000000000001</v>
      </c>
      <c r="G151">
        <v>135.80000000000001</v>
      </c>
      <c r="H151">
        <v>119.2</v>
      </c>
      <c r="I151">
        <v>135.30000000000001</v>
      </c>
      <c r="J151">
        <v>119.5</v>
      </c>
      <c r="K151">
        <v>152.19999999999999</v>
      </c>
      <c r="L151">
        <v>117.3</v>
      </c>
      <c r="M151">
        <v>138.69999999999999</v>
      </c>
      <c r="N151">
        <v>126.9</v>
      </c>
      <c r="O151">
        <v>143.19999999999999</v>
      </c>
      <c r="P151">
        <v>133</v>
      </c>
      <c r="Q151">
        <v>144.4</v>
      </c>
      <c r="R151">
        <v>136.80000000000001</v>
      </c>
      <c r="S151">
        <v>130.30000000000001</v>
      </c>
      <c r="T151">
        <v>135.9</v>
      </c>
      <c r="U151">
        <v>130.5</v>
      </c>
      <c r="V151">
        <v>127.9</v>
      </c>
      <c r="W151">
        <v>129.69999999999999</v>
      </c>
      <c r="X151">
        <v>127.4</v>
      </c>
      <c r="Y151">
        <v>117.4</v>
      </c>
      <c r="Z151">
        <v>124.6</v>
      </c>
      <c r="AA151">
        <v>133.4</v>
      </c>
      <c r="AB151">
        <v>122.6</v>
      </c>
      <c r="AC151">
        <v>124.8</v>
      </c>
      <c r="AD151">
        <v>130.6</v>
      </c>
    </row>
    <row r="152" spans="1:30" x14ac:dyDescent="0.35">
      <c r="A152" t="s">
        <v>30</v>
      </c>
      <c r="B152">
        <v>2017</v>
      </c>
      <c r="C152" t="s">
        <v>36</v>
      </c>
      <c r="D152">
        <v>133.6</v>
      </c>
      <c r="E152">
        <v>138.80000000000001</v>
      </c>
      <c r="F152">
        <v>128.80000000000001</v>
      </c>
      <c r="G152">
        <v>137.19999999999999</v>
      </c>
      <c r="H152">
        <v>121.6</v>
      </c>
      <c r="I152">
        <v>139.69999999999999</v>
      </c>
      <c r="J152">
        <v>119.7</v>
      </c>
      <c r="K152">
        <v>148</v>
      </c>
      <c r="L152">
        <v>116.9</v>
      </c>
      <c r="M152">
        <v>135.6</v>
      </c>
      <c r="N152">
        <v>129.80000000000001</v>
      </c>
      <c r="O152">
        <v>145.4</v>
      </c>
      <c r="P152">
        <v>133.4</v>
      </c>
      <c r="Q152">
        <v>144.19999999999999</v>
      </c>
      <c r="R152">
        <v>141.6</v>
      </c>
      <c r="S152">
        <v>136.19999999999999</v>
      </c>
      <c r="T152">
        <v>140.80000000000001</v>
      </c>
      <c r="U152" t="s">
        <v>32</v>
      </c>
      <c r="V152">
        <v>134.19999999999999</v>
      </c>
      <c r="W152">
        <v>134.1</v>
      </c>
      <c r="X152">
        <v>130.6</v>
      </c>
      <c r="Y152">
        <v>119.8</v>
      </c>
      <c r="Z152">
        <v>128.30000000000001</v>
      </c>
      <c r="AA152">
        <v>135.19999999999999</v>
      </c>
      <c r="AB152">
        <v>123.3</v>
      </c>
      <c r="AC152">
        <v>127.4</v>
      </c>
      <c r="AD152">
        <v>132.80000000000001</v>
      </c>
    </row>
    <row r="153" spans="1:30" x14ac:dyDescent="0.35">
      <c r="A153" t="s">
        <v>33</v>
      </c>
      <c r="B153">
        <v>2017</v>
      </c>
      <c r="C153" t="s">
        <v>36</v>
      </c>
      <c r="D153">
        <v>132.69999999999999</v>
      </c>
      <c r="E153">
        <v>139.4</v>
      </c>
      <c r="F153">
        <v>128.4</v>
      </c>
      <c r="G153">
        <v>134.9</v>
      </c>
      <c r="H153">
        <v>114</v>
      </c>
      <c r="I153">
        <v>136.80000000000001</v>
      </c>
      <c r="J153">
        <v>122.2</v>
      </c>
      <c r="K153">
        <v>135.80000000000001</v>
      </c>
      <c r="L153">
        <v>120.3</v>
      </c>
      <c r="M153">
        <v>142.6</v>
      </c>
      <c r="N153">
        <v>123.6</v>
      </c>
      <c r="O153">
        <v>142.4</v>
      </c>
      <c r="P153">
        <v>132.6</v>
      </c>
      <c r="Q153">
        <v>147.5</v>
      </c>
      <c r="R153">
        <v>130.80000000000001</v>
      </c>
      <c r="S153">
        <v>122.8</v>
      </c>
      <c r="T153">
        <v>129.6</v>
      </c>
      <c r="U153">
        <v>131.1</v>
      </c>
      <c r="V153">
        <v>120.8</v>
      </c>
      <c r="W153">
        <v>125.6</v>
      </c>
      <c r="X153">
        <v>123.1</v>
      </c>
      <c r="Y153">
        <v>115.6</v>
      </c>
      <c r="Z153">
        <v>122.4</v>
      </c>
      <c r="AA153">
        <v>132.80000000000001</v>
      </c>
      <c r="AB153">
        <v>121.7</v>
      </c>
      <c r="AC153">
        <v>122.6</v>
      </c>
      <c r="AD153">
        <v>128.69999999999999</v>
      </c>
    </row>
    <row r="154" spans="1:30" x14ac:dyDescent="0.35">
      <c r="A154" t="s">
        <v>34</v>
      </c>
      <c r="B154">
        <v>2017</v>
      </c>
      <c r="C154" t="s">
        <v>36</v>
      </c>
      <c r="D154">
        <v>133.30000000000001</v>
      </c>
      <c r="E154">
        <v>139</v>
      </c>
      <c r="F154">
        <v>128.6</v>
      </c>
      <c r="G154">
        <v>136.30000000000001</v>
      </c>
      <c r="H154">
        <v>118.8</v>
      </c>
      <c r="I154">
        <v>138.30000000000001</v>
      </c>
      <c r="J154">
        <v>120.5</v>
      </c>
      <c r="K154">
        <v>143.9</v>
      </c>
      <c r="L154">
        <v>118</v>
      </c>
      <c r="M154">
        <v>137.9</v>
      </c>
      <c r="N154">
        <v>127.2</v>
      </c>
      <c r="O154">
        <v>144</v>
      </c>
      <c r="P154">
        <v>133.1</v>
      </c>
      <c r="Q154">
        <v>145.1</v>
      </c>
      <c r="R154">
        <v>137.30000000000001</v>
      </c>
      <c r="S154">
        <v>130.6</v>
      </c>
      <c r="T154">
        <v>136.4</v>
      </c>
      <c r="U154">
        <v>131.1</v>
      </c>
      <c r="V154">
        <v>129.1</v>
      </c>
      <c r="W154">
        <v>130.1</v>
      </c>
      <c r="X154">
        <v>127.8</v>
      </c>
      <c r="Y154">
        <v>117.6</v>
      </c>
      <c r="Z154">
        <v>125</v>
      </c>
      <c r="AA154">
        <v>133.80000000000001</v>
      </c>
      <c r="AB154">
        <v>122.6</v>
      </c>
      <c r="AC154">
        <v>125.1</v>
      </c>
      <c r="AD154">
        <v>130.9</v>
      </c>
    </row>
    <row r="155" spans="1:30" x14ac:dyDescent="0.35">
      <c r="A155" t="s">
        <v>30</v>
      </c>
      <c r="B155">
        <v>2017</v>
      </c>
      <c r="C155" t="s">
        <v>37</v>
      </c>
      <c r="D155">
        <v>133.19999999999999</v>
      </c>
      <c r="E155">
        <v>138.69999999999999</v>
      </c>
      <c r="F155">
        <v>127.1</v>
      </c>
      <c r="G155">
        <v>137.69999999999999</v>
      </c>
      <c r="H155">
        <v>121.3</v>
      </c>
      <c r="I155">
        <v>141.80000000000001</v>
      </c>
      <c r="J155">
        <v>121.5</v>
      </c>
      <c r="K155">
        <v>144.5</v>
      </c>
      <c r="L155">
        <v>117.4</v>
      </c>
      <c r="M155">
        <v>134.1</v>
      </c>
      <c r="N155">
        <v>130</v>
      </c>
      <c r="O155">
        <v>145.5</v>
      </c>
      <c r="P155">
        <v>133.5</v>
      </c>
      <c r="Q155">
        <v>144.4</v>
      </c>
      <c r="R155">
        <v>142.4</v>
      </c>
      <c r="S155">
        <v>136.80000000000001</v>
      </c>
      <c r="T155">
        <v>141.6</v>
      </c>
      <c r="U155" t="s">
        <v>32</v>
      </c>
      <c r="V155">
        <v>135</v>
      </c>
      <c r="W155">
        <v>134.30000000000001</v>
      </c>
      <c r="X155">
        <v>131</v>
      </c>
      <c r="Y155">
        <v>119.2</v>
      </c>
      <c r="Z155">
        <v>128.30000000000001</v>
      </c>
      <c r="AA155">
        <v>135.69999999999999</v>
      </c>
      <c r="AB155">
        <v>123.7</v>
      </c>
      <c r="AC155">
        <v>127.5</v>
      </c>
      <c r="AD155">
        <v>132.9</v>
      </c>
    </row>
    <row r="156" spans="1:30" x14ac:dyDescent="0.35">
      <c r="A156" t="s">
        <v>33</v>
      </c>
      <c r="B156">
        <v>2017</v>
      </c>
      <c r="C156" t="s">
        <v>37</v>
      </c>
      <c r="D156">
        <v>132.69999999999999</v>
      </c>
      <c r="E156">
        <v>140.6</v>
      </c>
      <c r="F156">
        <v>124.5</v>
      </c>
      <c r="G156">
        <v>136.30000000000001</v>
      </c>
      <c r="H156">
        <v>113.5</v>
      </c>
      <c r="I156">
        <v>137.69999999999999</v>
      </c>
      <c r="J156">
        <v>127.1</v>
      </c>
      <c r="K156">
        <v>133.80000000000001</v>
      </c>
      <c r="L156">
        <v>120.8</v>
      </c>
      <c r="M156">
        <v>141.30000000000001</v>
      </c>
      <c r="N156">
        <v>123.8</v>
      </c>
      <c r="O156">
        <v>142.6</v>
      </c>
      <c r="P156">
        <v>133.4</v>
      </c>
      <c r="Q156">
        <v>148</v>
      </c>
      <c r="R156">
        <v>131.19999999999999</v>
      </c>
      <c r="S156">
        <v>123</v>
      </c>
      <c r="T156">
        <v>130</v>
      </c>
      <c r="U156">
        <v>131.69999999999999</v>
      </c>
      <c r="V156">
        <v>121.4</v>
      </c>
      <c r="W156">
        <v>126</v>
      </c>
      <c r="X156">
        <v>123.4</v>
      </c>
      <c r="Y156">
        <v>114.3</v>
      </c>
      <c r="Z156">
        <v>122.6</v>
      </c>
      <c r="AA156">
        <v>133.6</v>
      </c>
      <c r="AB156">
        <v>122.2</v>
      </c>
      <c r="AC156">
        <v>122.5</v>
      </c>
      <c r="AD156">
        <v>129.1</v>
      </c>
    </row>
    <row r="157" spans="1:30" x14ac:dyDescent="0.35">
      <c r="A157" t="s">
        <v>34</v>
      </c>
      <c r="B157">
        <v>2017</v>
      </c>
      <c r="C157" t="s">
        <v>37</v>
      </c>
      <c r="D157">
        <v>133</v>
      </c>
      <c r="E157">
        <v>139.4</v>
      </c>
      <c r="F157">
        <v>126.1</v>
      </c>
      <c r="G157">
        <v>137.19999999999999</v>
      </c>
      <c r="H157">
        <v>118.4</v>
      </c>
      <c r="I157">
        <v>139.9</v>
      </c>
      <c r="J157">
        <v>123.4</v>
      </c>
      <c r="K157">
        <v>140.9</v>
      </c>
      <c r="L157">
        <v>118.5</v>
      </c>
      <c r="M157">
        <v>136.5</v>
      </c>
      <c r="N157">
        <v>127.4</v>
      </c>
      <c r="O157">
        <v>144.19999999999999</v>
      </c>
      <c r="P157">
        <v>133.5</v>
      </c>
      <c r="Q157">
        <v>145.4</v>
      </c>
      <c r="R157">
        <v>138</v>
      </c>
      <c r="S157">
        <v>131.1</v>
      </c>
      <c r="T157">
        <v>137</v>
      </c>
      <c r="U157">
        <v>131.69999999999999</v>
      </c>
      <c r="V157">
        <v>129.80000000000001</v>
      </c>
      <c r="W157">
        <v>130.4</v>
      </c>
      <c r="X157">
        <v>128.1</v>
      </c>
      <c r="Y157">
        <v>116.6</v>
      </c>
      <c r="Z157">
        <v>125.1</v>
      </c>
      <c r="AA157">
        <v>134.5</v>
      </c>
      <c r="AB157">
        <v>123.1</v>
      </c>
      <c r="AC157">
        <v>125.1</v>
      </c>
      <c r="AD157">
        <v>131.1</v>
      </c>
    </row>
    <row r="158" spans="1:30" x14ac:dyDescent="0.35">
      <c r="A158" t="s">
        <v>30</v>
      </c>
      <c r="B158">
        <v>2017</v>
      </c>
      <c r="C158" t="s">
        <v>38</v>
      </c>
      <c r="D158">
        <v>133.1</v>
      </c>
      <c r="E158">
        <v>140.30000000000001</v>
      </c>
      <c r="F158">
        <v>126.8</v>
      </c>
      <c r="G158">
        <v>138.19999999999999</v>
      </c>
      <c r="H158">
        <v>120.8</v>
      </c>
      <c r="I158">
        <v>140.19999999999999</v>
      </c>
      <c r="J158">
        <v>123.8</v>
      </c>
      <c r="K158">
        <v>141.80000000000001</v>
      </c>
      <c r="L158">
        <v>118.6</v>
      </c>
      <c r="M158">
        <v>134</v>
      </c>
      <c r="N158">
        <v>130.30000000000001</v>
      </c>
      <c r="O158">
        <v>145.80000000000001</v>
      </c>
      <c r="P158">
        <v>133.80000000000001</v>
      </c>
      <c r="Q158">
        <v>145.5</v>
      </c>
      <c r="R158">
        <v>142.5</v>
      </c>
      <c r="S158">
        <v>137.30000000000001</v>
      </c>
      <c r="T158">
        <v>141.80000000000001</v>
      </c>
      <c r="U158" t="s">
        <v>32</v>
      </c>
      <c r="V158">
        <v>135</v>
      </c>
      <c r="W158">
        <v>134.9</v>
      </c>
      <c r="X158">
        <v>131.4</v>
      </c>
      <c r="Y158">
        <v>119.4</v>
      </c>
      <c r="Z158">
        <v>129.4</v>
      </c>
      <c r="AA158">
        <v>136.30000000000001</v>
      </c>
      <c r="AB158">
        <v>123.7</v>
      </c>
      <c r="AC158">
        <v>127.9</v>
      </c>
      <c r="AD158">
        <v>133.30000000000001</v>
      </c>
    </row>
    <row r="159" spans="1:30" x14ac:dyDescent="0.35">
      <c r="A159" t="s">
        <v>33</v>
      </c>
      <c r="B159">
        <v>2017</v>
      </c>
      <c r="C159" t="s">
        <v>38</v>
      </c>
      <c r="D159">
        <v>132.6</v>
      </c>
      <c r="E159">
        <v>144.1</v>
      </c>
      <c r="F159">
        <v>125.6</v>
      </c>
      <c r="G159">
        <v>136.80000000000001</v>
      </c>
      <c r="H159">
        <v>113.4</v>
      </c>
      <c r="I159">
        <v>135.19999999999999</v>
      </c>
      <c r="J159">
        <v>129.19999999999999</v>
      </c>
      <c r="K159">
        <v>131.5</v>
      </c>
      <c r="L159">
        <v>121</v>
      </c>
      <c r="M159">
        <v>139.9</v>
      </c>
      <c r="N159">
        <v>123.8</v>
      </c>
      <c r="O159">
        <v>142.9</v>
      </c>
      <c r="P159">
        <v>133.6</v>
      </c>
      <c r="Q159">
        <v>148.30000000000001</v>
      </c>
      <c r="R159">
        <v>131.5</v>
      </c>
      <c r="S159">
        <v>123.2</v>
      </c>
      <c r="T159">
        <v>130.19999999999999</v>
      </c>
      <c r="U159">
        <v>132.1</v>
      </c>
      <c r="V159">
        <v>120.1</v>
      </c>
      <c r="W159">
        <v>126.5</v>
      </c>
      <c r="X159">
        <v>123.6</v>
      </c>
      <c r="Y159">
        <v>114.3</v>
      </c>
      <c r="Z159">
        <v>122.8</v>
      </c>
      <c r="AA159">
        <v>133.80000000000001</v>
      </c>
      <c r="AB159">
        <v>122</v>
      </c>
      <c r="AC159">
        <v>122.6</v>
      </c>
      <c r="AD159">
        <v>129.30000000000001</v>
      </c>
    </row>
    <row r="160" spans="1:30" x14ac:dyDescent="0.35">
      <c r="A160" t="s">
        <v>34</v>
      </c>
      <c r="B160">
        <v>2017</v>
      </c>
      <c r="C160" t="s">
        <v>38</v>
      </c>
      <c r="D160">
        <v>132.9</v>
      </c>
      <c r="E160">
        <v>141.6</v>
      </c>
      <c r="F160">
        <v>126.3</v>
      </c>
      <c r="G160">
        <v>137.69999999999999</v>
      </c>
      <c r="H160">
        <v>118.1</v>
      </c>
      <c r="I160">
        <v>137.9</v>
      </c>
      <c r="J160">
        <v>125.6</v>
      </c>
      <c r="K160">
        <v>138.30000000000001</v>
      </c>
      <c r="L160">
        <v>119.4</v>
      </c>
      <c r="M160">
        <v>136</v>
      </c>
      <c r="N160">
        <v>127.6</v>
      </c>
      <c r="O160">
        <v>144.5</v>
      </c>
      <c r="P160">
        <v>133.69999999999999</v>
      </c>
      <c r="Q160">
        <v>146.19999999999999</v>
      </c>
      <c r="R160">
        <v>138.19999999999999</v>
      </c>
      <c r="S160">
        <v>131.4</v>
      </c>
      <c r="T160">
        <v>137.19999999999999</v>
      </c>
      <c r="U160">
        <v>132.1</v>
      </c>
      <c r="V160">
        <v>129.4</v>
      </c>
      <c r="W160">
        <v>130.9</v>
      </c>
      <c r="X160">
        <v>128.4</v>
      </c>
      <c r="Y160">
        <v>116.7</v>
      </c>
      <c r="Z160">
        <v>125.7</v>
      </c>
      <c r="AA160">
        <v>134.80000000000001</v>
      </c>
      <c r="AB160">
        <v>123</v>
      </c>
      <c r="AC160">
        <v>125.3</v>
      </c>
      <c r="AD160">
        <v>131.4</v>
      </c>
    </row>
    <row r="161" spans="1:30" x14ac:dyDescent="0.35">
      <c r="A161" t="s">
        <v>30</v>
      </c>
      <c r="B161">
        <v>2017</v>
      </c>
      <c r="C161" t="s">
        <v>39</v>
      </c>
      <c r="D161">
        <v>133.5</v>
      </c>
      <c r="E161">
        <v>143.69999999999999</v>
      </c>
      <c r="F161">
        <v>128</v>
      </c>
      <c r="G161">
        <v>138.6</v>
      </c>
      <c r="H161">
        <v>120.9</v>
      </c>
      <c r="I161">
        <v>140.9</v>
      </c>
      <c r="J161">
        <v>128.80000000000001</v>
      </c>
      <c r="K161">
        <v>140.19999999999999</v>
      </c>
      <c r="L161">
        <v>118.9</v>
      </c>
      <c r="M161">
        <v>133.5</v>
      </c>
      <c r="N161">
        <v>130.4</v>
      </c>
      <c r="O161">
        <v>146.5</v>
      </c>
      <c r="P161">
        <v>134.9</v>
      </c>
      <c r="Q161">
        <v>145.80000000000001</v>
      </c>
      <c r="R161">
        <v>143.1</v>
      </c>
      <c r="S161">
        <v>137.69999999999999</v>
      </c>
      <c r="T161">
        <v>142.30000000000001</v>
      </c>
      <c r="U161" t="s">
        <v>32</v>
      </c>
      <c r="V161">
        <v>134.80000000000001</v>
      </c>
      <c r="W161">
        <v>135.19999999999999</v>
      </c>
      <c r="X161">
        <v>131.30000000000001</v>
      </c>
      <c r="Y161">
        <v>119.4</v>
      </c>
      <c r="Z161">
        <v>129.80000000000001</v>
      </c>
      <c r="AA161">
        <v>136.9</v>
      </c>
      <c r="AB161">
        <v>124.1</v>
      </c>
      <c r="AC161">
        <v>128.1</v>
      </c>
      <c r="AD161">
        <v>133.9</v>
      </c>
    </row>
    <row r="162" spans="1:30" x14ac:dyDescent="0.35">
      <c r="A162" t="s">
        <v>33</v>
      </c>
      <c r="B162">
        <v>2017</v>
      </c>
      <c r="C162" t="s">
        <v>39</v>
      </c>
      <c r="D162">
        <v>132.9</v>
      </c>
      <c r="E162">
        <v>148.69999999999999</v>
      </c>
      <c r="F162">
        <v>128.30000000000001</v>
      </c>
      <c r="G162">
        <v>137.30000000000001</v>
      </c>
      <c r="H162">
        <v>113.5</v>
      </c>
      <c r="I162">
        <v>137.19999999999999</v>
      </c>
      <c r="J162">
        <v>142.19999999999999</v>
      </c>
      <c r="K162">
        <v>128.19999999999999</v>
      </c>
      <c r="L162">
        <v>120.9</v>
      </c>
      <c r="M162">
        <v>138.80000000000001</v>
      </c>
      <c r="N162">
        <v>124.2</v>
      </c>
      <c r="O162">
        <v>143.1</v>
      </c>
      <c r="P162">
        <v>135.69999999999999</v>
      </c>
      <c r="Q162">
        <v>148.6</v>
      </c>
      <c r="R162">
        <v>131.5</v>
      </c>
      <c r="S162">
        <v>123.2</v>
      </c>
      <c r="T162">
        <v>130.19999999999999</v>
      </c>
      <c r="U162">
        <v>131.4</v>
      </c>
      <c r="V162">
        <v>119</v>
      </c>
      <c r="W162">
        <v>126.8</v>
      </c>
      <c r="X162">
        <v>123.8</v>
      </c>
      <c r="Y162">
        <v>113.9</v>
      </c>
      <c r="Z162">
        <v>122.9</v>
      </c>
      <c r="AA162">
        <v>134.30000000000001</v>
      </c>
      <c r="AB162">
        <v>122.5</v>
      </c>
      <c r="AC162">
        <v>122.7</v>
      </c>
      <c r="AD162">
        <v>129.9</v>
      </c>
    </row>
    <row r="163" spans="1:30" x14ac:dyDescent="0.35">
      <c r="A163" t="s">
        <v>34</v>
      </c>
      <c r="B163">
        <v>2017</v>
      </c>
      <c r="C163" t="s">
        <v>39</v>
      </c>
      <c r="D163">
        <v>133.30000000000001</v>
      </c>
      <c r="E163">
        <v>145.5</v>
      </c>
      <c r="F163">
        <v>128.1</v>
      </c>
      <c r="G163">
        <v>138.1</v>
      </c>
      <c r="H163">
        <v>118.2</v>
      </c>
      <c r="I163">
        <v>139.19999999999999</v>
      </c>
      <c r="J163">
        <v>133.30000000000001</v>
      </c>
      <c r="K163">
        <v>136.19999999999999</v>
      </c>
      <c r="L163">
        <v>119.6</v>
      </c>
      <c r="M163">
        <v>135.30000000000001</v>
      </c>
      <c r="N163">
        <v>127.8</v>
      </c>
      <c r="O163">
        <v>144.9</v>
      </c>
      <c r="P163">
        <v>135.19999999999999</v>
      </c>
      <c r="Q163">
        <v>146.5</v>
      </c>
      <c r="R163">
        <v>138.5</v>
      </c>
      <c r="S163">
        <v>131.69999999999999</v>
      </c>
      <c r="T163">
        <v>137.5</v>
      </c>
      <c r="U163">
        <v>131.4</v>
      </c>
      <c r="V163">
        <v>128.80000000000001</v>
      </c>
      <c r="W163">
        <v>131.19999999999999</v>
      </c>
      <c r="X163">
        <v>128.5</v>
      </c>
      <c r="Y163">
        <v>116.5</v>
      </c>
      <c r="Z163">
        <v>125.9</v>
      </c>
      <c r="AA163">
        <v>135.4</v>
      </c>
      <c r="AB163">
        <v>123.4</v>
      </c>
      <c r="AC163">
        <v>125.5</v>
      </c>
      <c r="AD163">
        <v>132</v>
      </c>
    </row>
    <row r="164" spans="1:30" x14ac:dyDescent="0.35">
      <c r="A164" t="s">
        <v>30</v>
      </c>
      <c r="B164">
        <v>2017</v>
      </c>
      <c r="C164" t="s">
        <v>40</v>
      </c>
      <c r="D164">
        <v>134</v>
      </c>
      <c r="E164">
        <v>144.19999999999999</v>
      </c>
      <c r="F164">
        <v>129.80000000000001</v>
      </c>
      <c r="G164">
        <v>139</v>
      </c>
      <c r="H164">
        <v>120.9</v>
      </c>
      <c r="I164">
        <v>143.9</v>
      </c>
      <c r="J164">
        <v>151.5</v>
      </c>
      <c r="K164">
        <v>138.1</v>
      </c>
      <c r="L164">
        <v>120</v>
      </c>
      <c r="M164">
        <v>133.9</v>
      </c>
      <c r="N164">
        <v>131.4</v>
      </c>
      <c r="O164">
        <v>147.69999999999999</v>
      </c>
      <c r="P164">
        <v>138.5</v>
      </c>
      <c r="Q164">
        <v>147.4</v>
      </c>
      <c r="R164">
        <v>144.30000000000001</v>
      </c>
      <c r="S164">
        <v>138.1</v>
      </c>
      <c r="T164">
        <v>143.5</v>
      </c>
      <c r="U164" t="s">
        <v>32</v>
      </c>
      <c r="V164">
        <v>135.30000000000001</v>
      </c>
      <c r="W164">
        <v>136.1</v>
      </c>
      <c r="X164">
        <v>132.1</v>
      </c>
      <c r="Y164">
        <v>119.1</v>
      </c>
      <c r="Z164">
        <v>130.6</v>
      </c>
      <c r="AA164">
        <v>138.6</v>
      </c>
      <c r="AB164">
        <v>124.4</v>
      </c>
      <c r="AC164">
        <v>128.6</v>
      </c>
      <c r="AD164">
        <v>136.19999999999999</v>
      </c>
    </row>
    <row r="165" spans="1:30" x14ac:dyDescent="0.35">
      <c r="A165" t="s">
        <v>33</v>
      </c>
      <c r="B165">
        <v>2017</v>
      </c>
      <c r="C165" t="s">
        <v>40</v>
      </c>
      <c r="D165">
        <v>132.80000000000001</v>
      </c>
      <c r="E165">
        <v>148.4</v>
      </c>
      <c r="F165">
        <v>129.4</v>
      </c>
      <c r="G165">
        <v>137.69999999999999</v>
      </c>
      <c r="H165">
        <v>113.4</v>
      </c>
      <c r="I165">
        <v>139.4</v>
      </c>
      <c r="J165">
        <v>175.1</v>
      </c>
      <c r="K165">
        <v>124.7</v>
      </c>
      <c r="L165">
        <v>121.5</v>
      </c>
      <c r="M165">
        <v>137.80000000000001</v>
      </c>
      <c r="N165">
        <v>124.4</v>
      </c>
      <c r="O165">
        <v>143.69999999999999</v>
      </c>
      <c r="P165">
        <v>139.80000000000001</v>
      </c>
      <c r="Q165">
        <v>150.5</v>
      </c>
      <c r="R165">
        <v>131.6</v>
      </c>
      <c r="S165">
        <v>123.7</v>
      </c>
      <c r="T165">
        <v>130.4</v>
      </c>
      <c r="U165">
        <v>132.6</v>
      </c>
      <c r="V165">
        <v>119.7</v>
      </c>
      <c r="W165">
        <v>127.2</v>
      </c>
      <c r="X165">
        <v>125</v>
      </c>
      <c r="Y165">
        <v>113.2</v>
      </c>
      <c r="Z165">
        <v>123.5</v>
      </c>
      <c r="AA165">
        <v>135.5</v>
      </c>
      <c r="AB165">
        <v>122.4</v>
      </c>
      <c r="AC165">
        <v>123</v>
      </c>
      <c r="AD165">
        <v>131.80000000000001</v>
      </c>
    </row>
    <row r="166" spans="1:30" x14ac:dyDescent="0.35">
      <c r="A166" t="s">
        <v>34</v>
      </c>
      <c r="B166">
        <v>2017</v>
      </c>
      <c r="C166" t="s">
        <v>40</v>
      </c>
      <c r="D166">
        <v>133.6</v>
      </c>
      <c r="E166">
        <v>145.69999999999999</v>
      </c>
      <c r="F166">
        <v>129.6</v>
      </c>
      <c r="G166">
        <v>138.5</v>
      </c>
      <c r="H166">
        <v>118.1</v>
      </c>
      <c r="I166">
        <v>141.80000000000001</v>
      </c>
      <c r="J166">
        <v>159.5</v>
      </c>
      <c r="K166">
        <v>133.6</v>
      </c>
      <c r="L166">
        <v>120.5</v>
      </c>
      <c r="M166">
        <v>135.19999999999999</v>
      </c>
      <c r="N166">
        <v>128.5</v>
      </c>
      <c r="O166">
        <v>145.80000000000001</v>
      </c>
      <c r="P166">
        <v>139</v>
      </c>
      <c r="Q166">
        <v>148.19999999999999</v>
      </c>
      <c r="R166">
        <v>139.30000000000001</v>
      </c>
      <c r="S166">
        <v>132.1</v>
      </c>
      <c r="T166">
        <v>138.30000000000001</v>
      </c>
      <c r="U166">
        <v>132.6</v>
      </c>
      <c r="V166">
        <v>129.4</v>
      </c>
      <c r="W166">
        <v>131.9</v>
      </c>
      <c r="X166">
        <v>129.4</v>
      </c>
      <c r="Y166">
        <v>116</v>
      </c>
      <c r="Z166">
        <v>126.6</v>
      </c>
      <c r="AA166">
        <v>136.80000000000001</v>
      </c>
      <c r="AB166">
        <v>123.6</v>
      </c>
      <c r="AC166">
        <v>125.9</v>
      </c>
      <c r="AD166">
        <v>134.19999999999999</v>
      </c>
    </row>
    <row r="167" spans="1:30" x14ac:dyDescent="0.35">
      <c r="A167" t="s">
        <v>30</v>
      </c>
      <c r="B167">
        <v>2017</v>
      </c>
      <c r="C167" t="s">
        <v>41</v>
      </c>
      <c r="D167">
        <v>134.80000000000001</v>
      </c>
      <c r="E167">
        <v>143.1</v>
      </c>
      <c r="F167">
        <v>130</v>
      </c>
      <c r="G167">
        <v>139.4</v>
      </c>
      <c r="H167">
        <v>120.5</v>
      </c>
      <c r="I167">
        <v>148</v>
      </c>
      <c r="J167">
        <v>162.9</v>
      </c>
      <c r="K167">
        <v>137.4</v>
      </c>
      <c r="L167">
        <v>120.8</v>
      </c>
      <c r="M167">
        <v>134.69999999999999</v>
      </c>
      <c r="N167">
        <v>131.6</v>
      </c>
      <c r="O167">
        <v>148.69999999999999</v>
      </c>
      <c r="P167">
        <v>140.6</v>
      </c>
      <c r="Q167">
        <v>149</v>
      </c>
      <c r="R167">
        <v>145.30000000000001</v>
      </c>
      <c r="S167">
        <v>139.19999999999999</v>
      </c>
      <c r="T167">
        <v>144.5</v>
      </c>
      <c r="U167" t="s">
        <v>32</v>
      </c>
      <c r="V167">
        <v>136.4</v>
      </c>
      <c r="W167">
        <v>137.30000000000001</v>
      </c>
      <c r="X167">
        <v>133</v>
      </c>
      <c r="Y167">
        <v>120.3</v>
      </c>
      <c r="Z167">
        <v>131.5</v>
      </c>
      <c r="AA167">
        <v>140.19999999999999</v>
      </c>
      <c r="AB167">
        <v>125.4</v>
      </c>
      <c r="AC167">
        <v>129.69999999999999</v>
      </c>
      <c r="AD167">
        <v>137.80000000000001</v>
      </c>
    </row>
    <row r="168" spans="1:30" x14ac:dyDescent="0.35">
      <c r="A168" t="s">
        <v>33</v>
      </c>
      <c r="B168">
        <v>2017</v>
      </c>
      <c r="C168" t="s">
        <v>41</v>
      </c>
      <c r="D168">
        <v>133.19999999999999</v>
      </c>
      <c r="E168">
        <v>143.9</v>
      </c>
      <c r="F168">
        <v>128.30000000000001</v>
      </c>
      <c r="G168">
        <v>138.30000000000001</v>
      </c>
      <c r="H168">
        <v>114.1</v>
      </c>
      <c r="I168">
        <v>142.69999999999999</v>
      </c>
      <c r="J168">
        <v>179.8</v>
      </c>
      <c r="K168">
        <v>123.5</v>
      </c>
      <c r="L168">
        <v>122.1</v>
      </c>
      <c r="M168">
        <v>137.5</v>
      </c>
      <c r="N168">
        <v>124.6</v>
      </c>
      <c r="O168">
        <v>144.5</v>
      </c>
      <c r="P168">
        <v>140.5</v>
      </c>
      <c r="Q168">
        <v>152.1</v>
      </c>
      <c r="R168">
        <v>132.69999999999999</v>
      </c>
      <c r="S168">
        <v>124.3</v>
      </c>
      <c r="T168">
        <v>131.4</v>
      </c>
      <c r="U168">
        <v>134.4</v>
      </c>
      <c r="V168">
        <v>118.9</v>
      </c>
      <c r="W168">
        <v>127.7</v>
      </c>
      <c r="X168">
        <v>125.7</v>
      </c>
      <c r="Y168">
        <v>114.6</v>
      </c>
      <c r="Z168">
        <v>124.1</v>
      </c>
      <c r="AA168">
        <v>135.69999999999999</v>
      </c>
      <c r="AB168">
        <v>123.3</v>
      </c>
      <c r="AC168">
        <v>123.8</v>
      </c>
      <c r="AD168">
        <v>132.69999999999999</v>
      </c>
    </row>
    <row r="169" spans="1:30" x14ac:dyDescent="0.35">
      <c r="A169" t="s">
        <v>34</v>
      </c>
      <c r="B169">
        <v>2017</v>
      </c>
      <c r="C169" t="s">
        <v>41</v>
      </c>
      <c r="D169">
        <v>134.30000000000001</v>
      </c>
      <c r="E169">
        <v>143.4</v>
      </c>
      <c r="F169">
        <v>129.30000000000001</v>
      </c>
      <c r="G169">
        <v>139</v>
      </c>
      <c r="H169">
        <v>118.1</v>
      </c>
      <c r="I169">
        <v>145.5</v>
      </c>
      <c r="J169">
        <v>168.6</v>
      </c>
      <c r="K169">
        <v>132.69999999999999</v>
      </c>
      <c r="L169">
        <v>121.2</v>
      </c>
      <c r="M169">
        <v>135.6</v>
      </c>
      <c r="N169">
        <v>128.69999999999999</v>
      </c>
      <c r="O169">
        <v>146.80000000000001</v>
      </c>
      <c r="P169">
        <v>140.6</v>
      </c>
      <c r="Q169">
        <v>149.80000000000001</v>
      </c>
      <c r="R169">
        <v>140.30000000000001</v>
      </c>
      <c r="S169">
        <v>133</v>
      </c>
      <c r="T169">
        <v>139.30000000000001</v>
      </c>
      <c r="U169">
        <v>134.4</v>
      </c>
      <c r="V169">
        <v>129.80000000000001</v>
      </c>
      <c r="W169">
        <v>132.80000000000001</v>
      </c>
      <c r="X169">
        <v>130.19999999999999</v>
      </c>
      <c r="Y169">
        <v>117.3</v>
      </c>
      <c r="Z169">
        <v>127.3</v>
      </c>
      <c r="AA169">
        <v>137.6</v>
      </c>
      <c r="AB169">
        <v>124.5</v>
      </c>
      <c r="AC169">
        <v>126.8</v>
      </c>
      <c r="AD169">
        <v>135.4</v>
      </c>
    </row>
    <row r="170" spans="1:30" x14ac:dyDescent="0.35">
      <c r="A170" t="s">
        <v>30</v>
      </c>
      <c r="B170">
        <v>2017</v>
      </c>
      <c r="C170" t="s">
        <v>42</v>
      </c>
      <c r="D170">
        <v>135.19999999999999</v>
      </c>
      <c r="E170">
        <v>142</v>
      </c>
      <c r="F170">
        <v>130.5</v>
      </c>
      <c r="G170">
        <v>140.19999999999999</v>
      </c>
      <c r="H170">
        <v>120.7</v>
      </c>
      <c r="I170">
        <v>147.80000000000001</v>
      </c>
      <c r="J170">
        <v>154.5</v>
      </c>
      <c r="K170">
        <v>137.1</v>
      </c>
      <c r="L170">
        <v>121</v>
      </c>
      <c r="M170">
        <v>134.69999999999999</v>
      </c>
      <c r="N170">
        <v>131.69999999999999</v>
      </c>
      <c r="O170">
        <v>149.30000000000001</v>
      </c>
      <c r="P170">
        <v>139.6</v>
      </c>
      <c r="Q170">
        <v>149.80000000000001</v>
      </c>
      <c r="R170">
        <v>146.1</v>
      </c>
      <c r="S170">
        <v>139.69999999999999</v>
      </c>
      <c r="T170">
        <v>145.19999999999999</v>
      </c>
      <c r="U170" t="s">
        <v>32</v>
      </c>
      <c r="V170">
        <v>137.4</v>
      </c>
      <c r="W170">
        <v>137.9</v>
      </c>
      <c r="X170">
        <v>133.4</v>
      </c>
      <c r="Y170">
        <v>121.2</v>
      </c>
      <c r="Z170">
        <v>132.30000000000001</v>
      </c>
      <c r="AA170">
        <v>139.6</v>
      </c>
      <c r="AB170">
        <v>126.7</v>
      </c>
      <c r="AC170">
        <v>130.30000000000001</v>
      </c>
      <c r="AD170">
        <v>137.6</v>
      </c>
    </row>
    <row r="171" spans="1:30" x14ac:dyDescent="0.35">
      <c r="A171" t="s">
        <v>33</v>
      </c>
      <c r="B171">
        <v>2017</v>
      </c>
      <c r="C171" t="s">
        <v>42</v>
      </c>
      <c r="D171">
        <v>133.6</v>
      </c>
      <c r="E171">
        <v>143</v>
      </c>
      <c r="F171">
        <v>129.69999999999999</v>
      </c>
      <c r="G171">
        <v>138.69999999999999</v>
      </c>
      <c r="H171">
        <v>114.5</v>
      </c>
      <c r="I171">
        <v>137.5</v>
      </c>
      <c r="J171">
        <v>160.69999999999999</v>
      </c>
      <c r="K171">
        <v>124.5</v>
      </c>
      <c r="L171">
        <v>122.4</v>
      </c>
      <c r="M171">
        <v>137.30000000000001</v>
      </c>
      <c r="N171">
        <v>124.8</v>
      </c>
      <c r="O171">
        <v>145</v>
      </c>
      <c r="P171">
        <v>138</v>
      </c>
      <c r="Q171">
        <v>153.6</v>
      </c>
      <c r="R171">
        <v>133.30000000000001</v>
      </c>
      <c r="S171">
        <v>124.6</v>
      </c>
      <c r="T171">
        <v>132</v>
      </c>
      <c r="U171">
        <v>135.69999999999999</v>
      </c>
      <c r="V171">
        <v>120.6</v>
      </c>
      <c r="W171">
        <v>128.1</v>
      </c>
      <c r="X171">
        <v>126.1</v>
      </c>
      <c r="Y171">
        <v>115.7</v>
      </c>
      <c r="Z171">
        <v>124.5</v>
      </c>
      <c r="AA171">
        <v>135.9</v>
      </c>
      <c r="AB171">
        <v>124.4</v>
      </c>
      <c r="AC171">
        <v>124.5</v>
      </c>
      <c r="AD171">
        <v>132.4</v>
      </c>
    </row>
    <row r="172" spans="1:30" x14ac:dyDescent="0.35">
      <c r="A172" t="s">
        <v>34</v>
      </c>
      <c r="B172">
        <v>2017</v>
      </c>
      <c r="C172" t="s">
        <v>42</v>
      </c>
      <c r="D172">
        <v>134.69999999999999</v>
      </c>
      <c r="E172">
        <v>142.4</v>
      </c>
      <c r="F172">
        <v>130.19999999999999</v>
      </c>
      <c r="G172">
        <v>139.6</v>
      </c>
      <c r="H172">
        <v>118.4</v>
      </c>
      <c r="I172">
        <v>143</v>
      </c>
      <c r="J172">
        <v>156.6</v>
      </c>
      <c r="K172">
        <v>132.9</v>
      </c>
      <c r="L172">
        <v>121.5</v>
      </c>
      <c r="M172">
        <v>135.6</v>
      </c>
      <c r="N172">
        <v>128.80000000000001</v>
      </c>
      <c r="O172">
        <v>147.30000000000001</v>
      </c>
      <c r="P172">
        <v>139</v>
      </c>
      <c r="Q172">
        <v>150.80000000000001</v>
      </c>
      <c r="R172">
        <v>141.1</v>
      </c>
      <c r="S172">
        <v>133.4</v>
      </c>
      <c r="T172">
        <v>140</v>
      </c>
      <c r="U172">
        <v>135.69999999999999</v>
      </c>
      <c r="V172">
        <v>131</v>
      </c>
      <c r="W172">
        <v>133.30000000000001</v>
      </c>
      <c r="X172">
        <v>130.6</v>
      </c>
      <c r="Y172">
        <v>118.3</v>
      </c>
      <c r="Z172">
        <v>127.9</v>
      </c>
      <c r="AA172">
        <v>137.4</v>
      </c>
      <c r="AB172">
        <v>125.7</v>
      </c>
      <c r="AC172">
        <v>127.5</v>
      </c>
      <c r="AD172">
        <v>135.19999999999999</v>
      </c>
    </row>
    <row r="173" spans="1:30" x14ac:dyDescent="0.35">
      <c r="A173" t="s">
        <v>30</v>
      </c>
      <c r="B173">
        <v>2017</v>
      </c>
      <c r="C173" t="s">
        <v>43</v>
      </c>
      <c r="D173">
        <v>135.9</v>
      </c>
      <c r="E173">
        <v>141.9</v>
      </c>
      <c r="F173">
        <v>131</v>
      </c>
      <c r="G173">
        <v>141.5</v>
      </c>
      <c r="H173">
        <v>121.4</v>
      </c>
      <c r="I173">
        <v>146.69999999999999</v>
      </c>
      <c r="J173">
        <v>157.1</v>
      </c>
      <c r="K173">
        <v>136.4</v>
      </c>
      <c r="L173">
        <v>121.4</v>
      </c>
      <c r="M173">
        <v>135.6</v>
      </c>
      <c r="N173">
        <v>131.30000000000001</v>
      </c>
      <c r="O173">
        <v>150.30000000000001</v>
      </c>
      <c r="P173">
        <v>140.4</v>
      </c>
      <c r="Q173">
        <v>150.5</v>
      </c>
      <c r="R173">
        <v>147.19999999999999</v>
      </c>
      <c r="S173">
        <v>140.6</v>
      </c>
      <c r="T173">
        <v>146.19999999999999</v>
      </c>
      <c r="U173" t="s">
        <v>32</v>
      </c>
      <c r="V173">
        <v>138.1</v>
      </c>
      <c r="W173">
        <v>138.4</v>
      </c>
      <c r="X173">
        <v>134.19999999999999</v>
      </c>
      <c r="Y173">
        <v>121</v>
      </c>
      <c r="Z173">
        <v>133</v>
      </c>
      <c r="AA173">
        <v>140.1</v>
      </c>
      <c r="AB173">
        <v>127.4</v>
      </c>
      <c r="AC173">
        <v>130.69999999999999</v>
      </c>
      <c r="AD173">
        <v>138.30000000000001</v>
      </c>
    </row>
    <row r="174" spans="1:30" x14ac:dyDescent="0.35">
      <c r="A174" t="s">
        <v>33</v>
      </c>
      <c r="B174">
        <v>2017</v>
      </c>
      <c r="C174" t="s">
        <v>43</v>
      </c>
      <c r="D174">
        <v>133.9</v>
      </c>
      <c r="E174">
        <v>142.80000000000001</v>
      </c>
      <c r="F174">
        <v>131.4</v>
      </c>
      <c r="G174">
        <v>139.1</v>
      </c>
      <c r="H174">
        <v>114.9</v>
      </c>
      <c r="I174">
        <v>135.6</v>
      </c>
      <c r="J174">
        <v>173.2</v>
      </c>
      <c r="K174">
        <v>124.1</v>
      </c>
      <c r="L174">
        <v>122.6</v>
      </c>
      <c r="M174">
        <v>137.80000000000001</v>
      </c>
      <c r="N174">
        <v>125.1</v>
      </c>
      <c r="O174">
        <v>145.5</v>
      </c>
      <c r="P174">
        <v>139.69999999999999</v>
      </c>
      <c r="Q174">
        <v>154.6</v>
      </c>
      <c r="R174">
        <v>134</v>
      </c>
      <c r="S174">
        <v>124.9</v>
      </c>
      <c r="T174">
        <v>132.6</v>
      </c>
      <c r="U174">
        <v>137.30000000000001</v>
      </c>
      <c r="V174">
        <v>122.6</v>
      </c>
      <c r="W174">
        <v>128.30000000000001</v>
      </c>
      <c r="X174">
        <v>126.6</v>
      </c>
      <c r="Y174">
        <v>115</v>
      </c>
      <c r="Z174">
        <v>124.8</v>
      </c>
      <c r="AA174">
        <v>136.30000000000001</v>
      </c>
      <c r="AB174">
        <v>124.6</v>
      </c>
      <c r="AC174">
        <v>124.5</v>
      </c>
      <c r="AD174">
        <v>133.5</v>
      </c>
    </row>
    <row r="175" spans="1:30" x14ac:dyDescent="0.35">
      <c r="A175" t="s">
        <v>34</v>
      </c>
      <c r="B175">
        <v>2017</v>
      </c>
      <c r="C175" t="s">
        <v>43</v>
      </c>
      <c r="D175">
        <v>135.30000000000001</v>
      </c>
      <c r="E175">
        <v>142.19999999999999</v>
      </c>
      <c r="F175">
        <v>131.19999999999999</v>
      </c>
      <c r="G175">
        <v>140.6</v>
      </c>
      <c r="H175">
        <v>119</v>
      </c>
      <c r="I175">
        <v>141.5</v>
      </c>
      <c r="J175">
        <v>162.6</v>
      </c>
      <c r="K175">
        <v>132.30000000000001</v>
      </c>
      <c r="L175">
        <v>121.8</v>
      </c>
      <c r="M175">
        <v>136.30000000000001</v>
      </c>
      <c r="N175">
        <v>128.69999999999999</v>
      </c>
      <c r="O175">
        <v>148.1</v>
      </c>
      <c r="P175">
        <v>140.1</v>
      </c>
      <c r="Q175">
        <v>151.6</v>
      </c>
      <c r="R175">
        <v>142</v>
      </c>
      <c r="S175">
        <v>134.1</v>
      </c>
      <c r="T175">
        <v>140.80000000000001</v>
      </c>
      <c r="U175">
        <v>137.30000000000001</v>
      </c>
      <c r="V175">
        <v>132.19999999999999</v>
      </c>
      <c r="W175">
        <v>133.6</v>
      </c>
      <c r="X175">
        <v>131.30000000000001</v>
      </c>
      <c r="Y175">
        <v>117.8</v>
      </c>
      <c r="Z175">
        <v>128.4</v>
      </c>
      <c r="AA175">
        <v>137.9</v>
      </c>
      <c r="AB175">
        <v>126.2</v>
      </c>
      <c r="AC175">
        <v>127.7</v>
      </c>
      <c r="AD175">
        <v>136.1</v>
      </c>
    </row>
    <row r="176" spans="1:30" x14ac:dyDescent="0.35">
      <c r="A176" t="s">
        <v>30</v>
      </c>
      <c r="B176">
        <v>2017</v>
      </c>
      <c r="C176" t="s">
        <v>45</v>
      </c>
      <c r="D176">
        <v>136.30000000000001</v>
      </c>
      <c r="E176">
        <v>142.5</v>
      </c>
      <c r="F176">
        <v>140.5</v>
      </c>
      <c r="G176">
        <v>141.5</v>
      </c>
      <c r="H176">
        <v>121.6</v>
      </c>
      <c r="I176">
        <v>147.30000000000001</v>
      </c>
      <c r="J176">
        <v>168</v>
      </c>
      <c r="K176">
        <v>135.80000000000001</v>
      </c>
      <c r="L176">
        <v>122.5</v>
      </c>
      <c r="M176">
        <v>136</v>
      </c>
      <c r="N176">
        <v>131.9</v>
      </c>
      <c r="O176">
        <v>151.4</v>
      </c>
      <c r="P176">
        <v>142.4</v>
      </c>
      <c r="Q176">
        <v>152.1</v>
      </c>
      <c r="R176">
        <v>148.19999999999999</v>
      </c>
      <c r="S176">
        <v>141.5</v>
      </c>
      <c r="T176">
        <v>147.30000000000001</v>
      </c>
      <c r="U176" t="s">
        <v>32</v>
      </c>
      <c r="V176">
        <v>141.1</v>
      </c>
      <c r="W176">
        <v>139.4</v>
      </c>
      <c r="X176">
        <v>135.80000000000001</v>
      </c>
      <c r="Y176">
        <v>121.6</v>
      </c>
      <c r="Z176">
        <v>133.69999999999999</v>
      </c>
      <c r="AA176">
        <v>141.5</v>
      </c>
      <c r="AB176">
        <v>128.1</v>
      </c>
      <c r="AC176">
        <v>131.69999999999999</v>
      </c>
      <c r="AD176">
        <v>140</v>
      </c>
    </row>
    <row r="177" spans="1:30" x14ac:dyDescent="0.35">
      <c r="A177" t="s">
        <v>33</v>
      </c>
      <c r="B177">
        <v>2017</v>
      </c>
      <c r="C177" t="s">
        <v>45</v>
      </c>
      <c r="D177">
        <v>134.30000000000001</v>
      </c>
      <c r="E177">
        <v>142.1</v>
      </c>
      <c r="F177">
        <v>146.69999999999999</v>
      </c>
      <c r="G177">
        <v>139.5</v>
      </c>
      <c r="H177">
        <v>115.2</v>
      </c>
      <c r="I177">
        <v>136.4</v>
      </c>
      <c r="J177">
        <v>185.2</v>
      </c>
      <c r="K177">
        <v>122.2</v>
      </c>
      <c r="L177">
        <v>123.9</v>
      </c>
      <c r="M177">
        <v>138.30000000000001</v>
      </c>
      <c r="N177">
        <v>125.4</v>
      </c>
      <c r="O177">
        <v>146</v>
      </c>
      <c r="P177">
        <v>141.5</v>
      </c>
      <c r="Q177">
        <v>156.19999999999999</v>
      </c>
      <c r="R177">
        <v>135</v>
      </c>
      <c r="S177">
        <v>125.4</v>
      </c>
      <c r="T177">
        <v>133.5</v>
      </c>
      <c r="U177">
        <v>138.6</v>
      </c>
      <c r="V177">
        <v>125.7</v>
      </c>
      <c r="W177">
        <v>128.80000000000001</v>
      </c>
      <c r="X177">
        <v>127.4</v>
      </c>
      <c r="Y177">
        <v>115.3</v>
      </c>
      <c r="Z177">
        <v>125.1</v>
      </c>
      <c r="AA177">
        <v>136.6</v>
      </c>
      <c r="AB177">
        <v>124.9</v>
      </c>
      <c r="AC177">
        <v>124.9</v>
      </c>
      <c r="AD177">
        <v>134.80000000000001</v>
      </c>
    </row>
    <row r="178" spans="1:30" x14ac:dyDescent="0.35">
      <c r="A178" t="s">
        <v>34</v>
      </c>
      <c r="B178">
        <v>2017</v>
      </c>
      <c r="C178" t="s">
        <v>45</v>
      </c>
      <c r="D178">
        <v>135.69999999999999</v>
      </c>
      <c r="E178">
        <v>142.4</v>
      </c>
      <c r="F178">
        <v>142.9</v>
      </c>
      <c r="G178">
        <v>140.80000000000001</v>
      </c>
      <c r="H178">
        <v>119.2</v>
      </c>
      <c r="I178">
        <v>142.19999999999999</v>
      </c>
      <c r="J178">
        <v>173.8</v>
      </c>
      <c r="K178">
        <v>131.19999999999999</v>
      </c>
      <c r="L178">
        <v>123</v>
      </c>
      <c r="M178">
        <v>136.80000000000001</v>
      </c>
      <c r="N178">
        <v>129.19999999999999</v>
      </c>
      <c r="O178">
        <v>148.9</v>
      </c>
      <c r="P178">
        <v>142.1</v>
      </c>
      <c r="Q178">
        <v>153.19999999999999</v>
      </c>
      <c r="R178">
        <v>143</v>
      </c>
      <c r="S178">
        <v>134.80000000000001</v>
      </c>
      <c r="T178">
        <v>141.80000000000001</v>
      </c>
      <c r="U178">
        <v>138.6</v>
      </c>
      <c r="V178">
        <v>135.30000000000001</v>
      </c>
      <c r="W178">
        <v>134.4</v>
      </c>
      <c r="X178">
        <v>132.6</v>
      </c>
      <c r="Y178">
        <v>118.3</v>
      </c>
      <c r="Z178">
        <v>128.9</v>
      </c>
      <c r="AA178">
        <v>138.6</v>
      </c>
      <c r="AB178">
        <v>126.8</v>
      </c>
      <c r="AC178">
        <v>128.4</v>
      </c>
      <c r="AD178">
        <v>137.6</v>
      </c>
    </row>
    <row r="179" spans="1:30" x14ac:dyDescent="0.35">
      <c r="A179" t="s">
        <v>30</v>
      </c>
      <c r="B179">
        <v>2017</v>
      </c>
      <c r="C179" t="s">
        <v>46</v>
      </c>
      <c r="D179">
        <v>136.4</v>
      </c>
      <c r="E179">
        <v>143.69999999999999</v>
      </c>
      <c r="F179">
        <v>144.80000000000001</v>
      </c>
      <c r="G179">
        <v>141.9</v>
      </c>
      <c r="H179">
        <v>123.1</v>
      </c>
      <c r="I179">
        <v>147.19999999999999</v>
      </c>
      <c r="J179">
        <v>161</v>
      </c>
      <c r="K179">
        <v>133.80000000000001</v>
      </c>
      <c r="L179">
        <v>121.9</v>
      </c>
      <c r="M179">
        <v>135.80000000000001</v>
      </c>
      <c r="N179">
        <v>131.1</v>
      </c>
      <c r="O179">
        <v>151.4</v>
      </c>
      <c r="P179">
        <v>141.5</v>
      </c>
      <c r="Q179">
        <v>153.19999999999999</v>
      </c>
      <c r="R179">
        <v>148</v>
      </c>
      <c r="S179">
        <v>141.9</v>
      </c>
      <c r="T179">
        <v>147.19999999999999</v>
      </c>
      <c r="U179" t="s">
        <v>32</v>
      </c>
      <c r="V179">
        <v>142.6</v>
      </c>
      <c r="W179">
        <v>139.5</v>
      </c>
      <c r="X179">
        <v>136.1</v>
      </c>
      <c r="Y179">
        <v>122</v>
      </c>
      <c r="Z179">
        <v>133.4</v>
      </c>
      <c r="AA179">
        <v>141.1</v>
      </c>
      <c r="AB179">
        <v>127.8</v>
      </c>
      <c r="AC179">
        <v>131.9</v>
      </c>
      <c r="AD179">
        <v>139.80000000000001</v>
      </c>
    </row>
    <row r="180" spans="1:30" x14ac:dyDescent="0.35">
      <c r="A180" t="s">
        <v>33</v>
      </c>
      <c r="B180">
        <v>2017</v>
      </c>
      <c r="C180" t="s">
        <v>46</v>
      </c>
      <c r="D180">
        <v>134.4</v>
      </c>
      <c r="E180">
        <v>142.6</v>
      </c>
      <c r="F180">
        <v>145.9</v>
      </c>
      <c r="G180">
        <v>139.5</v>
      </c>
      <c r="H180">
        <v>115.9</v>
      </c>
      <c r="I180">
        <v>135</v>
      </c>
      <c r="J180">
        <v>163.19999999999999</v>
      </c>
      <c r="K180">
        <v>119.8</v>
      </c>
      <c r="L180">
        <v>120.7</v>
      </c>
      <c r="M180">
        <v>139.69999999999999</v>
      </c>
      <c r="N180">
        <v>125.7</v>
      </c>
      <c r="O180">
        <v>146.30000000000001</v>
      </c>
      <c r="P180">
        <v>138.80000000000001</v>
      </c>
      <c r="Q180">
        <v>157</v>
      </c>
      <c r="R180">
        <v>135.6</v>
      </c>
      <c r="S180">
        <v>125.6</v>
      </c>
      <c r="T180">
        <v>134</v>
      </c>
      <c r="U180">
        <v>139.1</v>
      </c>
      <c r="V180">
        <v>126.8</v>
      </c>
      <c r="W180">
        <v>129.30000000000001</v>
      </c>
      <c r="X180">
        <v>128.19999999999999</v>
      </c>
      <c r="Y180">
        <v>115.3</v>
      </c>
      <c r="Z180">
        <v>125.6</v>
      </c>
      <c r="AA180">
        <v>136.69999999999999</v>
      </c>
      <c r="AB180">
        <v>124.6</v>
      </c>
      <c r="AC180">
        <v>125.1</v>
      </c>
      <c r="AD180">
        <v>134.1</v>
      </c>
    </row>
    <row r="181" spans="1:30" x14ac:dyDescent="0.35">
      <c r="A181" t="s">
        <v>34</v>
      </c>
      <c r="B181">
        <v>2017</v>
      </c>
      <c r="C181" t="s">
        <v>46</v>
      </c>
      <c r="D181">
        <v>135.80000000000001</v>
      </c>
      <c r="E181">
        <v>143.30000000000001</v>
      </c>
      <c r="F181">
        <v>145.19999999999999</v>
      </c>
      <c r="G181">
        <v>141</v>
      </c>
      <c r="H181">
        <v>120.5</v>
      </c>
      <c r="I181">
        <v>141.5</v>
      </c>
      <c r="J181">
        <v>161.69999999999999</v>
      </c>
      <c r="K181">
        <v>129.1</v>
      </c>
      <c r="L181">
        <v>121.5</v>
      </c>
      <c r="M181">
        <v>137.1</v>
      </c>
      <c r="N181">
        <v>128.80000000000001</v>
      </c>
      <c r="O181">
        <v>149</v>
      </c>
      <c r="P181">
        <v>140.5</v>
      </c>
      <c r="Q181">
        <v>154.19999999999999</v>
      </c>
      <c r="R181">
        <v>143.1</v>
      </c>
      <c r="S181">
        <v>135.1</v>
      </c>
      <c r="T181">
        <v>142</v>
      </c>
      <c r="U181">
        <v>139.1</v>
      </c>
      <c r="V181">
        <v>136.6</v>
      </c>
      <c r="W181">
        <v>134.69999999999999</v>
      </c>
      <c r="X181">
        <v>133.1</v>
      </c>
      <c r="Y181">
        <v>118.5</v>
      </c>
      <c r="Z181">
        <v>129</v>
      </c>
      <c r="AA181">
        <v>138.5</v>
      </c>
      <c r="AB181">
        <v>126.5</v>
      </c>
      <c r="AC181">
        <v>128.6</v>
      </c>
      <c r="AD181">
        <v>137.19999999999999</v>
      </c>
    </row>
    <row r="182" spans="1:30" x14ac:dyDescent="0.35">
      <c r="A182" t="s">
        <v>30</v>
      </c>
      <c r="B182">
        <v>2018</v>
      </c>
      <c r="C182" t="s">
        <v>31</v>
      </c>
      <c r="D182">
        <v>136.6</v>
      </c>
      <c r="E182">
        <v>144.4</v>
      </c>
      <c r="F182">
        <v>143.80000000000001</v>
      </c>
      <c r="G182">
        <v>142</v>
      </c>
      <c r="H182">
        <v>123.2</v>
      </c>
      <c r="I182">
        <v>147.9</v>
      </c>
      <c r="J182">
        <v>152.1</v>
      </c>
      <c r="K182">
        <v>131.80000000000001</v>
      </c>
      <c r="L182">
        <v>119.5</v>
      </c>
      <c r="M182">
        <v>136</v>
      </c>
      <c r="N182">
        <v>131.19999999999999</v>
      </c>
      <c r="O182">
        <v>151.80000000000001</v>
      </c>
      <c r="P182">
        <v>140.4</v>
      </c>
      <c r="Q182">
        <v>153.6</v>
      </c>
      <c r="R182">
        <v>148.30000000000001</v>
      </c>
      <c r="S182">
        <v>142.30000000000001</v>
      </c>
      <c r="T182">
        <v>147.5</v>
      </c>
      <c r="U182" t="s">
        <v>32</v>
      </c>
      <c r="V182">
        <v>142.30000000000001</v>
      </c>
      <c r="W182">
        <v>139.80000000000001</v>
      </c>
      <c r="X182">
        <v>136</v>
      </c>
      <c r="Y182">
        <v>122.7</v>
      </c>
      <c r="Z182">
        <v>134.30000000000001</v>
      </c>
      <c r="AA182">
        <v>141.6</v>
      </c>
      <c r="AB182">
        <v>128.6</v>
      </c>
      <c r="AC182">
        <v>132.30000000000001</v>
      </c>
      <c r="AD182">
        <v>139.30000000000001</v>
      </c>
    </row>
    <row r="183" spans="1:30" x14ac:dyDescent="0.35">
      <c r="A183" t="s">
        <v>33</v>
      </c>
      <c r="B183">
        <v>2018</v>
      </c>
      <c r="C183" t="s">
        <v>31</v>
      </c>
      <c r="D183">
        <v>134.6</v>
      </c>
      <c r="E183">
        <v>143.69999999999999</v>
      </c>
      <c r="F183">
        <v>143.6</v>
      </c>
      <c r="G183">
        <v>139.6</v>
      </c>
      <c r="H183">
        <v>116.4</v>
      </c>
      <c r="I183">
        <v>133.80000000000001</v>
      </c>
      <c r="J183">
        <v>150.5</v>
      </c>
      <c r="K183">
        <v>118.4</v>
      </c>
      <c r="L183">
        <v>117.3</v>
      </c>
      <c r="M183">
        <v>140.5</v>
      </c>
      <c r="N183">
        <v>125.9</v>
      </c>
      <c r="O183">
        <v>146.80000000000001</v>
      </c>
      <c r="P183">
        <v>137.19999999999999</v>
      </c>
      <c r="Q183">
        <v>157.69999999999999</v>
      </c>
      <c r="R183">
        <v>136</v>
      </c>
      <c r="S183">
        <v>125.9</v>
      </c>
      <c r="T183">
        <v>134.4</v>
      </c>
      <c r="U183">
        <v>140.4</v>
      </c>
      <c r="V183">
        <v>127.3</v>
      </c>
      <c r="W183">
        <v>129.5</v>
      </c>
      <c r="X183">
        <v>129</v>
      </c>
      <c r="Y183">
        <v>116.3</v>
      </c>
      <c r="Z183">
        <v>126.2</v>
      </c>
      <c r="AA183">
        <v>137.1</v>
      </c>
      <c r="AB183">
        <v>125.5</v>
      </c>
      <c r="AC183">
        <v>125.8</v>
      </c>
      <c r="AD183">
        <v>134.1</v>
      </c>
    </row>
    <row r="184" spans="1:30" x14ac:dyDescent="0.35">
      <c r="A184" t="s">
        <v>34</v>
      </c>
      <c r="B184">
        <v>2018</v>
      </c>
      <c r="C184" t="s">
        <v>31</v>
      </c>
      <c r="D184">
        <v>136</v>
      </c>
      <c r="E184">
        <v>144.19999999999999</v>
      </c>
      <c r="F184">
        <v>143.69999999999999</v>
      </c>
      <c r="G184">
        <v>141.1</v>
      </c>
      <c r="H184">
        <v>120.7</v>
      </c>
      <c r="I184">
        <v>141.30000000000001</v>
      </c>
      <c r="J184">
        <v>151.6</v>
      </c>
      <c r="K184">
        <v>127.3</v>
      </c>
      <c r="L184">
        <v>118.8</v>
      </c>
      <c r="M184">
        <v>137.5</v>
      </c>
      <c r="N184">
        <v>129</v>
      </c>
      <c r="O184">
        <v>149.5</v>
      </c>
      <c r="P184">
        <v>139.19999999999999</v>
      </c>
      <c r="Q184">
        <v>154.69999999999999</v>
      </c>
      <c r="R184">
        <v>143.5</v>
      </c>
      <c r="S184">
        <v>135.5</v>
      </c>
      <c r="T184">
        <v>142.30000000000001</v>
      </c>
      <c r="U184">
        <v>140.4</v>
      </c>
      <c r="V184">
        <v>136.6</v>
      </c>
      <c r="W184">
        <v>134.9</v>
      </c>
      <c r="X184">
        <v>133.30000000000001</v>
      </c>
      <c r="Y184">
        <v>119.3</v>
      </c>
      <c r="Z184">
        <v>129.69999999999999</v>
      </c>
      <c r="AA184">
        <v>139</v>
      </c>
      <c r="AB184">
        <v>127.3</v>
      </c>
      <c r="AC184">
        <v>129.1</v>
      </c>
      <c r="AD184">
        <v>136.9</v>
      </c>
    </row>
    <row r="185" spans="1:30" x14ac:dyDescent="0.35">
      <c r="A185" t="s">
        <v>30</v>
      </c>
      <c r="B185">
        <v>2018</v>
      </c>
      <c r="C185" t="s">
        <v>35</v>
      </c>
      <c r="D185">
        <v>136.4</v>
      </c>
      <c r="E185">
        <v>143.69999999999999</v>
      </c>
      <c r="F185">
        <v>140.6</v>
      </c>
      <c r="G185">
        <v>141.5</v>
      </c>
      <c r="H185">
        <v>122.9</v>
      </c>
      <c r="I185">
        <v>149.4</v>
      </c>
      <c r="J185">
        <v>142.4</v>
      </c>
      <c r="K185">
        <v>130.19999999999999</v>
      </c>
      <c r="L185">
        <v>117.9</v>
      </c>
      <c r="M185">
        <v>135.6</v>
      </c>
      <c r="N185">
        <v>130.5</v>
      </c>
      <c r="O185">
        <v>151.69999999999999</v>
      </c>
      <c r="P185">
        <v>138.69999999999999</v>
      </c>
      <c r="Q185">
        <v>153.30000000000001</v>
      </c>
      <c r="R185">
        <v>148.69999999999999</v>
      </c>
      <c r="S185">
        <v>142.4</v>
      </c>
      <c r="T185">
        <v>147.80000000000001</v>
      </c>
      <c r="U185" t="s">
        <v>32</v>
      </c>
      <c r="V185">
        <v>142.4</v>
      </c>
      <c r="W185">
        <v>139.9</v>
      </c>
      <c r="X185">
        <v>136.19999999999999</v>
      </c>
      <c r="Y185">
        <v>123.3</v>
      </c>
      <c r="Z185">
        <v>134.30000000000001</v>
      </c>
      <c r="AA185">
        <v>141.5</v>
      </c>
      <c r="AB185">
        <v>128.80000000000001</v>
      </c>
      <c r="AC185">
        <v>132.5</v>
      </c>
      <c r="AD185">
        <v>138.5</v>
      </c>
    </row>
    <row r="186" spans="1:30" x14ac:dyDescent="0.35">
      <c r="A186" t="s">
        <v>33</v>
      </c>
      <c r="B186">
        <v>2018</v>
      </c>
      <c r="C186" t="s">
        <v>35</v>
      </c>
      <c r="D186">
        <v>134.80000000000001</v>
      </c>
      <c r="E186">
        <v>143</v>
      </c>
      <c r="F186">
        <v>139.9</v>
      </c>
      <c r="G186">
        <v>139.9</v>
      </c>
      <c r="H186">
        <v>116.2</v>
      </c>
      <c r="I186">
        <v>135.5</v>
      </c>
      <c r="J186">
        <v>136.9</v>
      </c>
      <c r="K186">
        <v>117</v>
      </c>
      <c r="L186">
        <v>115.4</v>
      </c>
      <c r="M186">
        <v>140.69999999999999</v>
      </c>
      <c r="N186">
        <v>125.9</v>
      </c>
      <c r="O186">
        <v>147.1</v>
      </c>
      <c r="P186">
        <v>135.6</v>
      </c>
      <c r="Q186">
        <v>159.30000000000001</v>
      </c>
      <c r="R186">
        <v>136.30000000000001</v>
      </c>
      <c r="S186">
        <v>126.1</v>
      </c>
      <c r="T186">
        <v>134.69999999999999</v>
      </c>
      <c r="U186">
        <v>141.30000000000001</v>
      </c>
      <c r="V186">
        <v>127.3</v>
      </c>
      <c r="W186">
        <v>129.9</v>
      </c>
      <c r="X186">
        <v>129.80000000000001</v>
      </c>
      <c r="Y186">
        <v>117.4</v>
      </c>
      <c r="Z186">
        <v>126.5</v>
      </c>
      <c r="AA186">
        <v>137.19999999999999</v>
      </c>
      <c r="AB186">
        <v>126.2</v>
      </c>
      <c r="AC186">
        <v>126.5</v>
      </c>
      <c r="AD186">
        <v>134</v>
      </c>
    </row>
    <row r="187" spans="1:30" x14ac:dyDescent="0.35">
      <c r="A187" t="s">
        <v>34</v>
      </c>
      <c r="B187">
        <v>2018</v>
      </c>
      <c r="C187" t="s">
        <v>35</v>
      </c>
      <c r="D187">
        <v>135.9</v>
      </c>
      <c r="E187">
        <v>143.5</v>
      </c>
      <c r="F187">
        <v>140.30000000000001</v>
      </c>
      <c r="G187">
        <v>140.9</v>
      </c>
      <c r="H187">
        <v>120.4</v>
      </c>
      <c r="I187">
        <v>142.9</v>
      </c>
      <c r="J187">
        <v>140.5</v>
      </c>
      <c r="K187">
        <v>125.8</v>
      </c>
      <c r="L187">
        <v>117.1</v>
      </c>
      <c r="M187">
        <v>137.30000000000001</v>
      </c>
      <c r="N187">
        <v>128.6</v>
      </c>
      <c r="O187">
        <v>149.6</v>
      </c>
      <c r="P187">
        <v>137.6</v>
      </c>
      <c r="Q187">
        <v>154.9</v>
      </c>
      <c r="R187">
        <v>143.80000000000001</v>
      </c>
      <c r="S187">
        <v>135.6</v>
      </c>
      <c r="T187">
        <v>142.6</v>
      </c>
      <c r="U187">
        <v>141.30000000000001</v>
      </c>
      <c r="V187">
        <v>136.69999999999999</v>
      </c>
      <c r="W187">
        <v>135.19999999999999</v>
      </c>
      <c r="X187">
        <v>133.80000000000001</v>
      </c>
      <c r="Y187">
        <v>120.2</v>
      </c>
      <c r="Z187">
        <v>129.9</v>
      </c>
      <c r="AA187">
        <v>139</v>
      </c>
      <c r="AB187">
        <v>127.7</v>
      </c>
      <c r="AC187">
        <v>129.6</v>
      </c>
      <c r="AD187">
        <v>136.4</v>
      </c>
    </row>
    <row r="188" spans="1:30" x14ac:dyDescent="0.35">
      <c r="A188" t="s">
        <v>30</v>
      </c>
      <c r="B188">
        <v>2018</v>
      </c>
      <c r="C188" t="s">
        <v>36</v>
      </c>
      <c r="D188">
        <v>136.80000000000001</v>
      </c>
      <c r="E188">
        <v>143.80000000000001</v>
      </c>
      <c r="F188">
        <v>140</v>
      </c>
      <c r="G188">
        <v>142</v>
      </c>
      <c r="H188">
        <v>123.2</v>
      </c>
      <c r="I188">
        <v>152.9</v>
      </c>
      <c r="J188">
        <v>138</v>
      </c>
      <c r="K188">
        <v>129.30000000000001</v>
      </c>
      <c r="L188">
        <v>117.1</v>
      </c>
      <c r="M188">
        <v>136.30000000000001</v>
      </c>
      <c r="N188">
        <v>131.19999999999999</v>
      </c>
      <c r="O188">
        <v>152.80000000000001</v>
      </c>
      <c r="P188">
        <v>138.6</v>
      </c>
      <c r="Q188">
        <v>155.1</v>
      </c>
      <c r="R188">
        <v>149.19999999999999</v>
      </c>
      <c r="S188">
        <v>143</v>
      </c>
      <c r="T188">
        <v>148.30000000000001</v>
      </c>
      <c r="U188" t="s">
        <v>32</v>
      </c>
      <c r="V188">
        <v>142.6</v>
      </c>
      <c r="W188">
        <v>139.9</v>
      </c>
      <c r="X188">
        <v>136.69999999999999</v>
      </c>
      <c r="Y188">
        <v>124.6</v>
      </c>
      <c r="Z188">
        <v>135.1</v>
      </c>
      <c r="AA188">
        <v>142.69999999999999</v>
      </c>
      <c r="AB188">
        <v>129.30000000000001</v>
      </c>
      <c r="AC188">
        <v>133.30000000000001</v>
      </c>
      <c r="AD188">
        <v>138.69999999999999</v>
      </c>
    </row>
    <row r="189" spans="1:30" x14ac:dyDescent="0.35">
      <c r="A189" t="s">
        <v>33</v>
      </c>
      <c r="B189">
        <v>2018</v>
      </c>
      <c r="C189" t="s">
        <v>36</v>
      </c>
      <c r="D189">
        <v>135</v>
      </c>
      <c r="E189">
        <v>143.1</v>
      </c>
      <c r="F189">
        <v>135.5</v>
      </c>
      <c r="G189">
        <v>139.9</v>
      </c>
      <c r="H189">
        <v>116.5</v>
      </c>
      <c r="I189">
        <v>138.5</v>
      </c>
      <c r="J189">
        <v>128</v>
      </c>
      <c r="K189">
        <v>115.5</v>
      </c>
      <c r="L189">
        <v>114.2</v>
      </c>
      <c r="M189">
        <v>140.69999999999999</v>
      </c>
      <c r="N189">
        <v>126.2</v>
      </c>
      <c r="O189">
        <v>147.6</v>
      </c>
      <c r="P189">
        <v>134.80000000000001</v>
      </c>
      <c r="Q189">
        <v>159.69999999999999</v>
      </c>
      <c r="R189">
        <v>136.69999999999999</v>
      </c>
      <c r="S189">
        <v>126.7</v>
      </c>
      <c r="T189">
        <v>135.19999999999999</v>
      </c>
      <c r="U189">
        <v>142</v>
      </c>
      <c r="V189">
        <v>126.4</v>
      </c>
      <c r="W189">
        <v>130.80000000000001</v>
      </c>
      <c r="X189">
        <v>130.5</v>
      </c>
      <c r="Y189">
        <v>117.8</v>
      </c>
      <c r="Z189">
        <v>126.8</v>
      </c>
      <c r="AA189">
        <v>137.80000000000001</v>
      </c>
      <c r="AB189">
        <v>126.7</v>
      </c>
      <c r="AC189">
        <v>127.1</v>
      </c>
      <c r="AD189">
        <v>134</v>
      </c>
    </row>
    <row r="190" spans="1:30" x14ac:dyDescent="0.35">
      <c r="A190" t="s">
        <v>34</v>
      </c>
      <c r="B190">
        <v>2018</v>
      </c>
      <c r="C190" t="s">
        <v>36</v>
      </c>
      <c r="D190">
        <v>136.19999999999999</v>
      </c>
      <c r="E190">
        <v>143.6</v>
      </c>
      <c r="F190">
        <v>138.30000000000001</v>
      </c>
      <c r="G190">
        <v>141.19999999999999</v>
      </c>
      <c r="H190">
        <v>120.7</v>
      </c>
      <c r="I190">
        <v>146.19999999999999</v>
      </c>
      <c r="J190">
        <v>134.6</v>
      </c>
      <c r="K190">
        <v>124.6</v>
      </c>
      <c r="L190">
        <v>116.1</v>
      </c>
      <c r="M190">
        <v>137.80000000000001</v>
      </c>
      <c r="N190">
        <v>129.1</v>
      </c>
      <c r="O190">
        <v>150.4</v>
      </c>
      <c r="P190">
        <v>137.19999999999999</v>
      </c>
      <c r="Q190">
        <v>156.30000000000001</v>
      </c>
      <c r="R190">
        <v>144.30000000000001</v>
      </c>
      <c r="S190">
        <v>136.19999999999999</v>
      </c>
      <c r="T190">
        <v>143.1</v>
      </c>
      <c r="U190">
        <v>142</v>
      </c>
      <c r="V190">
        <v>136.5</v>
      </c>
      <c r="W190">
        <v>135.6</v>
      </c>
      <c r="X190">
        <v>134.30000000000001</v>
      </c>
      <c r="Y190">
        <v>121</v>
      </c>
      <c r="Z190">
        <v>130.4</v>
      </c>
      <c r="AA190">
        <v>139.80000000000001</v>
      </c>
      <c r="AB190">
        <v>128.19999999999999</v>
      </c>
      <c r="AC190">
        <v>130.30000000000001</v>
      </c>
      <c r="AD190">
        <v>136.5</v>
      </c>
    </row>
    <row r="191" spans="1:30" x14ac:dyDescent="0.35">
      <c r="A191" t="s">
        <v>30</v>
      </c>
      <c r="B191">
        <v>2018</v>
      </c>
      <c r="C191" t="s">
        <v>37</v>
      </c>
      <c r="D191">
        <v>137.1</v>
      </c>
      <c r="E191">
        <v>144.5</v>
      </c>
      <c r="F191">
        <v>135.9</v>
      </c>
      <c r="G191">
        <v>142.4</v>
      </c>
      <c r="H191">
        <v>123.5</v>
      </c>
      <c r="I191">
        <v>156.4</v>
      </c>
      <c r="J191">
        <v>135.1</v>
      </c>
      <c r="K191">
        <v>128.4</v>
      </c>
      <c r="L191">
        <v>115.2</v>
      </c>
      <c r="M191">
        <v>137.19999999999999</v>
      </c>
      <c r="N191">
        <v>131.9</v>
      </c>
      <c r="O191">
        <v>153.80000000000001</v>
      </c>
      <c r="P191">
        <v>138.6</v>
      </c>
      <c r="Q191">
        <v>156.1</v>
      </c>
      <c r="R191">
        <v>150.1</v>
      </c>
      <c r="S191">
        <v>143.30000000000001</v>
      </c>
      <c r="T191">
        <v>149.1</v>
      </c>
      <c r="U191" t="s">
        <v>32</v>
      </c>
      <c r="V191">
        <v>143.80000000000001</v>
      </c>
      <c r="W191">
        <v>140.9</v>
      </c>
      <c r="X191">
        <v>137.6</v>
      </c>
      <c r="Y191">
        <v>125.3</v>
      </c>
      <c r="Z191">
        <v>136</v>
      </c>
      <c r="AA191">
        <v>143.69999999999999</v>
      </c>
      <c r="AB191">
        <v>130.4</v>
      </c>
      <c r="AC191">
        <v>134.19999999999999</v>
      </c>
      <c r="AD191">
        <v>139.1</v>
      </c>
    </row>
    <row r="192" spans="1:30" x14ac:dyDescent="0.35">
      <c r="A192" t="s">
        <v>33</v>
      </c>
      <c r="B192">
        <v>2018</v>
      </c>
      <c r="C192" t="s">
        <v>37</v>
      </c>
      <c r="D192">
        <v>135</v>
      </c>
      <c r="E192">
        <v>144.30000000000001</v>
      </c>
      <c r="F192">
        <v>130.80000000000001</v>
      </c>
      <c r="G192">
        <v>140.30000000000001</v>
      </c>
      <c r="H192">
        <v>116.6</v>
      </c>
      <c r="I192">
        <v>150.1</v>
      </c>
      <c r="J192">
        <v>127.6</v>
      </c>
      <c r="K192">
        <v>114</v>
      </c>
      <c r="L192">
        <v>110.6</v>
      </c>
      <c r="M192">
        <v>140.19999999999999</v>
      </c>
      <c r="N192">
        <v>126.5</v>
      </c>
      <c r="O192">
        <v>148.30000000000001</v>
      </c>
      <c r="P192">
        <v>135.69999999999999</v>
      </c>
      <c r="Q192">
        <v>159.19999999999999</v>
      </c>
      <c r="R192">
        <v>137.80000000000001</v>
      </c>
      <c r="S192">
        <v>127.4</v>
      </c>
      <c r="T192">
        <v>136.19999999999999</v>
      </c>
      <c r="U192">
        <v>142.9</v>
      </c>
      <c r="V192">
        <v>124.6</v>
      </c>
      <c r="W192">
        <v>131.80000000000001</v>
      </c>
      <c r="X192">
        <v>131.30000000000001</v>
      </c>
      <c r="Y192">
        <v>118.9</v>
      </c>
      <c r="Z192">
        <v>127.6</v>
      </c>
      <c r="AA192">
        <v>139.69999999999999</v>
      </c>
      <c r="AB192">
        <v>127.6</v>
      </c>
      <c r="AC192">
        <v>128.19999999999999</v>
      </c>
      <c r="AD192">
        <v>134.80000000000001</v>
      </c>
    </row>
    <row r="193" spans="1:30" x14ac:dyDescent="0.35">
      <c r="A193" t="s">
        <v>34</v>
      </c>
      <c r="B193">
        <v>2018</v>
      </c>
      <c r="C193" t="s">
        <v>37</v>
      </c>
      <c r="D193">
        <v>136.4</v>
      </c>
      <c r="E193">
        <v>144.4</v>
      </c>
      <c r="F193">
        <v>133.9</v>
      </c>
      <c r="G193">
        <v>141.6</v>
      </c>
      <c r="H193">
        <v>121</v>
      </c>
      <c r="I193">
        <v>153.5</v>
      </c>
      <c r="J193">
        <v>132.6</v>
      </c>
      <c r="K193">
        <v>123.5</v>
      </c>
      <c r="L193">
        <v>113.7</v>
      </c>
      <c r="M193">
        <v>138.19999999999999</v>
      </c>
      <c r="N193">
        <v>129.6</v>
      </c>
      <c r="O193">
        <v>151.19999999999999</v>
      </c>
      <c r="P193">
        <v>137.5</v>
      </c>
      <c r="Q193">
        <v>156.9</v>
      </c>
      <c r="R193">
        <v>145.30000000000001</v>
      </c>
      <c r="S193">
        <v>136.69999999999999</v>
      </c>
      <c r="T193">
        <v>144</v>
      </c>
      <c r="U193">
        <v>142.9</v>
      </c>
      <c r="V193">
        <v>136.5</v>
      </c>
      <c r="W193">
        <v>136.6</v>
      </c>
      <c r="X193">
        <v>135.19999999999999</v>
      </c>
      <c r="Y193">
        <v>121.9</v>
      </c>
      <c r="Z193">
        <v>131.30000000000001</v>
      </c>
      <c r="AA193">
        <v>141.4</v>
      </c>
      <c r="AB193">
        <v>129.19999999999999</v>
      </c>
      <c r="AC193">
        <v>131.30000000000001</v>
      </c>
      <c r="AD193">
        <v>137.1</v>
      </c>
    </row>
    <row r="194" spans="1:30" x14ac:dyDescent="0.35">
      <c r="A194" t="s">
        <v>30</v>
      </c>
      <c r="B194">
        <v>2018</v>
      </c>
      <c r="C194" t="s">
        <v>38</v>
      </c>
      <c r="D194">
        <v>137.4</v>
      </c>
      <c r="E194">
        <v>145.69999999999999</v>
      </c>
      <c r="F194">
        <v>135.5</v>
      </c>
      <c r="G194">
        <v>142.9</v>
      </c>
      <c r="H194">
        <v>123.6</v>
      </c>
      <c r="I194">
        <v>157.5</v>
      </c>
      <c r="J194">
        <v>137.80000000000001</v>
      </c>
      <c r="K194">
        <v>127.2</v>
      </c>
      <c r="L194">
        <v>111.8</v>
      </c>
      <c r="M194">
        <v>137.4</v>
      </c>
      <c r="N194">
        <v>132.19999999999999</v>
      </c>
      <c r="O194">
        <v>154.30000000000001</v>
      </c>
      <c r="P194">
        <v>139.1</v>
      </c>
      <c r="Q194">
        <v>157</v>
      </c>
      <c r="R194">
        <v>150.80000000000001</v>
      </c>
      <c r="S194">
        <v>144.1</v>
      </c>
      <c r="T194">
        <v>149.80000000000001</v>
      </c>
      <c r="U194" t="s">
        <v>32</v>
      </c>
      <c r="V194">
        <v>144.30000000000001</v>
      </c>
      <c r="W194">
        <v>141.80000000000001</v>
      </c>
      <c r="X194">
        <v>138.4</v>
      </c>
      <c r="Y194">
        <v>126.4</v>
      </c>
      <c r="Z194">
        <v>136.80000000000001</v>
      </c>
      <c r="AA194">
        <v>144.4</v>
      </c>
      <c r="AB194">
        <v>131.19999999999999</v>
      </c>
      <c r="AC194">
        <v>135.1</v>
      </c>
      <c r="AD194">
        <v>139.80000000000001</v>
      </c>
    </row>
    <row r="195" spans="1:30" x14ac:dyDescent="0.35">
      <c r="A195" t="s">
        <v>33</v>
      </c>
      <c r="B195">
        <v>2018</v>
      </c>
      <c r="C195" t="s">
        <v>38</v>
      </c>
      <c r="D195">
        <v>135</v>
      </c>
      <c r="E195">
        <v>148.19999999999999</v>
      </c>
      <c r="F195">
        <v>130.5</v>
      </c>
      <c r="G195">
        <v>140.69999999999999</v>
      </c>
      <c r="H195">
        <v>116.4</v>
      </c>
      <c r="I195">
        <v>151.30000000000001</v>
      </c>
      <c r="J195">
        <v>131.4</v>
      </c>
      <c r="K195">
        <v>112.8</v>
      </c>
      <c r="L195">
        <v>105.3</v>
      </c>
      <c r="M195">
        <v>139.6</v>
      </c>
      <c r="N195">
        <v>126.6</v>
      </c>
      <c r="O195">
        <v>148.69999999999999</v>
      </c>
      <c r="P195">
        <v>136.4</v>
      </c>
      <c r="Q195">
        <v>160.30000000000001</v>
      </c>
      <c r="R195">
        <v>138.6</v>
      </c>
      <c r="S195">
        <v>127.9</v>
      </c>
      <c r="T195">
        <v>137</v>
      </c>
      <c r="U195">
        <v>143.19999999999999</v>
      </c>
      <c r="V195">
        <v>124.7</v>
      </c>
      <c r="W195">
        <v>132.5</v>
      </c>
      <c r="X195">
        <v>132</v>
      </c>
      <c r="Y195">
        <v>119.8</v>
      </c>
      <c r="Z195">
        <v>128</v>
      </c>
      <c r="AA195">
        <v>140.4</v>
      </c>
      <c r="AB195">
        <v>128.1</v>
      </c>
      <c r="AC195">
        <v>128.9</v>
      </c>
      <c r="AD195">
        <v>135.4</v>
      </c>
    </row>
    <row r="196" spans="1:30" x14ac:dyDescent="0.35">
      <c r="A196" t="s">
        <v>34</v>
      </c>
      <c r="B196">
        <v>2018</v>
      </c>
      <c r="C196" t="s">
        <v>38</v>
      </c>
      <c r="D196">
        <v>136.6</v>
      </c>
      <c r="E196">
        <v>146.6</v>
      </c>
      <c r="F196">
        <v>133.6</v>
      </c>
      <c r="G196">
        <v>142.1</v>
      </c>
      <c r="H196">
        <v>121</v>
      </c>
      <c r="I196">
        <v>154.6</v>
      </c>
      <c r="J196">
        <v>135.6</v>
      </c>
      <c r="K196">
        <v>122.3</v>
      </c>
      <c r="L196">
        <v>109.6</v>
      </c>
      <c r="M196">
        <v>138.1</v>
      </c>
      <c r="N196">
        <v>129.9</v>
      </c>
      <c r="O196">
        <v>151.69999999999999</v>
      </c>
      <c r="P196">
        <v>138.1</v>
      </c>
      <c r="Q196">
        <v>157.9</v>
      </c>
      <c r="R196">
        <v>146</v>
      </c>
      <c r="S196">
        <v>137.4</v>
      </c>
      <c r="T196">
        <v>144.69999999999999</v>
      </c>
      <c r="U196">
        <v>143.19999999999999</v>
      </c>
      <c r="V196">
        <v>136.9</v>
      </c>
      <c r="W196">
        <v>137.4</v>
      </c>
      <c r="X196">
        <v>136</v>
      </c>
      <c r="Y196">
        <v>122.9</v>
      </c>
      <c r="Z196">
        <v>131.80000000000001</v>
      </c>
      <c r="AA196">
        <v>142.1</v>
      </c>
      <c r="AB196">
        <v>129.9</v>
      </c>
      <c r="AC196">
        <v>132.1</v>
      </c>
      <c r="AD196">
        <v>137.80000000000001</v>
      </c>
    </row>
    <row r="197" spans="1:30" x14ac:dyDescent="0.35">
      <c r="A197" t="s">
        <v>30</v>
      </c>
      <c r="B197">
        <v>2018</v>
      </c>
      <c r="C197" t="s">
        <v>39</v>
      </c>
      <c r="D197">
        <v>137.6</v>
      </c>
      <c r="E197">
        <v>148.1</v>
      </c>
      <c r="F197">
        <v>136.69999999999999</v>
      </c>
      <c r="G197">
        <v>143.19999999999999</v>
      </c>
      <c r="H197">
        <v>124</v>
      </c>
      <c r="I197">
        <v>154.1</v>
      </c>
      <c r="J197">
        <v>143.5</v>
      </c>
      <c r="K197">
        <v>126</v>
      </c>
      <c r="L197">
        <v>112.4</v>
      </c>
      <c r="M197">
        <v>137.6</v>
      </c>
      <c r="N197">
        <v>132.80000000000001</v>
      </c>
      <c r="O197">
        <v>154.30000000000001</v>
      </c>
      <c r="P197">
        <v>140</v>
      </c>
      <c r="Q197">
        <v>157.30000000000001</v>
      </c>
      <c r="R197">
        <v>151.30000000000001</v>
      </c>
      <c r="S197">
        <v>144.69999999999999</v>
      </c>
      <c r="T197">
        <v>150.30000000000001</v>
      </c>
      <c r="U197" t="s">
        <v>32</v>
      </c>
      <c r="V197">
        <v>145.1</v>
      </c>
      <c r="W197">
        <v>142.19999999999999</v>
      </c>
      <c r="X197">
        <v>138.4</v>
      </c>
      <c r="Y197">
        <v>127.4</v>
      </c>
      <c r="Z197">
        <v>137.80000000000001</v>
      </c>
      <c r="AA197">
        <v>145.1</v>
      </c>
      <c r="AB197">
        <v>131.4</v>
      </c>
      <c r="AC197">
        <v>135.6</v>
      </c>
      <c r="AD197">
        <v>140.5</v>
      </c>
    </row>
    <row r="198" spans="1:30" x14ac:dyDescent="0.35">
      <c r="A198" t="s">
        <v>33</v>
      </c>
      <c r="B198">
        <v>2018</v>
      </c>
      <c r="C198" t="s">
        <v>39</v>
      </c>
      <c r="D198">
        <v>135.30000000000001</v>
      </c>
      <c r="E198">
        <v>149.69999999999999</v>
      </c>
      <c r="F198">
        <v>133.9</v>
      </c>
      <c r="G198">
        <v>140.80000000000001</v>
      </c>
      <c r="H198">
        <v>116.6</v>
      </c>
      <c r="I198">
        <v>152.19999999999999</v>
      </c>
      <c r="J198">
        <v>144</v>
      </c>
      <c r="K198">
        <v>112.3</v>
      </c>
      <c r="L198">
        <v>108.4</v>
      </c>
      <c r="M198">
        <v>140</v>
      </c>
      <c r="N198">
        <v>126.7</v>
      </c>
      <c r="O198">
        <v>149</v>
      </c>
      <c r="P198">
        <v>138.4</v>
      </c>
      <c r="Q198">
        <v>161</v>
      </c>
      <c r="R198">
        <v>138.9</v>
      </c>
      <c r="S198">
        <v>128.69999999999999</v>
      </c>
      <c r="T198">
        <v>137.4</v>
      </c>
      <c r="U198">
        <v>142.5</v>
      </c>
      <c r="V198">
        <v>126.5</v>
      </c>
      <c r="W198">
        <v>133.1</v>
      </c>
      <c r="X198">
        <v>132.6</v>
      </c>
      <c r="Y198">
        <v>120.4</v>
      </c>
      <c r="Z198">
        <v>128.5</v>
      </c>
      <c r="AA198">
        <v>141.19999999999999</v>
      </c>
      <c r="AB198">
        <v>128.19999999999999</v>
      </c>
      <c r="AC198">
        <v>129.5</v>
      </c>
      <c r="AD198">
        <v>136.19999999999999</v>
      </c>
    </row>
    <row r="199" spans="1:30" x14ac:dyDescent="0.35">
      <c r="A199" t="s">
        <v>34</v>
      </c>
      <c r="B199">
        <v>2018</v>
      </c>
      <c r="C199" t="s">
        <v>39</v>
      </c>
      <c r="D199">
        <v>136.9</v>
      </c>
      <c r="E199">
        <v>148.69999999999999</v>
      </c>
      <c r="F199">
        <v>135.6</v>
      </c>
      <c r="G199">
        <v>142.30000000000001</v>
      </c>
      <c r="H199">
        <v>121.3</v>
      </c>
      <c r="I199">
        <v>153.19999999999999</v>
      </c>
      <c r="J199">
        <v>143.69999999999999</v>
      </c>
      <c r="K199">
        <v>121.4</v>
      </c>
      <c r="L199">
        <v>111.1</v>
      </c>
      <c r="M199">
        <v>138.4</v>
      </c>
      <c r="N199">
        <v>130.30000000000001</v>
      </c>
      <c r="O199">
        <v>151.80000000000001</v>
      </c>
      <c r="P199">
        <v>139.4</v>
      </c>
      <c r="Q199">
        <v>158.30000000000001</v>
      </c>
      <c r="R199">
        <v>146.4</v>
      </c>
      <c r="S199">
        <v>138.1</v>
      </c>
      <c r="T199">
        <v>145.19999999999999</v>
      </c>
      <c r="U199">
        <v>142.5</v>
      </c>
      <c r="V199">
        <v>138.1</v>
      </c>
      <c r="W199">
        <v>137.9</v>
      </c>
      <c r="X199">
        <v>136.19999999999999</v>
      </c>
      <c r="Y199">
        <v>123.7</v>
      </c>
      <c r="Z199">
        <v>132.6</v>
      </c>
      <c r="AA199">
        <v>142.80000000000001</v>
      </c>
      <c r="AB199">
        <v>130.1</v>
      </c>
      <c r="AC199">
        <v>132.6</v>
      </c>
      <c r="AD199">
        <v>138.5</v>
      </c>
    </row>
    <row r="200" spans="1:30" x14ac:dyDescent="0.35">
      <c r="A200" t="s">
        <v>30</v>
      </c>
      <c r="B200">
        <v>2018</v>
      </c>
      <c r="C200" t="s">
        <v>40</v>
      </c>
      <c r="D200">
        <v>138.4</v>
      </c>
      <c r="E200">
        <v>149.30000000000001</v>
      </c>
      <c r="F200">
        <v>139.30000000000001</v>
      </c>
      <c r="G200">
        <v>143.4</v>
      </c>
      <c r="H200">
        <v>124.1</v>
      </c>
      <c r="I200">
        <v>153.30000000000001</v>
      </c>
      <c r="J200">
        <v>154.19999999999999</v>
      </c>
      <c r="K200">
        <v>126.4</v>
      </c>
      <c r="L200">
        <v>114.3</v>
      </c>
      <c r="M200">
        <v>138.19999999999999</v>
      </c>
      <c r="N200">
        <v>132.80000000000001</v>
      </c>
      <c r="O200">
        <v>154.80000000000001</v>
      </c>
      <c r="P200">
        <v>142</v>
      </c>
      <c r="Q200">
        <v>156.1</v>
      </c>
      <c r="R200">
        <v>151.5</v>
      </c>
      <c r="S200">
        <v>145.1</v>
      </c>
      <c r="T200">
        <v>150.6</v>
      </c>
      <c r="U200" t="s">
        <v>32</v>
      </c>
      <c r="V200">
        <v>146.80000000000001</v>
      </c>
      <c r="W200">
        <v>143.1</v>
      </c>
      <c r="X200">
        <v>139</v>
      </c>
      <c r="Y200">
        <v>127.5</v>
      </c>
      <c r="Z200">
        <v>138.4</v>
      </c>
      <c r="AA200">
        <v>145.80000000000001</v>
      </c>
      <c r="AB200">
        <v>131.4</v>
      </c>
      <c r="AC200">
        <v>136</v>
      </c>
      <c r="AD200">
        <v>141.80000000000001</v>
      </c>
    </row>
    <row r="201" spans="1:30" x14ac:dyDescent="0.35">
      <c r="A201" t="s">
        <v>33</v>
      </c>
      <c r="B201">
        <v>2018</v>
      </c>
      <c r="C201" t="s">
        <v>40</v>
      </c>
      <c r="D201">
        <v>135.6</v>
      </c>
      <c r="E201">
        <v>148.6</v>
      </c>
      <c r="F201">
        <v>139.1</v>
      </c>
      <c r="G201">
        <v>141</v>
      </c>
      <c r="H201">
        <v>116.7</v>
      </c>
      <c r="I201">
        <v>149.69999999999999</v>
      </c>
      <c r="J201">
        <v>159.19999999999999</v>
      </c>
      <c r="K201">
        <v>112.6</v>
      </c>
      <c r="L201">
        <v>111.8</v>
      </c>
      <c r="M201">
        <v>140.30000000000001</v>
      </c>
      <c r="N201">
        <v>126.8</v>
      </c>
      <c r="O201">
        <v>149.4</v>
      </c>
      <c r="P201">
        <v>140.30000000000001</v>
      </c>
      <c r="Q201">
        <v>161.4</v>
      </c>
      <c r="R201">
        <v>139.6</v>
      </c>
      <c r="S201">
        <v>128.9</v>
      </c>
      <c r="T201">
        <v>137.9</v>
      </c>
      <c r="U201">
        <v>143.6</v>
      </c>
      <c r="V201">
        <v>128.1</v>
      </c>
      <c r="W201">
        <v>133.6</v>
      </c>
      <c r="X201">
        <v>133.6</v>
      </c>
      <c r="Y201">
        <v>120.1</v>
      </c>
      <c r="Z201">
        <v>129</v>
      </c>
      <c r="AA201">
        <v>144</v>
      </c>
      <c r="AB201">
        <v>128.19999999999999</v>
      </c>
      <c r="AC201">
        <v>130.19999999999999</v>
      </c>
      <c r="AD201">
        <v>137.5</v>
      </c>
    </row>
    <row r="202" spans="1:30" x14ac:dyDescent="0.35">
      <c r="A202" t="s">
        <v>34</v>
      </c>
      <c r="B202">
        <v>2018</v>
      </c>
      <c r="C202" t="s">
        <v>40</v>
      </c>
      <c r="D202">
        <v>137.5</v>
      </c>
      <c r="E202">
        <v>149.1</v>
      </c>
      <c r="F202">
        <v>139.19999999999999</v>
      </c>
      <c r="G202">
        <v>142.5</v>
      </c>
      <c r="H202">
        <v>121.4</v>
      </c>
      <c r="I202">
        <v>151.6</v>
      </c>
      <c r="J202">
        <v>155.9</v>
      </c>
      <c r="K202">
        <v>121.7</v>
      </c>
      <c r="L202">
        <v>113.5</v>
      </c>
      <c r="M202">
        <v>138.9</v>
      </c>
      <c r="N202">
        <v>130.30000000000001</v>
      </c>
      <c r="O202">
        <v>152.30000000000001</v>
      </c>
      <c r="P202">
        <v>141.4</v>
      </c>
      <c r="Q202">
        <v>157.5</v>
      </c>
      <c r="R202">
        <v>146.80000000000001</v>
      </c>
      <c r="S202">
        <v>138.4</v>
      </c>
      <c r="T202">
        <v>145.6</v>
      </c>
      <c r="U202">
        <v>143.6</v>
      </c>
      <c r="V202">
        <v>139.69999999999999</v>
      </c>
      <c r="W202">
        <v>138.6</v>
      </c>
      <c r="X202">
        <v>137</v>
      </c>
      <c r="Y202">
        <v>123.6</v>
      </c>
      <c r="Z202">
        <v>133.1</v>
      </c>
      <c r="AA202">
        <v>144.69999999999999</v>
      </c>
      <c r="AB202">
        <v>130.1</v>
      </c>
      <c r="AC202">
        <v>133.19999999999999</v>
      </c>
      <c r="AD202">
        <v>139.80000000000001</v>
      </c>
    </row>
    <row r="203" spans="1:30" x14ac:dyDescent="0.35">
      <c r="A203" t="s">
        <v>30</v>
      </c>
      <c r="B203">
        <v>2018</v>
      </c>
      <c r="C203" t="s">
        <v>41</v>
      </c>
      <c r="D203">
        <v>139.19999999999999</v>
      </c>
      <c r="E203">
        <v>148.80000000000001</v>
      </c>
      <c r="F203">
        <v>139.1</v>
      </c>
      <c r="G203">
        <v>143.5</v>
      </c>
      <c r="H203">
        <v>125</v>
      </c>
      <c r="I203">
        <v>154.4</v>
      </c>
      <c r="J203">
        <v>156.30000000000001</v>
      </c>
      <c r="K203">
        <v>126.8</v>
      </c>
      <c r="L203">
        <v>115.4</v>
      </c>
      <c r="M203">
        <v>138.6</v>
      </c>
      <c r="N203">
        <v>133.80000000000001</v>
      </c>
      <c r="O203">
        <v>155.19999999999999</v>
      </c>
      <c r="P203">
        <v>142.69999999999999</v>
      </c>
      <c r="Q203">
        <v>156.4</v>
      </c>
      <c r="R203">
        <v>152.1</v>
      </c>
      <c r="S203">
        <v>145.80000000000001</v>
      </c>
      <c r="T203">
        <v>151.30000000000001</v>
      </c>
      <c r="U203" t="s">
        <v>32</v>
      </c>
      <c r="V203">
        <v>147.69999999999999</v>
      </c>
      <c r="W203">
        <v>143.80000000000001</v>
      </c>
      <c r="X203">
        <v>139.4</v>
      </c>
      <c r="Y203">
        <v>128.30000000000001</v>
      </c>
      <c r="Z203">
        <v>138.6</v>
      </c>
      <c r="AA203">
        <v>146.9</v>
      </c>
      <c r="AB203">
        <v>131.30000000000001</v>
      </c>
      <c r="AC203">
        <v>136.6</v>
      </c>
      <c r="AD203">
        <v>142.5</v>
      </c>
    </row>
    <row r="204" spans="1:30" x14ac:dyDescent="0.35">
      <c r="A204" t="s">
        <v>33</v>
      </c>
      <c r="B204">
        <v>2018</v>
      </c>
      <c r="C204" t="s">
        <v>41</v>
      </c>
      <c r="D204">
        <v>136.5</v>
      </c>
      <c r="E204">
        <v>146.4</v>
      </c>
      <c r="F204">
        <v>136.6</v>
      </c>
      <c r="G204">
        <v>141.19999999999999</v>
      </c>
      <c r="H204">
        <v>117.4</v>
      </c>
      <c r="I204">
        <v>146.30000000000001</v>
      </c>
      <c r="J204">
        <v>157.30000000000001</v>
      </c>
      <c r="K204">
        <v>113.6</v>
      </c>
      <c r="L204">
        <v>113.3</v>
      </c>
      <c r="M204">
        <v>141.1</v>
      </c>
      <c r="N204">
        <v>127.4</v>
      </c>
      <c r="O204">
        <v>150.4</v>
      </c>
      <c r="P204">
        <v>140.1</v>
      </c>
      <c r="Q204">
        <v>162.1</v>
      </c>
      <c r="R204">
        <v>140</v>
      </c>
      <c r="S204">
        <v>129</v>
      </c>
      <c r="T204">
        <v>138.30000000000001</v>
      </c>
      <c r="U204">
        <v>144.6</v>
      </c>
      <c r="V204">
        <v>129.80000000000001</v>
      </c>
      <c r="W204">
        <v>134.4</v>
      </c>
      <c r="X204">
        <v>134.9</v>
      </c>
      <c r="Y204">
        <v>120.7</v>
      </c>
      <c r="Z204">
        <v>129.80000000000001</v>
      </c>
      <c r="AA204">
        <v>145.30000000000001</v>
      </c>
      <c r="AB204">
        <v>128.30000000000001</v>
      </c>
      <c r="AC204">
        <v>131</v>
      </c>
      <c r="AD204">
        <v>138</v>
      </c>
    </row>
    <row r="205" spans="1:30" x14ac:dyDescent="0.35">
      <c r="A205" t="s">
        <v>34</v>
      </c>
      <c r="B205">
        <v>2018</v>
      </c>
      <c r="C205" t="s">
        <v>41</v>
      </c>
      <c r="D205">
        <v>138.30000000000001</v>
      </c>
      <c r="E205">
        <v>148</v>
      </c>
      <c r="F205">
        <v>138.1</v>
      </c>
      <c r="G205">
        <v>142.6</v>
      </c>
      <c r="H205">
        <v>122.2</v>
      </c>
      <c r="I205">
        <v>150.6</v>
      </c>
      <c r="J205">
        <v>156.6</v>
      </c>
      <c r="K205">
        <v>122.4</v>
      </c>
      <c r="L205">
        <v>114.7</v>
      </c>
      <c r="M205">
        <v>139.4</v>
      </c>
      <c r="N205">
        <v>131.1</v>
      </c>
      <c r="O205">
        <v>153</v>
      </c>
      <c r="P205">
        <v>141.69999999999999</v>
      </c>
      <c r="Q205">
        <v>157.9</v>
      </c>
      <c r="R205">
        <v>147.30000000000001</v>
      </c>
      <c r="S205">
        <v>138.80000000000001</v>
      </c>
      <c r="T205">
        <v>146.1</v>
      </c>
      <c r="U205">
        <v>144.6</v>
      </c>
      <c r="V205">
        <v>140.9</v>
      </c>
      <c r="W205">
        <v>139.4</v>
      </c>
      <c r="X205">
        <v>137.69999999999999</v>
      </c>
      <c r="Y205">
        <v>124.3</v>
      </c>
      <c r="Z205">
        <v>133.6</v>
      </c>
      <c r="AA205">
        <v>146</v>
      </c>
      <c r="AB205">
        <v>130.1</v>
      </c>
      <c r="AC205">
        <v>133.9</v>
      </c>
      <c r="AD205">
        <v>140.4</v>
      </c>
    </row>
    <row r="206" spans="1:30" x14ac:dyDescent="0.35">
      <c r="A206" t="s">
        <v>30</v>
      </c>
      <c r="B206">
        <v>2018</v>
      </c>
      <c r="C206" t="s">
        <v>42</v>
      </c>
      <c r="D206">
        <v>139.4</v>
      </c>
      <c r="E206">
        <v>147.19999999999999</v>
      </c>
      <c r="F206">
        <v>136.6</v>
      </c>
      <c r="G206">
        <v>143.69999999999999</v>
      </c>
      <c r="H206">
        <v>124.6</v>
      </c>
      <c r="I206">
        <v>150.1</v>
      </c>
      <c r="J206">
        <v>149.4</v>
      </c>
      <c r="K206">
        <v>125.4</v>
      </c>
      <c r="L206">
        <v>114.4</v>
      </c>
      <c r="M206">
        <v>138.69999999999999</v>
      </c>
      <c r="N206">
        <v>133.1</v>
      </c>
      <c r="O206">
        <v>155.9</v>
      </c>
      <c r="P206">
        <v>141.30000000000001</v>
      </c>
      <c r="Q206">
        <v>157.69999999999999</v>
      </c>
      <c r="R206">
        <v>152.1</v>
      </c>
      <c r="S206">
        <v>146.1</v>
      </c>
      <c r="T206">
        <v>151.30000000000001</v>
      </c>
      <c r="U206" t="s">
        <v>32</v>
      </c>
      <c r="V206">
        <v>149</v>
      </c>
      <c r="W206">
        <v>144</v>
      </c>
      <c r="X206">
        <v>140</v>
      </c>
      <c r="Y206">
        <v>129.9</v>
      </c>
      <c r="Z206">
        <v>140</v>
      </c>
      <c r="AA206">
        <v>147.6</v>
      </c>
      <c r="AB206">
        <v>132</v>
      </c>
      <c r="AC206">
        <v>137.4</v>
      </c>
      <c r="AD206">
        <v>142.1</v>
      </c>
    </row>
    <row r="207" spans="1:30" x14ac:dyDescent="0.35">
      <c r="A207" t="s">
        <v>33</v>
      </c>
      <c r="B207">
        <v>2018</v>
      </c>
      <c r="C207" t="s">
        <v>42</v>
      </c>
      <c r="D207">
        <v>137</v>
      </c>
      <c r="E207">
        <v>143.1</v>
      </c>
      <c r="F207">
        <v>132.80000000000001</v>
      </c>
      <c r="G207">
        <v>141.5</v>
      </c>
      <c r="H207">
        <v>117.8</v>
      </c>
      <c r="I207">
        <v>140</v>
      </c>
      <c r="J207">
        <v>151.30000000000001</v>
      </c>
      <c r="K207">
        <v>113.5</v>
      </c>
      <c r="L207">
        <v>112.3</v>
      </c>
      <c r="M207">
        <v>141.19999999999999</v>
      </c>
      <c r="N207">
        <v>127.7</v>
      </c>
      <c r="O207">
        <v>151.30000000000001</v>
      </c>
      <c r="P207">
        <v>138.9</v>
      </c>
      <c r="Q207">
        <v>163.30000000000001</v>
      </c>
      <c r="R207">
        <v>140.80000000000001</v>
      </c>
      <c r="S207">
        <v>129.30000000000001</v>
      </c>
      <c r="T207">
        <v>139.1</v>
      </c>
      <c r="U207">
        <v>145.30000000000001</v>
      </c>
      <c r="V207">
        <v>131.19999999999999</v>
      </c>
      <c r="W207">
        <v>134.9</v>
      </c>
      <c r="X207">
        <v>135.69999999999999</v>
      </c>
      <c r="Y207">
        <v>122.5</v>
      </c>
      <c r="Z207">
        <v>130.19999999999999</v>
      </c>
      <c r="AA207">
        <v>145.19999999999999</v>
      </c>
      <c r="AB207">
        <v>129.30000000000001</v>
      </c>
      <c r="AC207">
        <v>131.9</v>
      </c>
      <c r="AD207">
        <v>138.1</v>
      </c>
    </row>
    <row r="208" spans="1:30" x14ac:dyDescent="0.35">
      <c r="A208" t="s">
        <v>34</v>
      </c>
      <c r="B208">
        <v>2018</v>
      </c>
      <c r="C208" t="s">
        <v>42</v>
      </c>
      <c r="D208">
        <v>138.6</v>
      </c>
      <c r="E208">
        <v>145.80000000000001</v>
      </c>
      <c r="F208">
        <v>135.1</v>
      </c>
      <c r="G208">
        <v>142.9</v>
      </c>
      <c r="H208">
        <v>122.1</v>
      </c>
      <c r="I208">
        <v>145.4</v>
      </c>
      <c r="J208">
        <v>150</v>
      </c>
      <c r="K208">
        <v>121.4</v>
      </c>
      <c r="L208">
        <v>113.7</v>
      </c>
      <c r="M208">
        <v>139.5</v>
      </c>
      <c r="N208">
        <v>130.80000000000001</v>
      </c>
      <c r="O208">
        <v>153.80000000000001</v>
      </c>
      <c r="P208">
        <v>140.4</v>
      </c>
      <c r="Q208">
        <v>159.19999999999999</v>
      </c>
      <c r="R208">
        <v>147.69999999999999</v>
      </c>
      <c r="S208">
        <v>139.1</v>
      </c>
      <c r="T208">
        <v>146.5</v>
      </c>
      <c r="U208">
        <v>145.30000000000001</v>
      </c>
      <c r="V208">
        <v>142.30000000000001</v>
      </c>
      <c r="W208">
        <v>139.69999999999999</v>
      </c>
      <c r="X208">
        <v>138.4</v>
      </c>
      <c r="Y208">
        <v>126</v>
      </c>
      <c r="Z208">
        <v>134.5</v>
      </c>
      <c r="AA208">
        <v>146.19999999999999</v>
      </c>
      <c r="AB208">
        <v>130.9</v>
      </c>
      <c r="AC208">
        <v>134.69999999999999</v>
      </c>
      <c r="AD208">
        <v>140.19999999999999</v>
      </c>
    </row>
    <row r="209" spans="1:30" x14ac:dyDescent="0.35">
      <c r="A209" t="s">
        <v>30</v>
      </c>
      <c r="B209">
        <v>2018</v>
      </c>
      <c r="C209" t="s">
        <v>43</v>
      </c>
      <c r="D209">
        <v>139.30000000000001</v>
      </c>
      <c r="E209">
        <v>147.6</v>
      </c>
      <c r="F209">
        <v>134.6</v>
      </c>
      <c r="G209">
        <v>141.9</v>
      </c>
      <c r="H209">
        <v>123.5</v>
      </c>
      <c r="I209">
        <v>144.5</v>
      </c>
      <c r="J209">
        <v>147.6</v>
      </c>
      <c r="K209">
        <v>121.4</v>
      </c>
      <c r="L209">
        <v>112.3</v>
      </c>
      <c r="M209">
        <v>139.5</v>
      </c>
      <c r="N209">
        <v>134.6</v>
      </c>
      <c r="O209">
        <v>155.19999999999999</v>
      </c>
      <c r="P209">
        <v>140.19999999999999</v>
      </c>
      <c r="Q209">
        <v>159.6</v>
      </c>
      <c r="R209">
        <v>150.69999999999999</v>
      </c>
      <c r="S209">
        <v>144.5</v>
      </c>
      <c r="T209">
        <v>149.80000000000001</v>
      </c>
      <c r="U209" t="s">
        <v>32</v>
      </c>
      <c r="V209">
        <v>149.69999999999999</v>
      </c>
      <c r="W209">
        <v>147.5</v>
      </c>
      <c r="X209">
        <v>144.80000000000001</v>
      </c>
      <c r="Y209">
        <v>130.80000000000001</v>
      </c>
      <c r="Z209">
        <v>140.1</v>
      </c>
      <c r="AA209">
        <v>148</v>
      </c>
      <c r="AB209">
        <v>134.4</v>
      </c>
      <c r="AC209">
        <v>139.80000000000001</v>
      </c>
      <c r="AD209">
        <v>142.19999999999999</v>
      </c>
    </row>
    <row r="210" spans="1:30" x14ac:dyDescent="0.35">
      <c r="A210" t="s">
        <v>33</v>
      </c>
      <c r="B210">
        <v>2018</v>
      </c>
      <c r="C210" t="s">
        <v>43</v>
      </c>
      <c r="D210">
        <v>137.6</v>
      </c>
      <c r="E210">
        <v>144.9</v>
      </c>
      <c r="F210">
        <v>133.5</v>
      </c>
      <c r="G210">
        <v>141.5</v>
      </c>
      <c r="H210">
        <v>118</v>
      </c>
      <c r="I210">
        <v>139.5</v>
      </c>
      <c r="J210">
        <v>153</v>
      </c>
      <c r="K210">
        <v>113.2</v>
      </c>
      <c r="L210">
        <v>112.8</v>
      </c>
      <c r="M210">
        <v>141.1</v>
      </c>
      <c r="N210">
        <v>127.6</v>
      </c>
      <c r="O210">
        <v>152</v>
      </c>
      <c r="P210">
        <v>139.4</v>
      </c>
      <c r="Q210">
        <v>164</v>
      </c>
      <c r="R210">
        <v>141.5</v>
      </c>
      <c r="S210">
        <v>129.80000000000001</v>
      </c>
      <c r="T210">
        <v>139.69999999999999</v>
      </c>
      <c r="U210">
        <v>146.30000000000001</v>
      </c>
      <c r="V210">
        <v>133.4</v>
      </c>
      <c r="W210">
        <v>135.1</v>
      </c>
      <c r="X210">
        <v>136.19999999999999</v>
      </c>
      <c r="Y210">
        <v>123.3</v>
      </c>
      <c r="Z210">
        <v>130.69999999999999</v>
      </c>
      <c r="AA210">
        <v>145.5</v>
      </c>
      <c r="AB210">
        <v>130.4</v>
      </c>
      <c r="AC210">
        <v>132.5</v>
      </c>
      <c r="AD210">
        <v>138.9</v>
      </c>
    </row>
    <row r="211" spans="1:30" x14ac:dyDescent="0.35">
      <c r="A211" t="s">
        <v>34</v>
      </c>
      <c r="B211">
        <v>2018</v>
      </c>
      <c r="C211" t="s">
        <v>43</v>
      </c>
      <c r="D211">
        <v>137.4</v>
      </c>
      <c r="E211">
        <v>149.5</v>
      </c>
      <c r="F211">
        <v>137.30000000000001</v>
      </c>
      <c r="G211">
        <v>141.9</v>
      </c>
      <c r="H211">
        <v>121.1</v>
      </c>
      <c r="I211">
        <v>142.5</v>
      </c>
      <c r="J211">
        <v>146.69999999999999</v>
      </c>
      <c r="K211">
        <v>119.1</v>
      </c>
      <c r="L211">
        <v>111.9</v>
      </c>
      <c r="M211">
        <v>141</v>
      </c>
      <c r="N211">
        <v>133.6</v>
      </c>
      <c r="O211">
        <v>154.5</v>
      </c>
      <c r="P211">
        <v>139.69999999999999</v>
      </c>
      <c r="Q211">
        <v>162.6</v>
      </c>
      <c r="R211">
        <v>148</v>
      </c>
      <c r="S211">
        <v>139.19999999999999</v>
      </c>
      <c r="T211">
        <v>146.80000000000001</v>
      </c>
      <c r="U211">
        <v>146.9</v>
      </c>
      <c r="V211">
        <v>145.30000000000001</v>
      </c>
      <c r="W211">
        <v>142.19999999999999</v>
      </c>
      <c r="X211">
        <v>142.1</v>
      </c>
      <c r="Y211">
        <v>125.5</v>
      </c>
      <c r="Z211">
        <v>136.5</v>
      </c>
      <c r="AA211">
        <v>147.80000000000001</v>
      </c>
      <c r="AB211">
        <v>132</v>
      </c>
      <c r="AC211">
        <v>136.30000000000001</v>
      </c>
      <c r="AD211">
        <v>140.80000000000001</v>
      </c>
    </row>
    <row r="212" spans="1:30" x14ac:dyDescent="0.35">
      <c r="A212" t="s">
        <v>30</v>
      </c>
      <c r="B212">
        <v>2018</v>
      </c>
      <c r="C212" t="s">
        <v>45</v>
      </c>
      <c r="D212">
        <v>137.1</v>
      </c>
      <c r="E212">
        <v>150.80000000000001</v>
      </c>
      <c r="F212">
        <v>136.69999999999999</v>
      </c>
      <c r="G212">
        <v>141.9</v>
      </c>
      <c r="H212">
        <v>122.8</v>
      </c>
      <c r="I212">
        <v>143.9</v>
      </c>
      <c r="J212">
        <v>147.5</v>
      </c>
      <c r="K212">
        <v>121</v>
      </c>
      <c r="L212">
        <v>111.6</v>
      </c>
      <c r="M212">
        <v>140.6</v>
      </c>
      <c r="N212">
        <v>137.5</v>
      </c>
      <c r="O212">
        <v>156.1</v>
      </c>
      <c r="P212">
        <v>140</v>
      </c>
      <c r="Q212">
        <v>161.9</v>
      </c>
      <c r="R212">
        <v>151.69999999999999</v>
      </c>
      <c r="S212">
        <v>145.5</v>
      </c>
      <c r="T212">
        <v>150.80000000000001</v>
      </c>
      <c r="U212" t="s">
        <v>32</v>
      </c>
      <c r="V212">
        <v>150.30000000000001</v>
      </c>
      <c r="W212">
        <v>148</v>
      </c>
      <c r="X212">
        <v>145.4</v>
      </c>
      <c r="Y212">
        <v>130.30000000000001</v>
      </c>
      <c r="Z212">
        <v>143.1</v>
      </c>
      <c r="AA212">
        <v>150.19999999999999</v>
      </c>
      <c r="AB212">
        <v>133.1</v>
      </c>
      <c r="AC212">
        <v>140.1</v>
      </c>
      <c r="AD212">
        <v>142.4</v>
      </c>
    </row>
    <row r="213" spans="1:30" x14ac:dyDescent="0.35">
      <c r="A213" t="s">
        <v>33</v>
      </c>
      <c r="B213">
        <v>2018</v>
      </c>
      <c r="C213" t="s">
        <v>45</v>
      </c>
      <c r="D213">
        <v>138.1</v>
      </c>
      <c r="E213">
        <v>146.30000000000001</v>
      </c>
      <c r="F213">
        <v>137.80000000000001</v>
      </c>
      <c r="G213">
        <v>141.6</v>
      </c>
      <c r="H213">
        <v>118.1</v>
      </c>
      <c r="I213">
        <v>141.5</v>
      </c>
      <c r="J213">
        <v>145.19999999999999</v>
      </c>
      <c r="K213">
        <v>115.3</v>
      </c>
      <c r="L213">
        <v>112.5</v>
      </c>
      <c r="M213">
        <v>141.4</v>
      </c>
      <c r="N213">
        <v>128</v>
      </c>
      <c r="O213">
        <v>152.6</v>
      </c>
      <c r="P213">
        <v>139.1</v>
      </c>
      <c r="Q213">
        <v>164.4</v>
      </c>
      <c r="R213">
        <v>142.4</v>
      </c>
      <c r="S213">
        <v>130.19999999999999</v>
      </c>
      <c r="T213">
        <v>140.5</v>
      </c>
      <c r="U213">
        <v>146.9</v>
      </c>
      <c r="V213">
        <v>136.69999999999999</v>
      </c>
      <c r="W213">
        <v>135.80000000000001</v>
      </c>
      <c r="X213">
        <v>136.80000000000001</v>
      </c>
      <c r="Y213">
        <v>121.2</v>
      </c>
      <c r="Z213">
        <v>131.30000000000001</v>
      </c>
      <c r="AA213">
        <v>146.1</v>
      </c>
      <c r="AB213">
        <v>130.5</v>
      </c>
      <c r="AC213">
        <v>132.19999999999999</v>
      </c>
      <c r="AD213">
        <v>139</v>
      </c>
    </row>
    <row r="214" spans="1:30" x14ac:dyDescent="0.35">
      <c r="A214" t="s">
        <v>34</v>
      </c>
      <c r="B214">
        <v>2018</v>
      </c>
      <c r="C214" t="s">
        <v>45</v>
      </c>
      <c r="D214">
        <v>137.4</v>
      </c>
      <c r="E214">
        <v>149.19999999999999</v>
      </c>
      <c r="F214">
        <v>137.1</v>
      </c>
      <c r="G214">
        <v>141.80000000000001</v>
      </c>
      <c r="H214">
        <v>121.1</v>
      </c>
      <c r="I214">
        <v>142.80000000000001</v>
      </c>
      <c r="J214">
        <v>146.69999999999999</v>
      </c>
      <c r="K214">
        <v>119.1</v>
      </c>
      <c r="L214">
        <v>111.9</v>
      </c>
      <c r="M214">
        <v>140.9</v>
      </c>
      <c r="N214">
        <v>133.5</v>
      </c>
      <c r="O214">
        <v>154.5</v>
      </c>
      <c r="P214">
        <v>139.69999999999999</v>
      </c>
      <c r="Q214">
        <v>162.6</v>
      </c>
      <c r="R214">
        <v>148</v>
      </c>
      <c r="S214">
        <v>139.1</v>
      </c>
      <c r="T214">
        <v>146.69999999999999</v>
      </c>
      <c r="U214">
        <v>146.9</v>
      </c>
      <c r="V214">
        <v>145.1</v>
      </c>
      <c r="W214">
        <v>142.19999999999999</v>
      </c>
      <c r="X214">
        <v>142.1</v>
      </c>
      <c r="Y214">
        <v>125.5</v>
      </c>
      <c r="Z214">
        <v>136.5</v>
      </c>
      <c r="AA214">
        <v>147.80000000000001</v>
      </c>
      <c r="AB214">
        <v>132</v>
      </c>
      <c r="AC214">
        <v>136.30000000000001</v>
      </c>
      <c r="AD214">
        <v>140.80000000000001</v>
      </c>
    </row>
    <row r="215" spans="1:30" x14ac:dyDescent="0.35">
      <c r="A215" t="s">
        <v>30</v>
      </c>
      <c r="B215">
        <v>2018</v>
      </c>
      <c r="C215" t="s">
        <v>46</v>
      </c>
      <c r="D215">
        <v>137.1</v>
      </c>
      <c r="E215">
        <v>151.9</v>
      </c>
      <c r="F215">
        <v>137.4</v>
      </c>
      <c r="G215">
        <v>142.4</v>
      </c>
      <c r="H215">
        <v>124.2</v>
      </c>
      <c r="I215">
        <v>140.19999999999999</v>
      </c>
      <c r="J215">
        <v>136.6</v>
      </c>
      <c r="K215">
        <v>120.9</v>
      </c>
      <c r="L215">
        <v>109.9</v>
      </c>
      <c r="M215">
        <v>140.19999999999999</v>
      </c>
      <c r="N215">
        <v>137.80000000000001</v>
      </c>
      <c r="O215">
        <v>156</v>
      </c>
      <c r="P215">
        <v>138.5</v>
      </c>
      <c r="Q215">
        <v>162.4</v>
      </c>
      <c r="R215">
        <v>151.6</v>
      </c>
      <c r="S215">
        <v>145.9</v>
      </c>
      <c r="T215">
        <v>150.80000000000001</v>
      </c>
      <c r="U215" t="s">
        <v>32</v>
      </c>
      <c r="V215">
        <v>149</v>
      </c>
      <c r="W215">
        <v>149.5</v>
      </c>
      <c r="X215">
        <v>149.6</v>
      </c>
      <c r="Y215">
        <v>128.9</v>
      </c>
      <c r="Z215">
        <v>143.30000000000001</v>
      </c>
      <c r="AA215">
        <v>155.1</v>
      </c>
      <c r="AB215">
        <v>133.19999999999999</v>
      </c>
      <c r="AC215">
        <v>141.6</v>
      </c>
      <c r="AD215">
        <v>141.9</v>
      </c>
    </row>
    <row r="216" spans="1:30" x14ac:dyDescent="0.35">
      <c r="A216" t="s">
        <v>33</v>
      </c>
      <c r="B216">
        <v>2018</v>
      </c>
      <c r="C216" t="s">
        <v>46</v>
      </c>
      <c r="D216">
        <v>138.5</v>
      </c>
      <c r="E216">
        <v>147.80000000000001</v>
      </c>
      <c r="F216">
        <v>141.1</v>
      </c>
      <c r="G216">
        <v>141.6</v>
      </c>
      <c r="H216">
        <v>118.1</v>
      </c>
      <c r="I216">
        <v>138.5</v>
      </c>
      <c r="J216">
        <v>132.4</v>
      </c>
      <c r="K216">
        <v>117.5</v>
      </c>
      <c r="L216">
        <v>111</v>
      </c>
      <c r="M216">
        <v>141.5</v>
      </c>
      <c r="N216">
        <v>128.1</v>
      </c>
      <c r="O216">
        <v>152.9</v>
      </c>
      <c r="P216">
        <v>137.6</v>
      </c>
      <c r="Q216">
        <v>164.6</v>
      </c>
      <c r="R216">
        <v>142.69999999999999</v>
      </c>
      <c r="S216">
        <v>130.30000000000001</v>
      </c>
      <c r="T216">
        <v>140.80000000000001</v>
      </c>
      <c r="U216">
        <v>146.5</v>
      </c>
      <c r="V216">
        <v>132.4</v>
      </c>
      <c r="W216">
        <v>136.19999999999999</v>
      </c>
      <c r="X216">
        <v>137.30000000000001</v>
      </c>
      <c r="Y216">
        <v>118.8</v>
      </c>
      <c r="Z216">
        <v>131.69999999999999</v>
      </c>
      <c r="AA216">
        <v>146.5</v>
      </c>
      <c r="AB216">
        <v>130.80000000000001</v>
      </c>
      <c r="AC216">
        <v>131.69999999999999</v>
      </c>
      <c r="AD216">
        <v>138</v>
      </c>
    </row>
    <row r="217" spans="1:30" x14ac:dyDescent="0.35">
      <c r="A217" t="s">
        <v>34</v>
      </c>
      <c r="B217">
        <v>2018</v>
      </c>
      <c r="C217" t="s">
        <v>46</v>
      </c>
      <c r="D217">
        <v>137.5</v>
      </c>
      <c r="E217">
        <v>150.5</v>
      </c>
      <c r="F217">
        <v>138.80000000000001</v>
      </c>
      <c r="G217">
        <v>142.1</v>
      </c>
      <c r="H217">
        <v>122</v>
      </c>
      <c r="I217">
        <v>139.4</v>
      </c>
      <c r="J217">
        <v>135.19999999999999</v>
      </c>
      <c r="K217">
        <v>119.8</v>
      </c>
      <c r="L217">
        <v>110.3</v>
      </c>
      <c r="M217">
        <v>140.6</v>
      </c>
      <c r="N217">
        <v>133.80000000000001</v>
      </c>
      <c r="O217">
        <v>154.6</v>
      </c>
      <c r="P217">
        <v>138.19999999999999</v>
      </c>
      <c r="Q217">
        <v>163</v>
      </c>
      <c r="R217">
        <v>148.1</v>
      </c>
      <c r="S217">
        <v>139.4</v>
      </c>
      <c r="T217">
        <v>146.80000000000001</v>
      </c>
      <c r="U217">
        <v>146.5</v>
      </c>
      <c r="V217">
        <v>142.69999999999999</v>
      </c>
      <c r="W217">
        <v>143.19999999999999</v>
      </c>
      <c r="X217">
        <v>144.9</v>
      </c>
      <c r="Y217">
        <v>123.6</v>
      </c>
      <c r="Z217">
        <v>136.80000000000001</v>
      </c>
      <c r="AA217">
        <v>150.1</v>
      </c>
      <c r="AB217">
        <v>132.19999999999999</v>
      </c>
      <c r="AC217">
        <v>136.80000000000001</v>
      </c>
      <c r="AD217">
        <v>140.1</v>
      </c>
    </row>
    <row r="218" spans="1:30" x14ac:dyDescent="0.35">
      <c r="A218" t="s">
        <v>30</v>
      </c>
      <c r="B218">
        <v>2019</v>
      </c>
      <c r="C218" t="s">
        <v>31</v>
      </c>
      <c r="D218">
        <v>136.6</v>
      </c>
      <c r="E218">
        <v>152.5</v>
      </c>
      <c r="F218">
        <v>138.19999999999999</v>
      </c>
      <c r="G218">
        <v>142.4</v>
      </c>
      <c r="H218">
        <v>123.9</v>
      </c>
      <c r="I218">
        <v>135.5</v>
      </c>
      <c r="J218">
        <v>131.69999999999999</v>
      </c>
      <c r="K218">
        <v>121.3</v>
      </c>
      <c r="L218">
        <v>108.4</v>
      </c>
      <c r="M218">
        <v>138.9</v>
      </c>
      <c r="N218">
        <v>137</v>
      </c>
      <c r="O218">
        <v>155.80000000000001</v>
      </c>
      <c r="P218">
        <v>137.4</v>
      </c>
      <c r="Q218">
        <v>162.69999999999999</v>
      </c>
      <c r="R218">
        <v>150.6</v>
      </c>
      <c r="S218">
        <v>145.1</v>
      </c>
      <c r="T218">
        <v>149.9</v>
      </c>
      <c r="U218" t="s">
        <v>32</v>
      </c>
      <c r="V218">
        <v>146.19999999999999</v>
      </c>
      <c r="W218">
        <v>150.1</v>
      </c>
      <c r="X218">
        <v>149.6</v>
      </c>
      <c r="Y218">
        <v>128.6</v>
      </c>
      <c r="Z218">
        <v>142.9</v>
      </c>
      <c r="AA218">
        <v>155.19999999999999</v>
      </c>
      <c r="AB218">
        <v>133.5</v>
      </c>
      <c r="AC218">
        <v>141.69999999999999</v>
      </c>
      <c r="AD218">
        <v>141</v>
      </c>
    </row>
    <row r="219" spans="1:30" x14ac:dyDescent="0.35">
      <c r="A219" t="s">
        <v>33</v>
      </c>
      <c r="B219">
        <v>2019</v>
      </c>
      <c r="C219" t="s">
        <v>31</v>
      </c>
      <c r="D219">
        <v>138.30000000000001</v>
      </c>
      <c r="E219">
        <v>149.4</v>
      </c>
      <c r="F219">
        <v>143.5</v>
      </c>
      <c r="G219">
        <v>141.69999999999999</v>
      </c>
      <c r="H219">
        <v>118.1</v>
      </c>
      <c r="I219">
        <v>135.19999999999999</v>
      </c>
      <c r="J219">
        <v>130.5</v>
      </c>
      <c r="K219">
        <v>118.2</v>
      </c>
      <c r="L219">
        <v>110.4</v>
      </c>
      <c r="M219">
        <v>140.4</v>
      </c>
      <c r="N219">
        <v>128.1</v>
      </c>
      <c r="O219">
        <v>153.19999999999999</v>
      </c>
      <c r="P219">
        <v>137.30000000000001</v>
      </c>
      <c r="Q219">
        <v>164.7</v>
      </c>
      <c r="R219">
        <v>143</v>
      </c>
      <c r="S219">
        <v>130.4</v>
      </c>
      <c r="T219">
        <v>141.1</v>
      </c>
      <c r="U219">
        <v>147.69999999999999</v>
      </c>
      <c r="V219">
        <v>128.6</v>
      </c>
      <c r="W219">
        <v>136.30000000000001</v>
      </c>
      <c r="X219">
        <v>137.80000000000001</v>
      </c>
      <c r="Y219">
        <v>118.6</v>
      </c>
      <c r="Z219">
        <v>131.9</v>
      </c>
      <c r="AA219">
        <v>146.6</v>
      </c>
      <c r="AB219">
        <v>131.69999999999999</v>
      </c>
      <c r="AC219">
        <v>131.80000000000001</v>
      </c>
      <c r="AD219">
        <v>138</v>
      </c>
    </row>
    <row r="220" spans="1:30" x14ac:dyDescent="0.35">
      <c r="A220" t="s">
        <v>34</v>
      </c>
      <c r="B220">
        <v>2019</v>
      </c>
      <c r="C220" t="s">
        <v>31</v>
      </c>
      <c r="D220">
        <v>137.1</v>
      </c>
      <c r="E220">
        <v>151.4</v>
      </c>
      <c r="F220">
        <v>140.19999999999999</v>
      </c>
      <c r="G220">
        <v>142.1</v>
      </c>
      <c r="H220">
        <v>121.8</v>
      </c>
      <c r="I220">
        <v>135.4</v>
      </c>
      <c r="J220">
        <v>131.30000000000001</v>
      </c>
      <c r="K220">
        <v>120.3</v>
      </c>
      <c r="L220">
        <v>109.1</v>
      </c>
      <c r="M220">
        <v>139.4</v>
      </c>
      <c r="N220">
        <v>133.30000000000001</v>
      </c>
      <c r="O220">
        <v>154.6</v>
      </c>
      <c r="P220">
        <v>137.4</v>
      </c>
      <c r="Q220">
        <v>163.19999999999999</v>
      </c>
      <c r="R220">
        <v>147.6</v>
      </c>
      <c r="S220">
        <v>139</v>
      </c>
      <c r="T220">
        <v>146.4</v>
      </c>
      <c r="U220">
        <v>147.69999999999999</v>
      </c>
      <c r="V220">
        <v>139.5</v>
      </c>
      <c r="W220">
        <v>143.6</v>
      </c>
      <c r="X220">
        <v>145.1</v>
      </c>
      <c r="Y220">
        <v>123.3</v>
      </c>
      <c r="Z220">
        <v>136.69999999999999</v>
      </c>
      <c r="AA220">
        <v>150.19999999999999</v>
      </c>
      <c r="AB220">
        <v>132.80000000000001</v>
      </c>
      <c r="AC220">
        <v>136.9</v>
      </c>
      <c r="AD220">
        <v>139.6</v>
      </c>
    </row>
    <row r="221" spans="1:30" x14ac:dyDescent="0.35">
      <c r="A221" t="s">
        <v>30</v>
      </c>
      <c r="B221">
        <v>2019</v>
      </c>
      <c r="C221" t="s">
        <v>35</v>
      </c>
      <c r="D221">
        <v>136.80000000000001</v>
      </c>
      <c r="E221">
        <v>153</v>
      </c>
      <c r="F221">
        <v>139.1</v>
      </c>
      <c r="G221">
        <v>142.5</v>
      </c>
      <c r="H221">
        <v>124.1</v>
      </c>
      <c r="I221">
        <v>135.80000000000001</v>
      </c>
      <c r="J221">
        <v>128.69999999999999</v>
      </c>
      <c r="K221">
        <v>121.5</v>
      </c>
      <c r="L221">
        <v>108.3</v>
      </c>
      <c r="M221">
        <v>139.19999999999999</v>
      </c>
      <c r="N221">
        <v>137.4</v>
      </c>
      <c r="O221">
        <v>156.19999999999999</v>
      </c>
      <c r="P221">
        <v>137.19999999999999</v>
      </c>
      <c r="Q221">
        <v>162.80000000000001</v>
      </c>
      <c r="R221">
        <v>150.5</v>
      </c>
      <c r="S221">
        <v>146.1</v>
      </c>
      <c r="T221">
        <v>149.9</v>
      </c>
      <c r="U221" t="s">
        <v>32</v>
      </c>
      <c r="V221">
        <v>145.30000000000001</v>
      </c>
      <c r="W221">
        <v>150.1</v>
      </c>
      <c r="X221">
        <v>149.9</v>
      </c>
      <c r="Y221">
        <v>129.19999999999999</v>
      </c>
      <c r="Z221">
        <v>143.4</v>
      </c>
      <c r="AA221">
        <v>155.5</v>
      </c>
      <c r="AB221">
        <v>134.9</v>
      </c>
      <c r="AC221">
        <v>142.19999999999999</v>
      </c>
      <c r="AD221">
        <v>141</v>
      </c>
    </row>
    <row r="222" spans="1:30" x14ac:dyDescent="0.35">
      <c r="A222" t="s">
        <v>33</v>
      </c>
      <c r="B222">
        <v>2019</v>
      </c>
      <c r="C222" t="s">
        <v>35</v>
      </c>
      <c r="D222">
        <v>139.4</v>
      </c>
      <c r="E222">
        <v>150.1</v>
      </c>
      <c r="F222">
        <v>145.30000000000001</v>
      </c>
      <c r="G222">
        <v>141.69999999999999</v>
      </c>
      <c r="H222">
        <v>118.4</v>
      </c>
      <c r="I222">
        <v>137</v>
      </c>
      <c r="J222">
        <v>131.6</v>
      </c>
      <c r="K222">
        <v>119.9</v>
      </c>
      <c r="L222">
        <v>110.4</v>
      </c>
      <c r="M222">
        <v>140.80000000000001</v>
      </c>
      <c r="N222">
        <v>128.30000000000001</v>
      </c>
      <c r="O222">
        <v>153.5</v>
      </c>
      <c r="P222">
        <v>138</v>
      </c>
      <c r="Q222">
        <v>164.9</v>
      </c>
      <c r="R222">
        <v>143.30000000000001</v>
      </c>
      <c r="S222">
        <v>130.80000000000001</v>
      </c>
      <c r="T222">
        <v>141.4</v>
      </c>
      <c r="U222">
        <v>148.5</v>
      </c>
      <c r="V222">
        <v>127.1</v>
      </c>
      <c r="W222">
        <v>136.6</v>
      </c>
      <c r="X222">
        <v>138.5</v>
      </c>
      <c r="Y222">
        <v>119.2</v>
      </c>
      <c r="Z222">
        <v>132.19999999999999</v>
      </c>
      <c r="AA222">
        <v>146.6</v>
      </c>
      <c r="AB222">
        <v>133</v>
      </c>
      <c r="AC222">
        <v>132.4</v>
      </c>
      <c r="AD222">
        <v>138.6</v>
      </c>
    </row>
    <row r="223" spans="1:30" x14ac:dyDescent="0.35">
      <c r="A223" t="s">
        <v>34</v>
      </c>
      <c r="B223">
        <v>2019</v>
      </c>
      <c r="C223" t="s">
        <v>35</v>
      </c>
      <c r="D223">
        <v>137.6</v>
      </c>
      <c r="E223">
        <v>152</v>
      </c>
      <c r="F223">
        <v>141.5</v>
      </c>
      <c r="G223">
        <v>142.19999999999999</v>
      </c>
      <c r="H223">
        <v>122</v>
      </c>
      <c r="I223">
        <v>136.4</v>
      </c>
      <c r="J223">
        <v>129.69999999999999</v>
      </c>
      <c r="K223">
        <v>121</v>
      </c>
      <c r="L223">
        <v>109</v>
      </c>
      <c r="M223">
        <v>139.69999999999999</v>
      </c>
      <c r="N223">
        <v>133.6</v>
      </c>
      <c r="O223">
        <v>154.9</v>
      </c>
      <c r="P223">
        <v>137.5</v>
      </c>
      <c r="Q223">
        <v>163.4</v>
      </c>
      <c r="R223">
        <v>147.69999999999999</v>
      </c>
      <c r="S223">
        <v>139.69999999999999</v>
      </c>
      <c r="T223">
        <v>146.5</v>
      </c>
      <c r="U223">
        <v>148.5</v>
      </c>
      <c r="V223">
        <v>138.4</v>
      </c>
      <c r="W223">
        <v>143.69999999999999</v>
      </c>
      <c r="X223">
        <v>145.6</v>
      </c>
      <c r="Y223">
        <v>123.9</v>
      </c>
      <c r="Z223">
        <v>137.1</v>
      </c>
      <c r="AA223">
        <v>150.30000000000001</v>
      </c>
      <c r="AB223">
        <v>134.1</v>
      </c>
      <c r="AC223">
        <v>137.4</v>
      </c>
      <c r="AD223">
        <v>139.9</v>
      </c>
    </row>
    <row r="224" spans="1:30" x14ac:dyDescent="0.35">
      <c r="A224" t="s">
        <v>30</v>
      </c>
      <c r="B224">
        <v>2019</v>
      </c>
      <c r="C224" t="s">
        <v>36</v>
      </c>
      <c r="D224">
        <v>136.9</v>
      </c>
      <c r="E224">
        <v>154.1</v>
      </c>
      <c r="F224">
        <v>138.69999999999999</v>
      </c>
      <c r="G224">
        <v>142.5</v>
      </c>
      <c r="H224">
        <v>124.1</v>
      </c>
      <c r="I224">
        <v>136.1</v>
      </c>
      <c r="J224">
        <v>128.19999999999999</v>
      </c>
      <c r="K224">
        <v>122.3</v>
      </c>
      <c r="L224">
        <v>108.3</v>
      </c>
      <c r="M224">
        <v>138.9</v>
      </c>
      <c r="N224">
        <v>137.4</v>
      </c>
      <c r="O224">
        <v>156.4</v>
      </c>
      <c r="P224">
        <v>137.30000000000001</v>
      </c>
      <c r="Q224">
        <v>162.9</v>
      </c>
      <c r="R224">
        <v>150.80000000000001</v>
      </c>
      <c r="S224">
        <v>146.1</v>
      </c>
      <c r="T224">
        <v>150.1</v>
      </c>
      <c r="U224" t="s">
        <v>32</v>
      </c>
      <c r="V224">
        <v>146.4</v>
      </c>
      <c r="W224">
        <v>150</v>
      </c>
      <c r="X224">
        <v>150.4</v>
      </c>
      <c r="Y224">
        <v>129.9</v>
      </c>
      <c r="Z224">
        <v>143.80000000000001</v>
      </c>
      <c r="AA224">
        <v>155.5</v>
      </c>
      <c r="AB224">
        <v>134</v>
      </c>
      <c r="AC224">
        <v>142.4</v>
      </c>
      <c r="AD224">
        <v>141.19999999999999</v>
      </c>
    </row>
    <row r="225" spans="1:30" x14ac:dyDescent="0.35">
      <c r="A225" t="s">
        <v>33</v>
      </c>
      <c r="B225">
        <v>2019</v>
      </c>
      <c r="C225" t="s">
        <v>36</v>
      </c>
      <c r="D225">
        <v>139.69999999999999</v>
      </c>
      <c r="E225">
        <v>151.1</v>
      </c>
      <c r="F225">
        <v>142.9</v>
      </c>
      <c r="G225">
        <v>141.9</v>
      </c>
      <c r="H225">
        <v>118.4</v>
      </c>
      <c r="I225">
        <v>139.4</v>
      </c>
      <c r="J225">
        <v>141.19999999999999</v>
      </c>
      <c r="K225">
        <v>120.7</v>
      </c>
      <c r="L225">
        <v>110.4</v>
      </c>
      <c r="M225">
        <v>140.69999999999999</v>
      </c>
      <c r="N225">
        <v>128.5</v>
      </c>
      <c r="O225">
        <v>153.9</v>
      </c>
      <c r="P225">
        <v>139.6</v>
      </c>
      <c r="Q225">
        <v>165.3</v>
      </c>
      <c r="R225">
        <v>143.5</v>
      </c>
      <c r="S225">
        <v>131.19999999999999</v>
      </c>
      <c r="T225">
        <v>141.6</v>
      </c>
      <c r="U225">
        <v>149</v>
      </c>
      <c r="V225">
        <v>128.80000000000001</v>
      </c>
      <c r="W225">
        <v>136.80000000000001</v>
      </c>
      <c r="X225">
        <v>139.19999999999999</v>
      </c>
      <c r="Y225">
        <v>119.9</v>
      </c>
      <c r="Z225">
        <v>133</v>
      </c>
      <c r="AA225">
        <v>146.69999999999999</v>
      </c>
      <c r="AB225">
        <v>132.5</v>
      </c>
      <c r="AC225">
        <v>132.80000000000001</v>
      </c>
      <c r="AD225">
        <v>139.5</v>
      </c>
    </row>
    <row r="226" spans="1:30" x14ac:dyDescent="0.35">
      <c r="A226" t="s">
        <v>34</v>
      </c>
      <c r="B226">
        <v>2019</v>
      </c>
      <c r="C226" t="s">
        <v>36</v>
      </c>
      <c r="D226">
        <v>137.80000000000001</v>
      </c>
      <c r="E226">
        <v>153</v>
      </c>
      <c r="F226">
        <v>140.30000000000001</v>
      </c>
      <c r="G226">
        <v>142.30000000000001</v>
      </c>
      <c r="H226">
        <v>122</v>
      </c>
      <c r="I226">
        <v>137.6</v>
      </c>
      <c r="J226">
        <v>132.6</v>
      </c>
      <c r="K226">
        <v>121.8</v>
      </c>
      <c r="L226">
        <v>109</v>
      </c>
      <c r="M226">
        <v>139.5</v>
      </c>
      <c r="N226">
        <v>133.69999999999999</v>
      </c>
      <c r="O226">
        <v>155.19999999999999</v>
      </c>
      <c r="P226">
        <v>138.1</v>
      </c>
      <c r="Q226">
        <v>163.5</v>
      </c>
      <c r="R226">
        <v>147.9</v>
      </c>
      <c r="S226">
        <v>139.9</v>
      </c>
      <c r="T226">
        <v>146.69999999999999</v>
      </c>
      <c r="U226">
        <v>149</v>
      </c>
      <c r="V226">
        <v>139.69999999999999</v>
      </c>
      <c r="W226">
        <v>143.80000000000001</v>
      </c>
      <c r="X226">
        <v>146.19999999999999</v>
      </c>
      <c r="Y226">
        <v>124.6</v>
      </c>
      <c r="Z226">
        <v>137.69999999999999</v>
      </c>
      <c r="AA226">
        <v>150.30000000000001</v>
      </c>
      <c r="AB226">
        <v>133.4</v>
      </c>
      <c r="AC226">
        <v>137.69999999999999</v>
      </c>
      <c r="AD226">
        <v>140.4</v>
      </c>
    </row>
    <row r="227" spans="1:30" x14ac:dyDescent="0.35">
      <c r="A227" t="s">
        <v>30</v>
      </c>
      <c r="B227">
        <v>2019</v>
      </c>
      <c r="C227" t="s">
        <v>38</v>
      </c>
      <c r="D227">
        <v>137.4</v>
      </c>
      <c r="E227">
        <v>159.5</v>
      </c>
      <c r="F227">
        <v>134.5</v>
      </c>
      <c r="G227">
        <v>142.6</v>
      </c>
      <c r="H227">
        <v>124</v>
      </c>
      <c r="I227">
        <v>143.69999999999999</v>
      </c>
      <c r="J227">
        <v>133.4</v>
      </c>
      <c r="K227">
        <v>125.1</v>
      </c>
      <c r="L227">
        <v>109.3</v>
      </c>
      <c r="M227">
        <v>139.30000000000001</v>
      </c>
      <c r="N227">
        <v>137.69999999999999</v>
      </c>
      <c r="O227">
        <v>156.4</v>
      </c>
      <c r="P227">
        <v>139.19999999999999</v>
      </c>
      <c r="Q227">
        <v>163.30000000000001</v>
      </c>
      <c r="R227">
        <v>151.30000000000001</v>
      </c>
      <c r="S227">
        <v>146.6</v>
      </c>
      <c r="T227">
        <v>150.69999999999999</v>
      </c>
      <c r="U227" t="s">
        <v>32</v>
      </c>
      <c r="V227">
        <v>146.9</v>
      </c>
      <c r="W227">
        <v>149.5</v>
      </c>
      <c r="X227">
        <v>151.30000000000001</v>
      </c>
      <c r="Y227">
        <v>130.19999999999999</v>
      </c>
      <c r="Z227">
        <v>145.9</v>
      </c>
      <c r="AA227">
        <v>156.69999999999999</v>
      </c>
      <c r="AB227">
        <v>133.9</v>
      </c>
      <c r="AC227">
        <v>142.9</v>
      </c>
      <c r="AD227">
        <v>142.4</v>
      </c>
    </row>
    <row r="228" spans="1:30" x14ac:dyDescent="0.35">
      <c r="A228" t="s">
        <v>33</v>
      </c>
      <c r="B228">
        <v>2019</v>
      </c>
      <c r="C228" t="s">
        <v>38</v>
      </c>
      <c r="D228">
        <v>140.4</v>
      </c>
      <c r="E228">
        <v>156.69999999999999</v>
      </c>
      <c r="F228">
        <v>138.30000000000001</v>
      </c>
      <c r="G228">
        <v>142.4</v>
      </c>
      <c r="H228">
        <v>118.6</v>
      </c>
      <c r="I228">
        <v>149.69999999999999</v>
      </c>
      <c r="J228">
        <v>161.6</v>
      </c>
      <c r="K228">
        <v>124.4</v>
      </c>
      <c r="L228">
        <v>111.2</v>
      </c>
      <c r="M228">
        <v>141</v>
      </c>
      <c r="N228">
        <v>128.9</v>
      </c>
      <c r="O228">
        <v>154.5</v>
      </c>
      <c r="P228">
        <v>143.80000000000001</v>
      </c>
      <c r="Q228">
        <v>166.2</v>
      </c>
      <c r="R228">
        <v>144</v>
      </c>
      <c r="S228">
        <v>131.69999999999999</v>
      </c>
      <c r="T228">
        <v>142.19999999999999</v>
      </c>
      <c r="U228">
        <v>150.1</v>
      </c>
      <c r="V228">
        <v>129.4</v>
      </c>
      <c r="W228">
        <v>137.19999999999999</v>
      </c>
      <c r="X228">
        <v>139.80000000000001</v>
      </c>
      <c r="Y228">
        <v>120.1</v>
      </c>
      <c r="Z228">
        <v>134</v>
      </c>
      <c r="AA228">
        <v>148</v>
      </c>
      <c r="AB228">
        <v>132.6</v>
      </c>
      <c r="AC228">
        <v>133.30000000000001</v>
      </c>
      <c r="AD228">
        <v>141.5</v>
      </c>
    </row>
    <row r="229" spans="1:30" x14ac:dyDescent="0.35">
      <c r="A229" t="s">
        <v>34</v>
      </c>
      <c r="B229">
        <v>2019</v>
      </c>
      <c r="C229" t="s">
        <v>38</v>
      </c>
      <c r="D229">
        <v>138.30000000000001</v>
      </c>
      <c r="E229">
        <v>158.5</v>
      </c>
      <c r="F229">
        <v>136</v>
      </c>
      <c r="G229">
        <v>142.5</v>
      </c>
      <c r="H229">
        <v>122</v>
      </c>
      <c r="I229">
        <v>146.5</v>
      </c>
      <c r="J229">
        <v>143</v>
      </c>
      <c r="K229">
        <v>124.9</v>
      </c>
      <c r="L229">
        <v>109.9</v>
      </c>
      <c r="M229">
        <v>139.9</v>
      </c>
      <c r="N229">
        <v>134</v>
      </c>
      <c r="O229">
        <v>155.5</v>
      </c>
      <c r="P229">
        <v>140.9</v>
      </c>
      <c r="Q229">
        <v>164.1</v>
      </c>
      <c r="R229">
        <v>148.4</v>
      </c>
      <c r="S229">
        <v>140.4</v>
      </c>
      <c r="T229">
        <v>147.30000000000001</v>
      </c>
      <c r="U229">
        <v>150.1</v>
      </c>
      <c r="V229">
        <v>140.30000000000001</v>
      </c>
      <c r="W229">
        <v>143.69999999999999</v>
      </c>
      <c r="X229">
        <v>146.9</v>
      </c>
      <c r="Y229">
        <v>124.9</v>
      </c>
      <c r="Z229">
        <v>139.19999999999999</v>
      </c>
      <c r="AA229">
        <v>151.6</v>
      </c>
      <c r="AB229">
        <v>133.4</v>
      </c>
      <c r="AC229">
        <v>138.19999999999999</v>
      </c>
      <c r="AD229">
        <v>142</v>
      </c>
    </row>
    <row r="230" spans="1:30" x14ac:dyDescent="0.35">
      <c r="A230" t="s">
        <v>30</v>
      </c>
      <c r="B230">
        <v>2019</v>
      </c>
      <c r="C230" t="s">
        <v>39</v>
      </c>
      <c r="D230">
        <v>137.80000000000001</v>
      </c>
      <c r="E230">
        <v>163.5</v>
      </c>
      <c r="F230">
        <v>136.19999999999999</v>
      </c>
      <c r="G230">
        <v>143.19999999999999</v>
      </c>
      <c r="H230">
        <v>124.3</v>
      </c>
      <c r="I230">
        <v>143.30000000000001</v>
      </c>
      <c r="J230">
        <v>140.6</v>
      </c>
      <c r="K230">
        <v>128.69999999999999</v>
      </c>
      <c r="L230">
        <v>110.6</v>
      </c>
      <c r="M230">
        <v>140.4</v>
      </c>
      <c r="N230">
        <v>138</v>
      </c>
      <c r="O230">
        <v>156.6</v>
      </c>
      <c r="P230">
        <v>141</v>
      </c>
      <c r="Q230">
        <v>164.2</v>
      </c>
      <c r="R230">
        <v>151.4</v>
      </c>
      <c r="S230">
        <v>146.5</v>
      </c>
      <c r="T230">
        <v>150.69999999999999</v>
      </c>
      <c r="U230" t="s">
        <v>32</v>
      </c>
      <c r="V230">
        <v>147.80000000000001</v>
      </c>
      <c r="W230">
        <v>149.6</v>
      </c>
      <c r="X230">
        <v>151.69999999999999</v>
      </c>
      <c r="Y230">
        <v>130.19999999999999</v>
      </c>
      <c r="Z230">
        <v>146.4</v>
      </c>
      <c r="AA230">
        <v>157.69999999999999</v>
      </c>
      <c r="AB230">
        <v>134.80000000000001</v>
      </c>
      <c r="AC230">
        <v>143.30000000000001</v>
      </c>
      <c r="AD230">
        <v>143.6</v>
      </c>
    </row>
    <row r="231" spans="1:30" x14ac:dyDescent="0.35">
      <c r="A231" t="s">
        <v>33</v>
      </c>
      <c r="B231">
        <v>2019</v>
      </c>
      <c r="C231" t="s">
        <v>39</v>
      </c>
      <c r="D231">
        <v>140.69999999999999</v>
      </c>
      <c r="E231">
        <v>159.6</v>
      </c>
      <c r="F231">
        <v>140.4</v>
      </c>
      <c r="G231">
        <v>143.4</v>
      </c>
      <c r="H231">
        <v>118.6</v>
      </c>
      <c r="I231">
        <v>150.9</v>
      </c>
      <c r="J231">
        <v>169.8</v>
      </c>
      <c r="K231">
        <v>127.4</v>
      </c>
      <c r="L231">
        <v>111.8</v>
      </c>
      <c r="M231">
        <v>141</v>
      </c>
      <c r="N231">
        <v>129</v>
      </c>
      <c r="O231">
        <v>155.1</v>
      </c>
      <c r="P231">
        <v>145.6</v>
      </c>
      <c r="Q231">
        <v>166.7</v>
      </c>
      <c r="R231">
        <v>144.30000000000001</v>
      </c>
      <c r="S231">
        <v>131.69999999999999</v>
      </c>
      <c r="T231">
        <v>142.4</v>
      </c>
      <c r="U231">
        <v>149.4</v>
      </c>
      <c r="V231">
        <v>130.5</v>
      </c>
      <c r="W231">
        <v>137.4</v>
      </c>
      <c r="X231">
        <v>140.30000000000001</v>
      </c>
      <c r="Y231">
        <v>119.6</v>
      </c>
      <c r="Z231">
        <v>134.30000000000001</v>
      </c>
      <c r="AA231">
        <v>148.9</v>
      </c>
      <c r="AB231">
        <v>133.69999999999999</v>
      </c>
      <c r="AC231">
        <v>133.6</v>
      </c>
      <c r="AD231">
        <v>142.1</v>
      </c>
    </row>
    <row r="232" spans="1:30" x14ac:dyDescent="0.35">
      <c r="A232" t="s">
        <v>34</v>
      </c>
      <c r="B232">
        <v>2019</v>
      </c>
      <c r="C232" t="s">
        <v>39</v>
      </c>
      <c r="D232">
        <v>138.69999999999999</v>
      </c>
      <c r="E232">
        <v>162.1</v>
      </c>
      <c r="F232">
        <v>137.80000000000001</v>
      </c>
      <c r="G232">
        <v>143.30000000000001</v>
      </c>
      <c r="H232">
        <v>122.2</v>
      </c>
      <c r="I232">
        <v>146.80000000000001</v>
      </c>
      <c r="J232">
        <v>150.5</v>
      </c>
      <c r="K232">
        <v>128.30000000000001</v>
      </c>
      <c r="L232">
        <v>111</v>
      </c>
      <c r="M232">
        <v>140.6</v>
      </c>
      <c r="N232">
        <v>134.19999999999999</v>
      </c>
      <c r="O232">
        <v>155.9</v>
      </c>
      <c r="P232">
        <v>142.69999999999999</v>
      </c>
      <c r="Q232">
        <v>164.9</v>
      </c>
      <c r="R232">
        <v>148.6</v>
      </c>
      <c r="S232">
        <v>140.4</v>
      </c>
      <c r="T232">
        <v>147.4</v>
      </c>
      <c r="U232">
        <v>149.4</v>
      </c>
      <c r="V232">
        <v>141.19999999999999</v>
      </c>
      <c r="W232">
        <v>143.80000000000001</v>
      </c>
      <c r="X232">
        <v>147.4</v>
      </c>
      <c r="Y232">
        <v>124.6</v>
      </c>
      <c r="Z232">
        <v>139.6</v>
      </c>
      <c r="AA232">
        <v>152.5</v>
      </c>
      <c r="AB232">
        <v>134.30000000000001</v>
      </c>
      <c r="AC232">
        <v>138.6</v>
      </c>
      <c r="AD232">
        <v>142.9</v>
      </c>
    </row>
    <row r="233" spans="1:30" x14ac:dyDescent="0.35">
      <c r="A233" t="s">
        <v>30</v>
      </c>
      <c r="B233">
        <v>2019</v>
      </c>
      <c r="C233" t="s">
        <v>40</v>
      </c>
      <c r="D233">
        <v>138.4</v>
      </c>
      <c r="E233">
        <v>164</v>
      </c>
      <c r="F233">
        <v>138.4</v>
      </c>
      <c r="G233">
        <v>143.9</v>
      </c>
      <c r="H233">
        <v>124.4</v>
      </c>
      <c r="I233">
        <v>146.4</v>
      </c>
      <c r="J233">
        <v>150.1</v>
      </c>
      <c r="K233">
        <v>130.6</v>
      </c>
      <c r="L233">
        <v>110.8</v>
      </c>
      <c r="M233">
        <v>141.69999999999999</v>
      </c>
      <c r="N233">
        <v>138.5</v>
      </c>
      <c r="O233">
        <v>156.69999999999999</v>
      </c>
      <c r="P233">
        <v>143</v>
      </c>
      <c r="Q233">
        <v>164.5</v>
      </c>
      <c r="R233">
        <v>151.6</v>
      </c>
      <c r="S233">
        <v>146.6</v>
      </c>
      <c r="T233">
        <v>150.9</v>
      </c>
      <c r="U233" t="s">
        <v>32</v>
      </c>
      <c r="V233">
        <v>146.80000000000001</v>
      </c>
      <c r="W233">
        <v>150</v>
      </c>
      <c r="X233">
        <v>152.19999999999999</v>
      </c>
      <c r="Y233">
        <v>131.19999999999999</v>
      </c>
      <c r="Z233">
        <v>147.5</v>
      </c>
      <c r="AA233">
        <v>159.1</v>
      </c>
      <c r="AB233">
        <v>136.1</v>
      </c>
      <c r="AC233">
        <v>144.19999999999999</v>
      </c>
      <c r="AD233">
        <v>144.9</v>
      </c>
    </row>
    <row r="234" spans="1:30" x14ac:dyDescent="0.35">
      <c r="A234" t="s">
        <v>33</v>
      </c>
      <c r="B234">
        <v>2019</v>
      </c>
      <c r="C234" t="s">
        <v>40</v>
      </c>
      <c r="D234">
        <v>141.4</v>
      </c>
      <c r="E234">
        <v>160.19999999999999</v>
      </c>
      <c r="F234">
        <v>142.5</v>
      </c>
      <c r="G234">
        <v>144.1</v>
      </c>
      <c r="H234">
        <v>119.3</v>
      </c>
      <c r="I234">
        <v>154.69999999999999</v>
      </c>
      <c r="J234">
        <v>180.1</v>
      </c>
      <c r="K234">
        <v>128.9</v>
      </c>
      <c r="L234">
        <v>111.8</v>
      </c>
      <c r="M234">
        <v>141.6</v>
      </c>
      <c r="N234">
        <v>129.5</v>
      </c>
      <c r="O234">
        <v>155.6</v>
      </c>
      <c r="P234">
        <v>147.69999999999999</v>
      </c>
      <c r="Q234">
        <v>167.2</v>
      </c>
      <c r="R234">
        <v>144.69999999999999</v>
      </c>
      <c r="S234">
        <v>131.9</v>
      </c>
      <c r="T234">
        <v>142.69999999999999</v>
      </c>
      <c r="U234">
        <v>150.6</v>
      </c>
      <c r="V234">
        <v>127</v>
      </c>
      <c r="W234">
        <v>137.69999999999999</v>
      </c>
      <c r="X234">
        <v>140.80000000000001</v>
      </c>
      <c r="Y234">
        <v>120.6</v>
      </c>
      <c r="Z234">
        <v>135</v>
      </c>
      <c r="AA234">
        <v>150.4</v>
      </c>
      <c r="AB234">
        <v>135.1</v>
      </c>
      <c r="AC234">
        <v>134.5</v>
      </c>
      <c r="AD234">
        <v>143.30000000000001</v>
      </c>
    </row>
    <row r="235" spans="1:30" x14ac:dyDescent="0.35">
      <c r="A235" t="s">
        <v>34</v>
      </c>
      <c r="B235">
        <v>2019</v>
      </c>
      <c r="C235" t="s">
        <v>40</v>
      </c>
      <c r="D235">
        <v>139.30000000000001</v>
      </c>
      <c r="E235">
        <v>162.69999999999999</v>
      </c>
      <c r="F235">
        <v>140</v>
      </c>
      <c r="G235">
        <v>144</v>
      </c>
      <c r="H235">
        <v>122.5</v>
      </c>
      <c r="I235">
        <v>150.30000000000001</v>
      </c>
      <c r="J235">
        <v>160.30000000000001</v>
      </c>
      <c r="K235">
        <v>130</v>
      </c>
      <c r="L235">
        <v>111.1</v>
      </c>
      <c r="M235">
        <v>141.69999999999999</v>
      </c>
      <c r="N235">
        <v>134.69999999999999</v>
      </c>
      <c r="O235">
        <v>156.19999999999999</v>
      </c>
      <c r="P235">
        <v>144.69999999999999</v>
      </c>
      <c r="Q235">
        <v>165.2</v>
      </c>
      <c r="R235">
        <v>148.9</v>
      </c>
      <c r="S235">
        <v>140.5</v>
      </c>
      <c r="T235">
        <v>147.6</v>
      </c>
      <c r="U235">
        <v>150.6</v>
      </c>
      <c r="V235">
        <v>139.30000000000001</v>
      </c>
      <c r="W235">
        <v>144.19999999999999</v>
      </c>
      <c r="X235">
        <v>147.9</v>
      </c>
      <c r="Y235">
        <v>125.6</v>
      </c>
      <c r="Z235">
        <v>140.5</v>
      </c>
      <c r="AA235">
        <v>154</v>
      </c>
      <c r="AB235">
        <v>135.69999999999999</v>
      </c>
      <c r="AC235">
        <v>139.5</v>
      </c>
      <c r="AD235">
        <v>144.19999999999999</v>
      </c>
    </row>
    <row r="236" spans="1:30" x14ac:dyDescent="0.35">
      <c r="A236" t="s">
        <v>30</v>
      </c>
      <c r="B236">
        <v>2019</v>
      </c>
      <c r="C236" t="s">
        <v>41</v>
      </c>
      <c r="D236">
        <v>139.19999999999999</v>
      </c>
      <c r="E236">
        <v>161.9</v>
      </c>
      <c r="F236">
        <v>137.1</v>
      </c>
      <c r="G236">
        <v>144.6</v>
      </c>
      <c r="H236">
        <v>124.7</v>
      </c>
      <c r="I236">
        <v>145.5</v>
      </c>
      <c r="J236">
        <v>156.19999999999999</v>
      </c>
      <c r="K236">
        <v>131.5</v>
      </c>
      <c r="L236">
        <v>111.7</v>
      </c>
      <c r="M236">
        <v>142.69999999999999</v>
      </c>
      <c r="N236">
        <v>138.5</v>
      </c>
      <c r="O236">
        <v>156.9</v>
      </c>
      <c r="P236">
        <v>144</v>
      </c>
      <c r="Q236">
        <v>165.1</v>
      </c>
      <c r="R236">
        <v>151.80000000000001</v>
      </c>
      <c r="S236">
        <v>146.6</v>
      </c>
      <c r="T236">
        <v>151.1</v>
      </c>
      <c r="U236" t="s">
        <v>32</v>
      </c>
      <c r="V236">
        <v>146.4</v>
      </c>
      <c r="W236">
        <v>150.19999999999999</v>
      </c>
      <c r="X236">
        <v>152.69999999999999</v>
      </c>
      <c r="Y236">
        <v>131.4</v>
      </c>
      <c r="Z236">
        <v>148</v>
      </c>
      <c r="AA236">
        <v>159.69999999999999</v>
      </c>
      <c r="AB236">
        <v>138.80000000000001</v>
      </c>
      <c r="AC236">
        <v>144.9</v>
      </c>
      <c r="AD236">
        <v>145.69999999999999</v>
      </c>
    </row>
    <row r="237" spans="1:30" x14ac:dyDescent="0.35">
      <c r="A237" t="s">
        <v>33</v>
      </c>
      <c r="B237">
        <v>2019</v>
      </c>
      <c r="C237" t="s">
        <v>41</v>
      </c>
      <c r="D237">
        <v>142.1</v>
      </c>
      <c r="E237">
        <v>158.30000000000001</v>
      </c>
      <c r="F237">
        <v>140.80000000000001</v>
      </c>
      <c r="G237">
        <v>144.9</v>
      </c>
      <c r="H237">
        <v>119.9</v>
      </c>
      <c r="I237">
        <v>153.9</v>
      </c>
      <c r="J237">
        <v>189.1</v>
      </c>
      <c r="K237">
        <v>129.80000000000001</v>
      </c>
      <c r="L237">
        <v>112.7</v>
      </c>
      <c r="M237">
        <v>142.5</v>
      </c>
      <c r="N237">
        <v>129.80000000000001</v>
      </c>
      <c r="O237">
        <v>156.19999999999999</v>
      </c>
      <c r="P237">
        <v>149.1</v>
      </c>
      <c r="Q237">
        <v>167.9</v>
      </c>
      <c r="R237">
        <v>145</v>
      </c>
      <c r="S237">
        <v>132.19999999999999</v>
      </c>
      <c r="T237">
        <v>143</v>
      </c>
      <c r="U237">
        <v>151.6</v>
      </c>
      <c r="V237">
        <v>125.5</v>
      </c>
      <c r="W237">
        <v>138.1</v>
      </c>
      <c r="X237">
        <v>141.5</v>
      </c>
      <c r="Y237">
        <v>120.8</v>
      </c>
      <c r="Z237">
        <v>135.4</v>
      </c>
      <c r="AA237">
        <v>151.5</v>
      </c>
      <c r="AB237">
        <v>137.80000000000001</v>
      </c>
      <c r="AC237">
        <v>135.30000000000001</v>
      </c>
      <c r="AD237">
        <v>144.19999999999999</v>
      </c>
    </row>
    <row r="238" spans="1:30" x14ac:dyDescent="0.35">
      <c r="A238" t="s">
        <v>34</v>
      </c>
      <c r="B238">
        <v>2019</v>
      </c>
      <c r="C238" t="s">
        <v>41</v>
      </c>
      <c r="D238">
        <v>140.1</v>
      </c>
      <c r="E238">
        <v>160.6</v>
      </c>
      <c r="F238">
        <v>138.5</v>
      </c>
      <c r="G238">
        <v>144.69999999999999</v>
      </c>
      <c r="H238">
        <v>122.9</v>
      </c>
      <c r="I238">
        <v>149.4</v>
      </c>
      <c r="J238">
        <v>167.4</v>
      </c>
      <c r="K238">
        <v>130.9</v>
      </c>
      <c r="L238">
        <v>112</v>
      </c>
      <c r="M238">
        <v>142.6</v>
      </c>
      <c r="N238">
        <v>134.9</v>
      </c>
      <c r="O238">
        <v>156.6</v>
      </c>
      <c r="P238">
        <v>145.9</v>
      </c>
      <c r="Q238">
        <v>165.8</v>
      </c>
      <c r="R238">
        <v>149.1</v>
      </c>
      <c r="S238">
        <v>140.6</v>
      </c>
      <c r="T238">
        <v>147.9</v>
      </c>
      <c r="U238">
        <v>151.6</v>
      </c>
      <c r="V238">
        <v>138.5</v>
      </c>
      <c r="W238">
        <v>144.5</v>
      </c>
      <c r="X238">
        <v>148.5</v>
      </c>
      <c r="Y238">
        <v>125.8</v>
      </c>
      <c r="Z238">
        <v>140.9</v>
      </c>
      <c r="AA238">
        <v>154.9</v>
      </c>
      <c r="AB238">
        <v>138.4</v>
      </c>
      <c r="AC238">
        <v>140.19999999999999</v>
      </c>
      <c r="AD238">
        <v>145</v>
      </c>
    </row>
    <row r="239" spans="1:30" x14ac:dyDescent="0.35">
      <c r="A239" t="s">
        <v>30</v>
      </c>
      <c r="B239">
        <v>2019</v>
      </c>
      <c r="C239" t="s">
        <v>42</v>
      </c>
      <c r="D239">
        <v>140.1</v>
      </c>
      <c r="E239">
        <v>161.9</v>
      </c>
      <c r="F239">
        <v>138.30000000000001</v>
      </c>
      <c r="G239">
        <v>145.69999999999999</v>
      </c>
      <c r="H239">
        <v>125.1</v>
      </c>
      <c r="I239">
        <v>143.80000000000001</v>
      </c>
      <c r="J239">
        <v>163.4</v>
      </c>
      <c r="K239">
        <v>132.19999999999999</v>
      </c>
      <c r="L239">
        <v>112.8</v>
      </c>
      <c r="M239">
        <v>144.19999999999999</v>
      </c>
      <c r="N239">
        <v>138.5</v>
      </c>
      <c r="O239">
        <v>157.19999999999999</v>
      </c>
      <c r="P239">
        <v>145.5</v>
      </c>
      <c r="Q239">
        <v>165.7</v>
      </c>
      <c r="R239">
        <v>151.69999999999999</v>
      </c>
      <c r="S239">
        <v>146.6</v>
      </c>
      <c r="T239">
        <v>151</v>
      </c>
      <c r="U239" t="s">
        <v>32</v>
      </c>
      <c r="V239">
        <v>146.9</v>
      </c>
      <c r="W239">
        <v>150.30000000000001</v>
      </c>
      <c r="X239">
        <v>153.4</v>
      </c>
      <c r="Y239">
        <v>131.6</v>
      </c>
      <c r="Z239">
        <v>148.30000000000001</v>
      </c>
      <c r="AA239">
        <v>160.19999999999999</v>
      </c>
      <c r="AB239">
        <v>140.19999999999999</v>
      </c>
      <c r="AC239">
        <v>145.4</v>
      </c>
      <c r="AD239">
        <v>146.69999999999999</v>
      </c>
    </row>
    <row r="240" spans="1:30" x14ac:dyDescent="0.35">
      <c r="A240" t="s">
        <v>33</v>
      </c>
      <c r="B240">
        <v>2019</v>
      </c>
      <c r="C240" t="s">
        <v>42</v>
      </c>
      <c r="D240">
        <v>142.69999999999999</v>
      </c>
      <c r="E240">
        <v>158.69999999999999</v>
      </c>
      <c r="F240">
        <v>141.6</v>
      </c>
      <c r="G240">
        <v>144.9</v>
      </c>
      <c r="H240">
        <v>120.8</v>
      </c>
      <c r="I240">
        <v>149.80000000000001</v>
      </c>
      <c r="J240">
        <v>192.4</v>
      </c>
      <c r="K240">
        <v>130.30000000000001</v>
      </c>
      <c r="L240">
        <v>114</v>
      </c>
      <c r="M240">
        <v>143.80000000000001</v>
      </c>
      <c r="N240">
        <v>130</v>
      </c>
      <c r="O240">
        <v>156.4</v>
      </c>
      <c r="P240">
        <v>149.5</v>
      </c>
      <c r="Q240">
        <v>168.6</v>
      </c>
      <c r="R240">
        <v>145.30000000000001</v>
      </c>
      <c r="S240">
        <v>132.19999999999999</v>
      </c>
      <c r="T240">
        <v>143.30000000000001</v>
      </c>
      <c r="U240">
        <v>152.19999999999999</v>
      </c>
      <c r="V240">
        <v>126.6</v>
      </c>
      <c r="W240">
        <v>138.30000000000001</v>
      </c>
      <c r="X240">
        <v>141.9</v>
      </c>
      <c r="Y240">
        <v>121.2</v>
      </c>
      <c r="Z240">
        <v>135.9</v>
      </c>
      <c r="AA240">
        <v>151.6</v>
      </c>
      <c r="AB240">
        <v>139</v>
      </c>
      <c r="AC240">
        <v>135.69999999999999</v>
      </c>
      <c r="AD240">
        <v>144.69999999999999</v>
      </c>
    </row>
    <row r="241" spans="1:30" x14ac:dyDescent="0.35">
      <c r="A241" t="s">
        <v>34</v>
      </c>
      <c r="B241">
        <v>2019</v>
      </c>
      <c r="C241" t="s">
        <v>42</v>
      </c>
      <c r="D241">
        <v>140.9</v>
      </c>
      <c r="E241">
        <v>160.80000000000001</v>
      </c>
      <c r="F241">
        <v>139.6</v>
      </c>
      <c r="G241">
        <v>145.4</v>
      </c>
      <c r="H241">
        <v>123.5</v>
      </c>
      <c r="I241">
        <v>146.6</v>
      </c>
      <c r="J241">
        <v>173.2</v>
      </c>
      <c r="K241">
        <v>131.6</v>
      </c>
      <c r="L241">
        <v>113.2</v>
      </c>
      <c r="M241">
        <v>144.1</v>
      </c>
      <c r="N241">
        <v>135</v>
      </c>
      <c r="O241">
        <v>156.80000000000001</v>
      </c>
      <c r="P241">
        <v>147</v>
      </c>
      <c r="Q241">
        <v>166.5</v>
      </c>
      <c r="R241">
        <v>149.19999999999999</v>
      </c>
      <c r="S241">
        <v>140.6</v>
      </c>
      <c r="T241">
        <v>147.9</v>
      </c>
      <c r="U241">
        <v>152.19999999999999</v>
      </c>
      <c r="V241">
        <v>139.19999999999999</v>
      </c>
      <c r="W241">
        <v>144.6</v>
      </c>
      <c r="X241">
        <v>149</v>
      </c>
      <c r="Y241">
        <v>126.1</v>
      </c>
      <c r="Z241">
        <v>141.30000000000001</v>
      </c>
      <c r="AA241">
        <v>155.19999999999999</v>
      </c>
      <c r="AB241">
        <v>139.69999999999999</v>
      </c>
      <c r="AC241">
        <v>140.69999999999999</v>
      </c>
      <c r="AD241">
        <v>145.80000000000001</v>
      </c>
    </row>
    <row r="242" spans="1:30" x14ac:dyDescent="0.35">
      <c r="A242" t="s">
        <v>30</v>
      </c>
      <c r="B242">
        <v>2019</v>
      </c>
      <c r="C242" t="s">
        <v>43</v>
      </c>
      <c r="D242">
        <v>141</v>
      </c>
      <c r="E242">
        <v>161.6</v>
      </c>
      <c r="F242">
        <v>141.19999999999999</v>
      </c>
      <c r="G242">
        <v>146.5</v>
      </c>
      <c r="H242">
        <v>125.6</v>
      </c>
      <c r="I242">
        <v>145.69999999999999</v>
      </c>
      <c r="J242">
        <v>178.8</v>
      </c>
      <c r="K242">
        <v>133.1</v>
      </c>
      <c r="L242">
        <v>113.6</v>
      </c>
      <c r="M242">
        <v>145.5</v>
      </c>
      <c r="N242">
        <v>138.6</v>
      </c>
      <c r="O242">
        <v>157.4</v>
      </c>
      <c r="P242">
        <v>148.30000000000001</v>
      </c>
      <c r="Q242">
        <v>166.3</v>
      </c>
      <c r="R242">
        <v>151.69999999999999</v>
      </c>
      <c r="S242">
        <v>146.69999999999999</v>
      </c>
      <c r="T242">
        <v>151</v>
      </c>
      <c r="U242" t="s">
        <v>32</v>
      </c>
      <c r="V242">
        <v>147.69999999999999</v>
      </c>
      <c r="W242">
        <v>150.6</v>
      </c>
      <c r="X242">
        <v>153.69999999999999</v>
      </c>
      <c r="Y242">
        <v>131.69999999999999</v>
      </c>
      <c r="Z242">
        <v>148.69999999999999</v>
      </c>
      <c r="AA242">
        <v>160.69999999999999</v>
      </c>
      <c r="AB242">
        <v>140.30000000000001</v>
      </c>
      <c r="AC242">
        <v>145.69999999999999</v>
      </c>
      <c r="AD242">
        <v>148.30000000000001</v>
      </c>
    </row>
    <row r="243" spans="1:30" x14ac:dyDescent="0.35">
      <c r="A243" t="s">
        <v>33</v>
      </c>
      <c r="B243">
        <v>2019</v>
      </c>
      <c r="C243" t="s">
        <v>43</v>
      </c>
      <c r="D243">
        <v>143.5</v>
      </c>
      <c r="E243">
        <v>159.80000000000001</v>
      </c>
      <c r="F243">
        <v>144.69999999999999</v>
      </c>
      <c r="G243">
        <v>145.6</v>
      </c>
      <c r="H243">
        <v>121.1</v>
      </c>
      <c r="I243">
        <v>150.6</v>
      </c>
      <c r="J243">
        <v>207.2</v>
      </c>
      <c r="K243">
        <v>131.19999999999999</v>
      </c>
      <c r="L243">
        <v>114.8</v>
      </c>
      <c r="M243">
        <v>145.19999999999999</v>
      </c>
      <c r="N243">
        <v>130.19999999999999</v>
      </c>
      <c r="O243">
        <v>156.80000000000001</v>
      </c>
      <c r="P243">
        <v>151.9</v>
      </c>
      <c r="Q243">
        <v>169.3</v>
      </c>
      <c r="R243">
        <v>145.9</v>
      </c>
      <c r="S243">
        <v>132.4</v>
      </c>
      <c r="T243">
        <v>143.9</v>
      </c>
      <c r="U243">
        <v>153</v>
      </c>
      <c r="V243">
        <v>128.9</v>
      </c>
      <c r="W243">
        <v>138.69999999999999</v>
      </c>
      <c r="X243">
        <v>142.4</v>
      </c>
      <c r="Y243">
        <v>121.5</v>
      </c>
      <c r="Z243">
        <v>136.19999999999999</v>
      </c>
      <c r="AA243">
        <v>151.69999999999999</v>
      </c>
      <c r="AB243">
        <v>139.5</v>
      </c>
      <c r="AC243">
        <v>136</v>
      </c>
      <c r="AD243">
        <v>146</v>
      </c>
    </row>
    <row r="244" spans="1:30" x14ac:dyDescent="0.35">
      <c r="A244" t="s">
        <v>34</v>
      </c>
      <c r="B244">
        <v>2019</v>
      </c>
      <c r="C244" t="s">
        <v>43</v>
      </c>
      <c r="D244">
        <v>141.80000000000001</v>
      </c>
      <c r="E244">
        <v>161</v>
      </c>
      <c r="F244">
        <v>142.6</v>
      </c>
      <c r="G244">
        <v>146.19999999999999</v>
      </c>
      <c r="H244">
        <v>123.9</v>
      </c>
      <c r="I244">
        <v>148</v>
      </c>
      <c r="J244">
        <v>188.4</v>
      </c>
      <c r="K244">
        <v>132.5</v>
      </c>
      <c r="L244">
        <v>114</v>
      </c>
      <c r="M244">
        <v>145.4</v>
      </c>
      <c r="N244">
        <v>135.1</v>
      </c>
      <c r="O244">
        <v>157.1</v>
      </c>
      <c r="P244">
        <v>149.6</v>
      </c>
      <c r="Q244">
        <v>167.1</v>
      </c>
      <c r="R244">
        <v>149.4</v>
      </c>
      <c r="S244">
        <v>140.80000000000001</v>
      </c>
      <c r="T244">
        <v>148.19999999999999</v>
      </c>
      <c r="U244">
        <v>153</v>
      </c>
      <c r="V244">
        <v>140.6</v>
      </c>
      <c r="W244">
        <v>145</v>
      </c>
      <c r="X244">
        <v>149.4</v>
      </c>
      <c r="Y244">
        <v>126.3</v>
      </c>
      <c r="Z244">
        <v>141.69999999999999</v>
      </c>
      <c r="AA244">
        <v>155.4</v>
      </c>
      <c r="AB244">
        <v>140</v>
      </c>
      <c r="AC244">
        <v>141</v>
      </c>
      <c r="AD244">
        <v>147.19999999999999</v>
      </c>
    </row>
    <row r="245" spans="1:30" x14ac:dyDescent="0.35">
      <c r="A245" t="s">
        <v>30</v>
      </c>
      <c r="B245">
        <v>2019</v>
      </c>
      <c r="C245" t="s">
        <v>45</v>
      </c>
      <c r="D245">
        <v>141.80000000000001</v>
      </c>
      <c r="E245">
        <v>163.69999999999999</v>
      </c>
      <c r="F245">
        <v>143.80000000000001</v>
      </c>
      <c r="G245">
        <v>147.1</v>
      </c>
      <c r="H245">
        <v>126</v>
      </c>
      <c r="I245">
        <v>146.19999999999999</v>
      </c>
      <c r="J245">
        <v>191.4</v>
      </c>
      <c r="K245">
        <v>136.19999999999999</v>
      </c>
      <c r="L245">
        <v>113.8</v>
      </c>
      <c r="M245">
        <v>147.30000000000001</v>
      </c>
      <c r="N245">
        <v>138.69999999999999</v>
      </c>
      <c r="O245">
        <v>157.69999999999999</v>
      </c>
      <c r="P245">
        <v>150.9</v>
      </c>
      <c r="Q245">
        <v>167.2</v>
      </c>
      <c r="R245">
        <v>152.30000000000001</v>
      </c>
      <c r="S245">
        <v>147</v>
      </c>
      <c r="T245">
        <v>151.5</v>
      </c>
      <c r="U245" t="s">
        <v>32</v>
      </c>
      <c r="V245">
        <v>148.4</v>
      </c>
      <c r="W245">
        <v>150.9</v>
      </c>
      <c r="X245">
        <v>154.30000000000001</v>
      </c>
      <c r="Y245">
        <v>132.1</v>
      </c>
      <c r="Z245">
        <v>149.1</v>
      </c>
      <c r="AA245">
        <v>160.80000000000001</v>
      </c>
      <c r="AB245">
        <v>140.6</v>
      </c>
      <c r="AC245">
        <v>146.1</v>
      </c>
      <c r="AD245">
        <v>149.9</v>
      </c>
    </row>
    <row r="246" spans="1:30" x14ac:dyDescent="0.35">
      <c r="A246" t="s">
        <v>33</v>
      </c>
      <c r="B246">
        <v>2019</v>
      </c>
      <c r="C246" t="s">
        <v>45</v>
      </c>
      <c r="D246">
        <v>144.1</v>
      </c>
      <c r="E246">
        <v>162.4</v>
      </c>
      <c r="F246">
        <v>148.4</v>
      </c>
      <c r="G246">
        <v>145.9</v>
      </c>
      <c r="H246">
        <v>121.5</v>
      </c>
      <c r="I246">
        <v>148.80000000000001</v>
      </c>
      <c r="J246">
        <v>215.7</v>
      </c>
      <c r="K246">
        <v>134.6</v>
      </c>
      <c r="L246">
        <v>115</v>
      </c>
      <c r="M246">
        <v>146.30000000000001</v>
      </c>
      <c r="N246">
        <v>130.5</v>
      </c>
      <c r="O246">
        <v>157.19999999999999</v>
      </c>
      <c r="P246">
        <v>153.6</v>
      </c>
      <c r="Q246">
        <v>169.9</v>
      </c>
      <c r="R246">
        <v>146.30000000000001</v>
      </c>
      <c r="S246">
        <v>132.6</v>
      </c>
      <c r="T246">
        <v>144.19999999999999</v>
      </c>
      <c r="U246">
        <v>153.5</v>
      </c>
      <c r="V246">
        <v>132.19999999999999</v>
      </c>
      <c r="W246">
        <v>139.1</v>
      </c>
      <c r="X246">
        <v>142.80000000000001</v>
      </c>
      <c r="Y246">
        <v>121.7</v>
      </c>
      <c r="Z246">
        <v>136.69999999999999</v>
      </c>
      <c r="AA246">
        <v>151.80000000000001</v>
      </c>
      <c r="AB246">
        <v>139.80000000000001</v>
      </c>
      <c r="AC246">
        <v>136.30000000000001</v>
      </c>
      <c r="AD246">
        <v>147</v>
      </c>
    </row>
    <row r="247" spans="1:30" x14ac:dyDescent="0.35">
      <c r="A247" t="s">
        <v>34</v>
      </c>
      <c r="B247">
        <v>2019</v>
      </c>
      <c r="C247" t="s">
        <v>45</v>
      </c>
      <c r="D247">
        <v>142.5</v>
      </c>
      <c r="E247">
        <v>163.19999999999999</v>
      </c>
      <c r="F247">
        <v>145.6</v>
      </c>
      <c r="G247">
        <v>146.69999999999999</v>
      </c>
      <c r="H247">
        <v>124.3</v>
      </c>
      <c r="I247">
        <v>147.4</v>
      </c>
      <c r="J247">
        <v>199.6</v>
      </c>
      <c r="K247">
        <v>135.69999999999999</v>
      </c>
      <c r="L247">
        <v>114.2</v>
      </c>
      <c r="M247">
        <v>147</v>
      </c>
      <c r="N247">
        <v>135.30000000000001</v>
      </c>
      <c r="O247">
        <v>157.5</v>
      </c>
      <c r="P247">
        <v>151.9</v>
      </c>
      <c r="Q247">
        <v>167.9</v>
      </c>
      <c r="R247">
        <v>149.9</v>
      </c>
      <c r="S247">
        <v>141</v>
      </c>
      <c r="T247">
        <v>148.6</v>
      </c>
      <c r="U247">
        <v>153.5</v>
      </c>
      <c r="V247">
        <v>142.30000000000001</v>
      </c>
      <c r="W247">
        <v>145.30000000000001</v>
      </c>
      <c r="X247">
        <v>149.9</v>
      </c>
      <c r="Y247">
        <v>126.6</v>
      </c>
      <c r="Z247">
        <v>142.1</v>
      </c>
      <c r="AA247">
        <v>155.5</v>
      </c>
      <c r="AB247">
        <v>140.30000000000001</v>
      </c>
      <c r="AC247">
        <v>141.30000000000001</v>
      </c>
      <c r="AD247">
        <v>148.6</v>
      </c>
    </row>
    <row r="248" spans="1:30" x14ac:dyDescent="0.35">
      <c r="A248" t="s">
        <v>30</v>
      </c>
      <c r="B248">
        <v>2019</v>
      </c>
      <c r="C248" t="s">
        <v>46</v>
      </c>
      <c r="D248">
        <v>142.80000000000001</v>
      </c>
      <c r="E248">
        <v>165.3</v>
      </c>
      <c r="F248">
        <v>149.5</v>
      </c>
      <c r="G248">
        <v>148.69999999999999</v>
      </c>
      <c r="H248">
        <v>127.5</v>
      </c>
      <c r="I248">
        <v>144.30000000000001</v>
      </c>
      <c r="J248">
        <v>209.5</v>
      </c>
      <c r="K248">
        <v>138.80000000000001</v>
      </c>
      <c r="L248">
        <v>113.6</v>
      </c>
      <c r="M248">
        <v>149.1</v>
      </c>
      <c r="N248">
        <v>139.30000000000001</v>
      </c>
      <c r="O248">
        <v>158.30000000000001</v>
      </c>
      <c r="P248">
        <v>154.30000000000001</v>
      </c>
      <c r="Q248">
        <v>167.8</v>
      </c>
      <c r="R248">
        <v>152.6</v>
      </c>
      <c r="S248">
        <v>147.30000000000001</v>
      </c>
      <c r="T248">
        <v>151.9</v>
      </c>
      <c r="U248" t="s">
        <v>32</v>
      </c>
      <c r="V248">
        <v>149.9</v>
      </c>
      <c r="W248">
        <v>151.19999999999999</v>
      </c>
      <c r="X248">
        <v>154.80000000000001</v>
      </c>
      <c r="Y248">
        <v>135</v>
      </c>
      <c r="Z248">
        <v>149.5</v>
      </c>
      <c r="AA248">
        <v>161.1</v>
      </c>
      <c r="AB248">
        <v>140.6</v>
      </c>
      <c r="AC248">
        <v>147.1</v>
      </c>
      <c r="AD248">
        <v>152.30000000000001</v>
      </c>
    </row>
    <row r="249" spans="1:30" x14ac:dyDescent="0.35">
      <c r="A249" t="s">
        <v>33</v>
      </c>
      <c r="B249">
        <v>2019</v>
      </c>
      <c r="C249" t="s">
        <v>46</v>
      </c>
      <c r="D249">
        <v>144.9</v>
      </c>
      <c r="E249">
        <v>164.5</v>
      </c>
      <c r="F249">
        <v>153.69999999999999</v>
      </c>
      <c r="G249">
        <v>147.5</v>
      </c>
      <c r="H249">
        <v>122.7</v>
      </c>
      <c r="I249">
        <v>147.19999999999999</v>
      </c>
      <c r="J249">
        <v>231.5</v>
      </c>
      <c r="K249">
        <v>137.19999999999999</v>
      </c>
      <c r="L249">
        <v>114.7</v>
      </c>
      <c r="M249">
        <v>148</v>
      </c>
      <c r="N249">
        <v>130.80000000000001</v>
      </c>
      <c r="O249">
        <v>157.69999999999999</v>
      </c>
      <c r="P249">
        <v>156.30000000000001</v>
      </c>
      <c r="Q249">
        <v>170.4</v>
      </c>
      <c r="R249">
        <v>146.80000000000001</v>
      </c>
      <c r="S249">
        <v>132.80000000000001</v>
      </c>
      <c r="T249">
        <v>144.6</v>
      </c>
      <c r="U249">
        <v>152.80000000000001</v>
      </c>
      <c r="V249">
        <v>133.6</v>
      </c>
      <c r="W249">
        <v>139.80000000000001</v>
      </c>
      <c r="X249">
        <v>143.19999999999999</v>
      </c>
      <c r="Y249">
        <v>125.2</v>
      </c>
      <c r="Z249">
        <v>136.80000000000001</v>
      </c>
      <c r="AA249">
        <v>151.9</v>
      </c>
      <c r="AB249">
        <v>140.19999999999999</v>
      </c>
      <c r="AC249">
        <v>137.69999999999999</v>
      </c>
      <c r="AD249">
        <v>148.30000000000001</v>
      </c>
    </row>
    <row r="250" spans="1:30" x14ac:dyDescent="0.35">
      <c r="A250" t="s">
        <v>34</v>
      </c>
      <c r="B250">
        <v>2019</v>
      </c>
      <c r="C250" t="s">
        <v>46</v>
      </c>
      <c r="D250">
        <v>143.5</v>
      </c>
      <c r="E250">
        <v>165</v>
      </c>
      <c r="F250">
        <v>151.1</v>
      </c>
      <c r="G250">
        <v>148.30000000000001</v>
      </c>
      <c r="H250">
        <v>125.7</v>
      </c>
      <c r="I250">
        <v>145.69999999999999</v>
      </c>
      <c r="J250">
        <v>217</v>
      </c>
      <c r="K250">
        <v>138.30000000000001</v>
      </c>
      <c r="L250">
        <v>114</v>
      </c>
      <c r="M250">
        <v>148.69999999999999</v>
      </c>
      <c r="N250">
        <v>135.80000000000001</v>
      </c>
      <c r="O250">
        <v>158</v>
      </c>
      <c r="P250">
        <v>155</v>
      </c>
      <c r="Q250">
        <v>168.5</v>
      </c>
      <c r="R250">
        <v>150.30000000000001</v>
      </c>
      <c r="S250">
        <v>141.30000000000001</v>
      </c>
      <c r="T250">
        <v>149</v>
      </c>
      <c r="U250">
        <v>152.80000000000001</v>
      </c>
      <c r="V250">
        <v>143.69999999999999</v>
      </c>
      <c r="W250">
        <v>145.80000000000001</v>
      </c>
      <c r="X250">
        <v>150.4</v>
      </c>
      <c r="Y250">
        <v>129.80000000000001</v>
      </c>
      <c r="Z250">
        <v>142.30000000000001</v>
      </c>
      <c r="AA250">
        <v>155.69999999999999</v>
      </c>
      <c r="AB250">
        <v>140.4</v>
      </c>
      <c r="AC250">
        <v>142.5</v>
      </c>
      <c r="AD250">
        <v>150.4</v>
      </c>
    </row>
    <row r="251" spans="1:30" x14ac:dyDescent="0.35">
      <c r="A251" t="s">
        <v>30</v>
      </c>
      <c r="B251">
        <v>2020</v>
      </c>
      <c r="C251" t="s">
        <v>31</v>
      </c>
      <c r="D251">
        <v>143.69999999999999</v>
      </c>
      <c r="E251">
        <v>167.3</v>
      </c>
      <c r="F251">
        <v>153.5</v>
      </c>
      <c r="G251">
        <v>150.5</v>
      </c>
      <c r="H251">
        <v>132</v>
      </c>
      <c r="I251">
        <v>142.19999999999999</v>
      </c>
      <c r="J251">
        <v>191.5</v>
      </c>
      <c r="K251">
        <v>141.1</v>
      </c>
      <c r="L251">
        <v>113.8</v>
      </c>
      <c r="M251">
        <v>151.6</v>
      </c>
      <c r="N251">
        <v>139.69999999999999</v>
      </c>
      <c r="O251">
        <v>158.69999999999999</v>
      </c>
      <c r="P251">
        <v>153</v>
      </c>
      <c r="Q251">
        <v>168.6</v>
      </c>
      <c r="R251">
        <v>152.80000000000001</v>
      </c>
      <c r="S251">
        <v>147.4</v>
      </c>
      <c r="T251">
        <v>152.1</v>
      </c>
      <c r="U251" t="s">
        <v>32</v>
      </c>
      <c r="V251">
        <v>150.4</v>
      </c>
      <c r="W251">
        <v>151.69999999999999</v>
      </c>
      <c r="X251">
        <v>155.69999999999999</v>
      </c>
      <c r="Y251">
        <v>136.30000000000001</v>
      </c>
      <c r="Z251">
        <v>150.1</v>
      </c>
      <c r="AA251">
        <v>161.69999999999999</v>
      </c>
      <c r="AB251">
        <v>142.5</v>
      </c>
      <c r="AC251">
        <v>148.1</v>
      </c>
      <c r="AD251">
        <v>151.9</v>
      </c>
    </row>
    <row r="252" spans="1:30" x14ac:dyDescent="0.35">
      <c r="A252" t="s">
        <v>33</v>
      </c>
      <c r="B252">
        <v>2020</v>
      </c>
      <c r="C252" t="s">
        <v>31</v>
      </c>
      <c r="D252">
        <v>145.6</v>
      </c>
      <c r="E252">
        <v>167.6</v>
      </c>
      <c r="F252">
        <v>157</v>
      </c>
      <c r="G252">
        <v>149.30000000000001</v>
      </c>
      <c r="H252">
        <v>126.3</v>
      </c>
      <c r="I252">
        <v>144.4</v>
      </c>
      <c r="J252">
        <v>207.8</v>
      </c>
      <c r="K252">
        <v>139.1</v>
      </c>
      <c r="L252">
        <v>114.8</v>
      </c>
      <c r="M252">
        <v>149.5</v>
      </c>
      <c r="N252">
        <v>131.1</v>
      </c>
      <c r="O252">
        <v>158.5</v>
      </c>
      <c r="P252">
        <v>154.4</v>
      </c>
      <c r="Q252">
        <v>170.8</v>
      </c>
      <c r="R252">
        <v>147</v>
      </c>
      <c r="S252">
        <v>133.19999999999999</v>
      </c>
      <c r="T252">
        <v>144.9</v>
      </c>
      <c r="U252">
        <v>153.9</v>
      </c>
      <c r="V252">
        <v>135.1</v>
      </c>
      <c r="W252">
        <v>140.1</v>
      </c>
      <c r="X252">
        <v>143.80000000000001</v>
      </c>
      <c r="Y252">
        <v>126.1</v>
      </c>
      <c r="Z252">
        <v>137.19999999999999</v>
      </c>
      <c r="AA252">
        <v>152.1</v>
      </c>
      <c r="AB252">
        <v>142.1</v>
      </c>
      <c r="AC252">
        <v>138.4</v>
      </c>
      <c r="AD252">
        <v>148.19999999999999</v>
      </c>
    </row>
    <row r="253" spans="1:30" x14ac:dyDescent="0.35">
      <c r="A253" t="s">
        <v>34</v>
      </c>
      <c r="B253">
        <v>2020</v>
      </c>
      <c r="C253" t="s">
        <v>31</v>
      </c>
      <c r="D253">
        <v>144.30000000000001</v>
      </c>
      <c r="E253">
        <v>167.4</v>
      </c>
      <c r="F253">
        <v>154.9</v>
      </c>
      <c r="G253">
        <v>150.1</v>
      </c>
      <c r="H253">
        <v>129.9</v>
      </c>
      <c r="I253">
        <v>143.19999999999999</v>
      </c>
      <c r="J253">
        <v>197</v>
      </c>
      <c r="K253">
        <v>140.4</v>
      </c>
      <c r="L253">
        <v>114.1</v>
      </c>
      <c r="M253">
        <v>150.9</v>
      </c>
      <c r="N253">
        <v>136.1</v>
      </c>
      <c r="O253">
        <v>158.6</v>
      </c>
      <c r="P253">
        <v>153.5</v>
      </c>
      <c r="Q253">
        <v>169.2</v>
      </c>
      <c r="R253">
        <v>150.5</v>
      </c>
      <c r="S253">
        <v>141.5</v>
      </c>
      <c r="T253">
        <v>149.19999999999999</v>
      </c>
      <c r="U253">
        <v>153.9</v>
      </c>
      <c r="V253">
        <v>144.6</v>
      </c>
      <c r="W253">
        <v>146.19999999999999</v>
      </c>
      <c r="X253">
        <v>151.19999999999999</v>
      </c>
      <c r="Y253">
        <v>130.9</v>
      </c>
      <c r="Z253">
        <v>142.80000000000001</v>
      </c>
      <c r="AA253">
        <v>156.1</v>
      </c>
      <c r="AB253">
        <v>142.30000000000001</v>
      </c>
      <c r="AC253">
        <v>143.4</v>
      </c>
      <c r="AD253">
        <v>150.19999999999999</v>
      </c>
    </row>
    <row r="254" spans="1:30" x14ac:dyDescent="0.35">
      <c r="A254" t="s">
        <v>30</v>
      </c>
      <c r="B254">
        <v>2020</v>
      </c>
      <c r="C254" t="s">
        <v>35</v>
      </c>
      <c r="D254">
        <v>144.19999999999999</v>
      </c>
      <c r="E254">
        <v>167.5</v>
      </c>
      <c r="F254">
        <v>150.9</v>
      </c>
      <c r="G254">
        <v>150.9</v>
      </c>
      <c r="H254">
        <v>133.69999999999999</v>
      </c>
      <c r="I254">
        <v>140.69999999999999</v>
      </c>
      <c r="J254">
        <v>165.1</v>
      </c>
      <c r="K254">
        <v>141.80000000000001</v>
      </c>
      <c r="L254">
        <v>113.1</v>
      </c>
      <c r="M254">
        <v>152.80000000000001</v>
      </c>
      <c r="N254">
        <v>140.1</v>
      </c>
      <c r="O254">
        <v>159.19999999999999</v>
      </c>
      <c r="P254">
        <v>149.80000000000001</v>
      </c>
      <c r="Q254">
        <v>169.4</v>
      </c>
      <c r="R254">
        <v>153</v>
      </c>
      <c r="S254">
        <v>147.5</v>
      </c>
      <c r="T254">
        <v>152.30000000000001</v>
      </c>
      <c r="U254" t="s">
        <v>32</v>
      </c>
      <c r="V254">
        <v>152.30000000000001</v>
      </c>
      <c r="W254">
        <v>151.80000000000001</v>
      </c>
      <c r="X254">
        <v>156.19999999999999</v>
      </c>
      <c r="Y254">
        <v>136</v>
      </c>
      <c r="Z254">
        <v>150.4</v>
      </c>
      <c r="AA254">
        <v>161.9</v>
      </c>
      <c r="AB254">
        <v>143.4</v>
      </c>
      <c r="AC254">
        <v>148.4</v>
      </c>
      <c r="AD254">
        <v>150.4</v>
      </c>
    </row>
    <row r="255" spans="1:30" x14ac:dyDescent="0.35">
      <c r="A255" t="s">
        <v>33</v>
      </c>
      <c r="B255">
        <v>2020</v>
      </c>
      <c r="C255" t="s">
        <v>35</v>
      </c>
      <c r="D255">
        <v>146.19999999999999</v>
      </c>
      <c r="E255">
        <v>167.6</v>
      </c>
      <c r="F255">
        <v>153.1</v>
      </c>
      <c r="G255">
        <v>150.69999999999999</v>
      </c>
      <c r="H255">
        <v>127.4</v>
      </c>
      <c r="I255">
        <v>143.1</v>
      </c>
      <c r="J255">
        <v>181.7</v>
      </c>
      <c r="K255">
        <v>139.6</v>
      </c>
      <c r="L255">
        <v>114.6</v>
      </c>
      <c r="M255">
        <v>150.4</v>
      </c>
      <c r="N255">
        <v>131.5</v>
      </c>
      <c r="O255">
        <v>159</v>
      </c>
      <c r="P255">
        <v>151.69999999999999</v>
      </c>
      <c r="Q255">
        <v>172</v>
      </c>
      <c r="R255">
        <v>147.30000000000001</v>
      </c>
      <c r="S255">
        <v>133.5</v>
      </c>
      <c r="T255">
        <v>145.19999999999999</v>
      </c>
      <c r="U255">
        <v>154.80000000000001</v>
      </c>
      <c r="V255">
        <v>138.9</v>
      </c>
      <c r="W255">
        <v>140.4</v>
      </c>
      <c r="X255">
        <v>144.4</v>
      </c>
      <c r="Y255">
        <v>125.2</v>
      </c>
      <c r="Z255">
        <v>137.69999999999999</v>
      </c>
      <c r="AA255">
        <v>152.19999999999999</v>
      </c>
      <c r="AB255">
        <v>143.5</v>
      </c>
      <c r="AC255">
        <v>138.4</v>
      </c>
      <c r="AD255">
        <v>147.69999999999999</v>
      </c>
    </row>
    <row r="256" spans="1:30" x14ac:dyDescent="0.35">
      <c r="A256" t="s">
        <v>34</v>
      </c>
      <c r="B256">
        <v>2020</v>
      </c>
      <c r="C256" t="s">
        <v>35</v>
      </c>
      <c r="D256">
        <v>144.80000000000001</v>
      </c>
      <c r="E256">
        <v>167.5</v>
      </c>
      <c r="F256">
        <v>151.80000000000001</v>
      </c>
      <c r="G256">
        <v>150.80000000000001</v>
      </c>
      <c r="H256">
        <v>131.4</v>
      </c>
      <c r="I256">
        <v>141.80000000000001</v>
      </c>
      <c r="J256">
        <v>170.7</v>
      </c>
      <c r="K256">
        <v>141.1</v>
      </c>
      <c r="L256">
        <v>113.6</v>
      </c>
      <c r="M256">
        <v>152</v>
      </c>
      <c r="N256">
        <v>136.5</v>
      </c>
      <c r="O256">
        <v>159.1</v>
      </c>
      <c r="P256">
        <v>150.5</v>
      </c>
      <c r="Q256">
        <v>170.1</v>
      </c>
      <c r="R256">
        <v>150.80000000000001</v>
      </c>
      <c r="S256">
        <v>141.69999999999999</v>
      </c>
      <c r="T256">
        <v>149.5</v>
      </c>
      <c r="U256">
        <v>154.80000000000001</v>
      </c>
      <c r="V256">
        <v>147.19999999999999</v>
      </c>
      <c r="W256">
        <v>146.4</v>
      </c>
      <c r="X256">
        <v>151.69999999999999</v>
      </c>
      <c r="Y256">
        <v>130.30000000000001</v>
      </c>
      <c r="Z256">
        <v>143.19999999999999</v>
      </c>
      <c r="AA256">
        <v>156.19999999999999</v>
      </c>
      <c r="AB256">
        <v>143.4</v>
      </c>
      <c r="AC256">
        <v>143.6</v>
      </c>
      <c r="AD256">
        <v>149.1</v>
      </c>
    </row>
    <row r="257" spans="1:30" x14ac:dyDescent="0.35">
      <c r="A257" t="s">
        <v>30</v>
      </c>
      <c r="B257">
        <v>2020</v>
      </c>
      <c r="C257" t="s">
        <v>36</v>
      </c>
      <c r="D257">
        <v>144.4</v>
      </c>
      <c r="E257">
        <v>166.8</v>
      </c>
      <c r="F257">
        <v>147.6</v>
      </c>
      <c r="G257">
        <v>151.69999999999999</v>
      </c>
      <c r="H257">
        <v>133.30000000000001</v>
      </c>
      <c r="I257">
        <v>141.80000000000001</v>
      </c>
      <c r="J257">
        <v>152.30000000000001</v>
      </c>
      <c r="K257">
        <v>141.80000000000001</v>
      </c>
      <c r="L257">
        <v>112.6</v>
      </c>
      <c r="M257">
        <v>154</v>
      </c>
      <c r="N257">
        <v>140.1</v>
      </c>
      <c r="O257">
        <v>160</v>
      </c>
      <c r="P257">
        <v>148.19999999999999</v>
      </c>
      <c r="Q257">
        <v>170.5</v>
      </c>
      <c r="R257">
        <v>153.4</v>
      </c>
      <c r="S257">
        <v>147.6</v>
      </c>
      <c r="T257">
        <v>152.5</v>
      </c>
      <c r="U257" t="s">
        <v>32</v>
      </c>
      <c r="V257">
        <v>153.4</v>
      </c>
      <c r="W257">
        <v>151.5</v>
      </c>
      <c r="X257">
        <v>156.69999999999999</v>
      </c>
      <c r="Y257">
        <v>135.80000000000001</v>
      </c>
      <c r="Z257">
        <v>151.19999999999999</v>
      </c>
      <c r="AA257">
        <v>161.19999999999999</v>
      </c>
      <c r="AB257">
        <v>145.1</v>
      </c>
      <c r="AC257">
        <v>148.6</v>
      </c>
      <c r="AD257">
        <v>149.80000000000001</v>
      </c>
    </row>
    <row r="258" spans="1:30" x14ac:dyDescent="0.35">
      <c r="A258" t="s">
        <v>33</v>
      </c>
      <c r="B258">
        <v>2020</v>
      </c>
      <c r="C258" t="s">
        <v>36</v>
      </c>
      <c r="D258">
        <v>146.5</v>
      </c>
      <c r="E258">
        <v>167.5</v>
      </c>
      <c r="F258">
        <v>148.9</v>
      </c>
      <c r="G258">
        <v>151.1</v>
      </c>
      <c r="H258">
        <v>127.5</v>
      </c>
      <c r="I258">
        <v>143.30000000000001</v>
      </c>
      <c r="J258">
        <v>167</v>
      </c>
      <c r="K258">
        <v>139.69999999999999</v>
      </c>
      <c r="L258">
        <v>114.4</v>
      </c>
      <c r="M258">
        <v>151.5</v>
      </c>
      <c r="N258">
        <v>131.9</v>
      </c>
      <c r="O258">
        <v>159.1</v>
      </c>
      <c r="P258">
        <v>150.1</v>
      </c>
      <c r="Q258">
        <v>173.3</v>
      </c>
      <c r="R258">
        <v>147.69999999999999</v>
      </c>
      <c r="S258">
        <v>133.80000000000001</v>
      </c>
      <c r="T258">
        <v>145.6</v>
      </c>
      <c r="U258">
        <v>154.5</v>
      </c>
      <c r="V258">
        <v>141.4</v>
      </c>
      <c r="W258">
        <v>140.80000000000001</v>
      </c>
      <c r="X258">
        <v>145</v>
      </c>
      <c r="Y258">
        <v>124.6</v>
      </c>
      <c r="Z258">
        <v>137.9</v>
      </c>
      <c r="AA258">
        <v>152.5</v>
      </c>
      <c r="AB258">
        <v>145.30000000000001</v>
      </c>
      <c r="AC258">
        <v>138.69999999999999</v>
      </c>
      <c r="AD258">
        <v>147.30000000000001</v>
      </c>
    </row>
    <row r="259" spans="1:30" x14ac:dyDescent="0.35">
      <c r="A259" t="s">
        <v>34</v>
      </c>
      <c r="B259">
        <v>2020</v>
      </c>
      <c r="C259" t="s">
        <v>36</v>
      </c>
      <c r="D259">
        <v>145.1</v>
      </c>
      <c r="E259">
        <v>167</v>
      </c>
      <c r="F259">
        <v>148.1</v>
      </c>
      <c r="G259">
        <v>151.5</v>
      </c>
      <c r="H259">
        <v>131.19999999999999</v>
      </c>
      <c r="I259">
        <v>142.5</v>
      </c>
      <c r="J259">
        <v>157.30000000000001</v>
      </c>
      <c r="K259">
        <v>141.1</v>
      </c>
      <c r="L259">
        <v>113.2</v>
      </c>
      <c r="M259">
        <v>153.19999999999999</v>
      </c>
      <c r="N259">
        <v>136.69999999999999</v>
      </c>
      <c r="O259">
        <v>159.6</v>
      </c>
      <c r="P259">
        <v>148.9</v>
      </c>
      <c r="Q259">
        <v>171.2</v>
      </c>
      <c r="R259">
        <v>151.19999999999999</v>
      </c>
      <c r="S259">
        <v>141.9</v>
      </c>
      <c r="T259">
        <v>149.80000000000001</v>
      </c>
      <c r="U259">
        <v>154.5</v>
      </c>
      <c r="V259">
        <v>148.9</v>
      </c>
      <c r="W259">
        <v>146.4</v>
      </c>
      <c r="X259">
        <v>152.30000000000001</v>
      </c>
      <c r="Y259">
        <v>129.9</v>
      </c>
      <c r="Z259">
        <v>143.69999999999999</v>
      </c>
      <c r="AA259">
        <v>156.1</v>
      </c>
      <c r="AB259">
        <v>145.19999999999999</v>
      </c>
      <c r="AC259">
        <v>143.80000000000001</v>
      </c>
      <c r="AD259">
        <v>148.6</v>
      </c>
    </row>
    <row r="260" spans="1:30" x14ac:dyDescent="0.35">
      <c r="A260" t="s">
        <v>30</v>
      </c>
      <c r="B260">
        <v>2020</v>
      </c>
      <c r="C260" t="s">
        <v>37</v>
      </c>
      <c r="D260">
        <v>147.19999999999999</v>
      </c>
      <c r="E260">
        <v>111.4</v>
      </c>
      <c r="F260">
        <v>146.9</v>
      </c>
      <c r="G260">
        <v>155.6</v>
      </c>
      <c r="H260">
        <v>137.1</v>
      </c>
      <c r="I260">
        <v>147.30000000000001</v>
      </c>
      <c r="J260">
        <v>162.69999999999999</v>
      </c>
      <c r="K260">
        <v>150.19999999999999</v>
      </c>
      <c r="L260">
        <v>119.8</v>
      </c>
      <c r="M260">
        <v>158.69999999999999</v>
      </c>
      <c r="N260">
        <v>139.19999999999999</v>
      </c>
      <c r="O260">
        <v>106.4</v>
      </c>
      <c r="P260">
        <v>150.1</v>
      </c>
      <c r="Q260">
        <v>113.3</v>
      </c>
      <c r="R260">
        <v>102.1</v>
      </c>
      <c r="S260">
        <v>98.3</v>
      </c>
      <c r="T260">
        <v>101.6</v>
      </c>
      <c r="U260" t="s">
        <v>32</v>
      </c>
      <c r="V260">
        <v>148.4</v>
      </c>
      <c r="W260">
        <v>101.1</v>
      </c>
      <c r="X260">
        <v>154.30000000000001</v>
      </c>
      <c r="Y260">
        <v>90.6</v>
      </c>
      <c r="Z260">
        <v>100.5</v>
      </c>
      <c r="AA260">
        <v>107.7</v>
      </c>
      <c r="AB260">
        <v>96.1</v>
      </c>
      <c r="AC260">
        <v>99</v>
      </c>
      <c r="AD260">
        <v>100</v>
      </c>
    </row>
    <row r="261" spans="1:30" x14ac:dyDescent="0.35">
      <c r="A261" t="s">
        <v>33</v>
      </c>
      <c r="B261">
        <v>2020</v>
      </c>
      <c r="C261" t="s">
        <v>37</v>
      </c>
      <c r="D261">
        <v>151.80000000000001</v>
      </c>
      <c r="E261">
        <v>111.7</v>
      </c>
      <c r="F261">
        <v>151.9</v>
      </c>
      <c r="G261">
        <v>155.5</v>
      </c>
      <c r="H261">
        <v>131.6</v>
      </c>
      <c r="I261">
        <v>152.9</v>
      </c>
      <c r="J261">
        <v>180</v>
      </c>
      <c r="K261">
        <v>150.80000000000001</v>
      </c>
      <c r="L261">
        <v>121.2</v>
      </c>
      <c r="M261">
        <v>154</v>
      </c>
      <c r="N261">
        <v>133.5</v>
      </c>
      <c r="O261">
        <v>106</v>
      </c>
      <c r="P261">
        <v>153.5</v>
      </c>
      <c r="Q261">
        <v>115.1</v>
      </c>
      <c r="R261">
        <v>98.3</v>
      </c>
      <c r="S261">
        <v>89.1</v>
      </c>
      <c r="T261">
        <v>96.9</v>
      </c>
      <c r="U261">
        <v>155.6</v>
      </c>
      <c r="V261">
        <v>137.1</v>
      </c>
      <c r="W261">
        <v>93.7</v>
      </c>
      <c r="X261">
        <v>144.80000000000001</v>
      </c>
      <c r="Y261">
        <v>83.2</v>
      </c>
      <c r="Z261">
        <v>91.8</v>
      </c>
      <c r="AA261">
        <v>101.5</v>
      </c>
      <c r="AB261">
        <v>96.2</v>
      </c>
      <c r="AC261">
        <v>92.3</v>
      </c>
      <c r="AD261">
        <v>98.3</v>
      </c>
    </row>
    <row r="262" spans="1:30" x14ac:dyDescent="0.35">
      <c r="A262" t="s">
        <v>34</v>
      </c>
      <c r="B262">
        <v>2020</v>
      </c>
      <c r="C262" t="s">
        <v>37</v>
      </c>
      <c r="D262">
        <v>148.69999999999999</v>
      </c>
      <c r="E262">
        <v>111.5</v>
      </c>
      <c r="F262">
        <v>148.80000000000001</v>
      </c>
      <c r="G262">
        <v>155.6</v>
      </c>
      <c r="H262">
        <v>135.1</v>
      </c>
      <c r="I262">
        <v>149.9</v>
      </c>
      <c r="J262">
        <v>168.6</v>
      </c>
      <c r="K262">
        <v>150.4</v>
      </c>
      <c r="L262">
        <v>120.3</v>
      </c>
      <c r="M262">
        <v>157.1</v>
      </c>
      <c r="N262">
        <v>136.80000000000001</v>
      </c>
      <c r="O262">
        <v>106.2</v>
      </c>
      <c r="P262">
        <v>151.4</v>
      </c>
      <c r="Q262">
        <v>113.7</v>
      </c>
      <c r="R262">
        <v>100.6</v>
      </c>
      <c r="S262">
        <v>94.5</v>
      </c>
      <c r="T262">
        <v>99.7</v>
      </c>
      <c r="U262">
        <v>155.6</v>
      </c>
      <c r="V262">
        <v>144.1</v>
      </c>
      <c r="W262">
        <v>97.6</v>
      </c>
      <c r="X262">
        <v>150.69999999999999</v>
      </c>
      <c r="Y262">
        <v>86.7</v>
      </c>
      <c r="Z262">
        <v>95.6</v>
      </c>
      <c r="AA262">
        <v>104.1</v>
      </c>
      <c r="AB262">
        <v>96.2</v>
      </c>
      <c r="AC262">
        <v>95.8</v>
      </c>
      <c r="AD262">
        <v>99.2</v>
      </c>
    </row>
    <row r="263" spans="1:30" x14ac:dyDescent="0.35">
      <c r="A263" t="s">
        <v>30</v>
      </c>
      <c r="B263">
        <v>2020</v>
      </c>
      <c r="C263" t="s">
        <v>38</v>
      </c>
      <c r="D263" t="s">
        <v>32</v>
      </c>
      <c r="E263" t="s">
        <v>32</v>
      </c>
      <c r="F263" t="s">
        <v>32</v>
      </c>
      <c r="G263" t="s">
        <v>32</v>
      </c>
      <c r="H263" t="s">
        <v>32</v>
      </c>
      <c r="I263" t="s">
        <v>32</v>
      </c>
      <c r="J263" t="s">
        <v>32</v>
      </c>
      <c r="K263" t="s">
        <v>32</v>
      </c>
      <c r="L263" t="s">
        <v>32</v>
      </c>
      <c r="M263" t="s">
        <v>32</v>
      </c>
      <c r="N263" t="s">
        <v>32</v>
      </c>
      <c r="O263" t="s">
        <v>32</v>
      </c>
      <c r="P263" t="s">
        <v>32</v>
      </c>
      <c r="Q263" t="s">
        <v>32</v>
      </c>
      <c r="R263" t="s">
        <v>32</v>
      </c>
      <c r="S263" t="s">
        <v>32</v>
      </c>
      <c r="T263" t="s">
        <v>32</v>
      </c>
      <c r="U263" t="s">
        <v>32</v>
      </c>
      <c r="V263" t="s">
        <v>32</v>
      </c>
      <c r="W263" t="s">
        <v>32</v>
      </c>
      <c r="X263" t="s">
        <v>32</v>
      </c>
      <c r="Y263" t="s">
        <v>32</v>
      </c>
      <c r="Z263" t="s">
        <v>32</v>
      </c>
      <c r="AA263" t="s">
        <v>32</v>
      </c>
      <c r="AB263" t="s">
        <v>32</v>
      </c>
      <c r="AC263" t="s">
        <v>32</v>
      </c>
      <c r="AD263" t="s">
        <v>32</v>
      </c>
    </row>
    <row r="264" spans="1:30" x14ac:dyDescent="0.35">
      <c r="A264" t="s">
        <v>33</v>
      </c>
      <c r="B264">
        <v>2020</v>
      </c>
      <c r="C264" t="s">
        <v>38</v>
      </c>
      <c r="D264" t="s">
        <v>32</v>
      </c>
      <c r="E264" t="s">
        <v>32</v>
      </c>
      <c r="F264" t="s">
        <v>32</v>
      </c>
      <c r="G264" t="s">
        <v>32</v>
      </c>
      <c r="H264" t="s">
        <v>32</v>
      </c>
      <c r="I264" t="s">
        <v>32</v>
      </c>
      <c r="J264" t="s">
        <v>32</v>
      </c>
      <c r="K264" t="s">
        <v>32</v>
      </c>
      <c r="L264" t="s">
        <v>32</v>
      </c>
      <c r="M264" t="s">
        <v>32</v>
      </c>
      <c r="N264" t="s">
        <v>32</v>
      </c>
      <c r="O264" t="s">
        <v>32</v>
      </c>
      <c r="P264" t="s">
        <v>32</v>
      </c>
      <c r="Q264" t="s">
        <v>32</v>
      </c>
      <c r="R264" t="s">
        <v>32</v>
      </c>
      <c r="S264" t="s">
        <v>32</v>
      </c>
      <c r="T264" t="s">
        <v>32</v>
      </c>
      <c r="U264" t="s">
        <v>32</v>
      </c>
      <c r="V264" t="s">
        <v>32</v>
      </c>
      <c r="W264" t="s">
        <v>32</v>
      </c>
      <c r="X264" t="s">
        <v>32</v>
      </c>
      <c r="Y264" t="s">
        <v>32</v>
      </c>
      <c r="Z264" t="s">
        <v>32</v>
      </c>
      <c r="AA264" t="s">
        <v>32</v>
      </c>
      <c r="AB264" t="s">
        <v>32</v>
      </c>
      <c r="AC264" t="s">
        <v>32</v>
      </c>
      <c r="AD264" t="s">
        <v>32</v>
      </c>
    </row>
    <row r="265" spans="1:30" x14ac:dyDescent="0.35">
      <c r="A265" t="s">
        <v>34</v>
      </c>
      <c r="B265">
        <v>2020</v>
      </c>
      <c r="C265" t="s">
        <v>38</v>
      </c>
      <c r="D265" t="s">
        <v>32</v>
      </c>
      <c r="E265" t="s">
        <v>32</v>
      </c>
      <c r="F265" t="s">
        <v>32</v>
      </c>
      <c r="G265" t="s">
        <v>32</v>
      </c>
      <c r="H265" t="s">
        <v>32</v>
      </c>
      <c r="I265" t="s">
        <v>32</v>
      </c>
      <c r="J265" t="s">
        <v>32</v>
      </c>
      <c r="K265" t="s">
        <v>32</v>
      </c>
      <c r="L265" t="s">
        <v>32</v>
      </c>
      <c r="M265" t="s">
        <v>32</v>
      </c>
      <c r="N265" t="s">
        <v>32</v>
      </c>
      <c r="O265" t="s">
        <v>32</v>
      </c>
      <c r="P265" t="s">
        <v>32</v>
      </c>
      <c r="Q265" t="s">
        <v>32</v>
      </c>
      <c r="R265" t="s">
        <v>32</v>
      </c>
      <c r="S265" t="s">
        <v>32</v>
      </c>
      <c r="T265" t="s">
        <v>32</v>
      </c>
      <c r="U265" t="s">
        <v>32</v>
      </c>
      <c r="V265" t="s">
        <v>32</v>
      </c>
      <c r="W265" t="s">
        <v>32</v>
      </c>
      <c r="X265" t="s">
        <v>32</v>
      </c>
      <c r="Y265" t="s">
        <v>32</v>
      </c>
      <c r="Z265" t="s">
        <v>32</v>
      </c>
      <c r="AA265" t="s">
        <v>32</v>
      </c>
      <c r="AB265" t="s">
        <v>32</v>
      </c>
      <c r="AC265" t="s">
        <v>32</v>
      </c>
      <c r="AD265" t="s">
        <v>32</v>
      </c>
    </row>
    <row r="266" spans="1:30" x14ac:dyDescent="0.35">
      <c r="A266" t="s">
        <v>30</v>
      </c>
      <c r="B266">
        <v>2020</v>
      </c>
      <c r="C266" t="s">
        <v>39</v>
      </c>
      <c r="D266">
        <v>148.19999999999999</v>
      </c>
      <c r="E266">
        <v>190.3</v>
      </c>
      <c r="F266">
        <v>149.4</v>
      </c>
      <c r="G266">
        <v>153.30000000000001</v>
      </c>
      <c r="H266">
        <v>138.19999999999999</v>
      </c>
      <c r="I266">
        <v>143.19999999999999</v>
      </c>
      <c r="J266">
        <v>148.9</v>
      </c>
      <c r="K266">
        <v>150.30000000000001</v>
      </c>
      <c r="L266">
        <v>113.2</v>
      </c>
      <c r="M266">
        <v>159.80000000000001</v>
      </c>
      <c r="N266">
        <v>142.1</v>
      </c>
      <c r="O266">
        <v>161.80000000000001</v>
      </c>
      <c r="P266">
        <v>152.30000000000001</v>
      </c>
      <c r="Q266">
        <v>182.4</v>
      </c>
      <c r="R266">
        <v>154.69999999999999</v>
      </c>
      <c r="S266">
        <v>150</v>
      </c>
      <c r="T266">
        <v>154.1</v>
      </c>
      <c r="U266" t="s">
        <v>32</v>
      </c>
      <c r="V266">
        <v>144.9</v>
      </c>
      <c r="W266">
        <v>151.69999999999999</v>
      </c>
      <c r="X266">
        <v>158.19999999999999</v>
      </c>
      <c r="Y266">
        <v>141.4</v>
      </c>
      <c r="Z266">
        <v>153.19999999999999</v>
      </c>
      <c r="AA266">
        <v>161.80000000000001</v>
      </c>
      <c r="AB266">
        <v>151.19999999999999</v>
      </c>
      <c r="AC266">
        <v>151.69999999999999</v>
      </c>
      <c r="AD266">
        <v>152.69999999999999</v>
      </c>
    </row>
    <row r="267" spans="1:30" x14ac:dyDescent="0.35">
      <c r="A267" t="s">
        <v>33</v>
      </c>
      <c r="B267">
        <v>2020</v>
      </c>
      <c r="C267" t="s">
        <v>39</v>
      </c>
      <c r="D267">
        <v>152.69999999999999</v>
      </c>
      <c r="E267">
        <v>197</v>
      </c>
      <c r="F267">
        <v>154.6</v>
      </c>
      <c r="G267">
        <v>153.4</v>
      </c>
      <c r="H267">
        <v>132.9</v>
      </c>
      <c r="I267">
        <v>151.80000000000001</v>
      </c>
      <c r="J267">
        <v>171.2</v>
      </c>
      <c r="K267">
        <v>152</v>
      </c>
      <c r="L267">
        <v>116.3</v>
      </c>
      <c r="M267">
        <v>158.80000000000001</v>
      </c>
      <c r="N267">
        <v>135.6</v>
      </c>
      <c r="O267">
        <v>161.69999999999999</v>
      </c>
      <c r="P267">
        <v>157</v>
      </c>
      <c r="Q267">
        <v>186.7</v>
      </c>
      <c r="R267">
        <v>149.1</v>
      </c>
      <c r="S267">
        <v>136.6</v>
      </c>
      <c r="T267">
        <v>147.19999999999999</v>
      </c>
      <c r="U267">
        <v>154.69999999999999</v>
      </c>
      <c r="V267">
        <v>137.1</v>
      </c>
      <c r="W267">
        <v>140.4</v>
      </c>
      <c r="X267">
        <v>148.1</v>
      </c>
      <c r="Y267">
        <v>129.30000000000001</v>
      </c>
      <c r="Z267">
        <v>144.5</v>
      </c>
      <c r="AA267">
        <v>152.5</v>
      </c>
      <c r="AB267">
        <v>152.19999999999999</v>
      </c>
      <c r="AC267">
        <v>142</v>
      </c>
      <c r="AD267">
        <v>150.80000000000001</v>
      </c>
    </row>
    <row r="268" spans="1:30" x14ac:dyDescent="0.35">
      <c r="A268" t="s">
        <v>34</v>
      </c>
      <c r="B268">
        <v>2020</v>
      </c>
      <c r="C268" t="s">
        <v>39</v>
      </c>
      <c r="D268">
        <v>149.6</v>
      </c>
      <c r="E268">
        <v>192.7</v>
      </c>
      <c r="F268">
        <v>151.4</v>
      </c>
      <c r="G268">
        <v>153.30000000000001</v>
      </c>
      <c r="H268">
        <v>136.30000000000001</v>
      </c>
      <c r="I268">
        <v>147.19999999999999</v>
      </c>
      <c r="J268">
        <v>156.5</v>
      </c>
      <c r="K268">
        <v>150.9</v>
      </c>
      <c r="L268">
        <v>114.2</v>
      </c>
      <c r="M268">
        <v>159.5</v>
      </c>
      <c r="N268">
        <v>139.4</v>
      </c>
      <c r="O268">
        <v>161.80000000000001</v>
      </c>
      <c r="P268">
        <v>154</v>
      </c>
      <c r="Q268">
        <v>183.5</v>
      </c>
      <c r="R268">
        <v>152.5</v>
      </c>
      <c r="S268">
        <v>144.4</v>
      </c>
      <c r="T268">
        <v>151.4</v>
      </c>
      <c r="U268">
        <v>154.69999999999999</v>
      </c>
      <c r="V268">
        <v>141.9</v>
      </c>
      <c r="W268">
        <v>146.4</v>
      </c>
      <c r="X268">
        <v>154.4</v>
      </c>
      <c r="Y268">
        <v>135</v>
      </c>
      <c r="Z268">
        <v>148.30000000000001</v>
      </c>
      <c r="AA268">
        <v>156.4</v>
      </c>
      <c r="AB268">
        <v>151.6</v>
      </c>
      <c r="AC268">
        <v>147</v>
      </c>
      <c r="AD268">
        <v>151.80000000000001</v>
      </c>
    </row>
    <row r="269" spans="1:30" x14ac:dyDescent="0.35">
      <c r="A269" t="s">
        <v>30</v>
      </c>
      <c r="B269">
        <v>2020</v>
      </c>
      <c r="C269" t="s">
        <v>40</v>
      </c>
      <c r="D269">
        <v>148.19999999999999</v>
      </c>
      <c r="E269">
        <v>190.3</v>
      </c>
      <c r="F269">
        <v>149.4</v>
      </c>
      <c r="G269">
        <v>153.30000000000001</v>
      </c>
      <c r="H269">
        <v>138.19999999999999</v>
      </c>
      <c r="I269">
        <v>143.19999999999999</v>
      </c>
      <c r="J269">
        <v>148.9</v>
      </c>
      <c r="K269">
        <v>150.30000000000001</v>
      </c>
      <c r="L269">
        <v>113.2</v>
      </c>
      <c r="M269">
        <v>159.80000000000001</v>
      </c>
      <c r="N269">
        <v>142.1</v>
      </c>
      <c r="O269">
        <v>161.80000000000001</v>
      </c>
      <c r="P269">
        <v>152.30000000000001</v>
      </c>
      <c r="Q269">
        <v>182.4</v>
      </c>
      <c r="R269">
        <v>154.69999999999999</v>
      </c>
      <c r="S269">
        <v>150</v>
      </c>
      <c r="T269">
        <v>154.1</v>
      </c>
      <c r="U269" t="s">
        <v>32</v>
      </c>
      <c r="V269">
        <v>144.9</v>
      </c>
      <c r="W269">
        <v>151.69999999999999</v>
      </c>
      <c r="X269">
        <v>158.19999999999999</v>
      </c>
      <c r="Y269">
        <v>141.4</v>
      </c>
      <c r="Z269">
        <v>153.19999999999999</v>
      </c>
      <c r="AA269">
        <v>161.80000000000001</v>
      </c>
      <c r="AB269">
        <v>151.19999999999999</v>
      </c>
      <c r="AC269">
        <v>151.69999999999999</v>
      </c>
      <c r="AD269">
        <v>152.69999999999999</v>
      </c>
    </row>
    <row r="270" spans="1:30" x14ac:dyDescent="0.35">
      <c r="A270" t="s">
        <v>33</v>
      </c>
      <c r="B270">
        <v>2020</v>
      </c>
      <c r="C270" t="s">
        <v>40</v>
      </c>
      <c r="D270">
        <v>152.69999999999999</v>
      </c>
      <c r="E270">
        <v>197</v>
      </c>
      <c r="F270">
        <v>154.6</v>
      </c>
      <c r="G270">
        <v>153.4</v>
      </c>
      <c r="H270">
        <v>132.9</v>
      </c>
      <c r="I270">
        <v>151.80000000000001</v>
      </c>
      <c r="J270">
        <v>171.2</v>
      </c>
      <c r="K270">
        <v>152</v>
      </c>
      <c r="L270">
        <v>116.3</v>
      </c>
      <c r="M270">
        <v>158.80000000000001</v>
      </c>
      <c r="N270">
        <v>135.6</v>
      </c>
      <c r="O270">
        <v>161.69999999999999</v>
      </c>
      <c r="P270">
        <v>157</v>
      </c>
      <c r="Q270">
        <v>186.7</v>
      </c>
      <c r="R270">
        <v>149.1</v>
      </c>
      <c r="S270">
        <v>136.6</v>
      </c>
      <c r="T270">
        <v>147.19999999999999</v>
      </c>
      <c r="U270">
        <v>154.69999999999999</v>
      </c>
      <c r="V270">
        <v>137.1</v>
      </c>
      <c r="W270">
        <v>140.4</v>
      </c>
      <c r="X270">
        <v>148.1</v>
      </c>
      <c r="Y270">
        <v>129.30000000000001</v>
      </c>
      <c r="Z270">
        <v>144.5</v>
      </c>
      <c r="AA270">
        <v>152.5</v>
      </c>
      <c r="AB270">
        <v>152.19999999999999</v>
      </c>
      <c r="AC270">
        <v>142</v>
      </c>
      <c r="AD270">
        <v>150.80000000000001</v>
      </c>
    </row>
    <row r="271" spans="1:30" x14ac:dyDescent="0.35">
      <c r="A271" t="s">
        <v>34</v>
      </c>
      <c r="B271">
        <v>2020</v>
      </c>
      <c r="C271" t="s">
        <v>40</v>
      </c>
      <c r="D271">
        <v>149.6</v>
      </c>
      <c r="E271">
        <v>192.7</v>
      </c>
      <c r="F271">
        <v>151.4</v>
      </c>
      <c r="G271">
        <v>153.30000000000001</v>
      </c>
      <c r="H271">
        <v>136.30000000000001</v>
      </c>
      <c r="I271">
        <v>147.19999999999999</v>
      </c>
      <c r="J271">
        <v>156.5</v>
      </c>
      <c r="K271">
        <v>150.9</v>
      </c>
      <c r="L271">
        <v>114.2</v>
      </c>
      <c r="M271">
        <v>159.5</v>
      </c>
      <c r="N271">
        <v>139.4</v>
      </c>
      <c r="O271">
        <v>161.80000000000001</v>
      </c>
      <c r="P271">
        <v>154</v>
      </c>
      <c r="Q271">
        <v>183.5</v>
      </c>
      <c r="R271">
        <v>152.5</v>
      </c>
      <c r="S271">
        <v>144.4</v>
      </c>
      <c r="T271">
        <v>151.4</v>
      </c>
      <c r="U271">
        <v>154.69999999999999</v>
      </c>
      <c r="V271">
        <v>141.9</v>
      </c>
      <c r="W271">
        <v>146.4</v>
      </c>
      <c r="X271">
        <v>154.4</v>
      </c>
      <c r="Y271">
        <v>135</v>
      </c>
      <c r="Z271">
        <v>148.30000000000001</v>
      </c>
      <c r="AA271">
        <v>156.4</v>
      </c>
      <c r="AB271">
        <v>151.6</v>
      </c>
      <c r="AC271">
        <v>147</v>
      </c>
      <c r="AD271">
        <v>151.80000000000001</v>
      </c>
    </row>
    <row r="272" spans="1:30" x14ac:dyDescent="0.35">
      <c r="A272" t="s">
        <v>30</v>
      </c>
      <c r="B272">
        <v>2020</v>
      </c>
      <c r="C272" t="s">
        <v>41</v>
      </c>
      <c r="D272">
        <v>147.6</v>
      </c>
      <c r="E272">
        <v>187.2</v>
      </c>
      <c r="F272">
        <v>148.4</v>
      </c>
      <c r="G272">
        <v>153.30000000000001</v>
      </c>
      <c r="H272">
        <v>139.80000000000001</v>
      </c>
      <c r="I272">
        <v>146.9</v>
      </c>
      <c r="J272">
        <v>171</v>
      </c>
      <c r="K272">
        <v>149.9</v>
      </c>
      <c r="L272">
        <v>114.2</v>
      </c>
      <c r="M272">
        <v>160</v>
      </c>
      <c r="N272">
        <v>143.5</v>
      </c>
      <c r="O272">
        <v>161.5</v>
      </c>
      <c r="P272">
        <v>155.30000000000001</v>
      </c>
      <c r="Q272">
        <v>180.9</v>
      </c>
      <c r="R272">
        <v>155.1</v>
      </c>
      <c r="S272">
        <v>149.30000000000001</v>
      </c>
      <c r="T272">
        <v>154.30000000000001</v>
      </c>
      <c r="U272" t="s">
        <v>32</v>
      </c>
      <c r="V272">
        <v>145.80000000000001</v>
      </c>
      <c r="W272">
        <v>151.9</v>
      </c>
      <c r="X272">
        <v>158.80000000000001</v>
      </c>
      <c r="Y272">
        <v>143.6</v>
      </c>
      <c r="Z272">
        <v>152.19999999999999</v>
      </c>
      <c r="AA272">
        <v>162.69999999999999</v>
      </c>
      <c r="AB272">
        <v>153.6</v>
      </c>
      <c r="AC272">
        <v>153</v>
      </c>
      <c r="AD272">
        <v>154.69999999999999</v>
      </c>
    </row>
    <row r="273" spans="1:30" x14ac:dyDescent="0.35">
      <c r="A273" t="s">
        <v>33</v>
      </c>
      <c r="B273">
        <v>2020</v>
      </c>
      <c r="C273" t="s">
        <v>41</v>
      </c>
      <c r="D273">
        <v>151.6</v>
      </c>
      <c r="E273">
        <v>197.8</v>
      </c>
      <c r="F273">
        <v>154.5</v>
      </c>
      <c r="G273">
        <v>153.4</v>
      </c>
      <c r="H273">
        <v>133.4</v>
      </c>
      <c r="I273">
        <v>154.5</v>
      </c>
      <c r="J273">
        <v>191.9</v>
      </c>
      <c r="K273">
        <v>151.30000000000001</v>
      </c>
      <c r="L273">
        <v>116.8</v>
      </c>
      <c r="M273">
        <v>160</v>
      </c>
      <c r="N273">
        <v>136.5</v>
      </c>
      <c r="O273">
        <v>163.30000000000001</v>
      </c>
      <c r="P273">
        <v>159.9</v>
      </c>
      <c r="Q273">
        <v>187.2</v>
      </c>
      <c r="R273">
        <v>150</v>
      </c>
      <c r="S273">
        <v>135.19999999999999</v>
      </c>
      <c r="T273">
        <v>147.80000000000001</v>
      </c>
      <c r="U273">
        <v>155.5</v>
      </c>
      <c r="V273">
        <v>138.30000000000001</v>
      </c>
      <c r="W273">
        <v>144.5</v>
      </c>
      <c r="X273">
        <v>148.69999999999999</v>
      </c>
      <c r="Y273">
        <v>133.9</v>
      </c>
      <c r="Z273">
        <v>141.19999999999999</v>
      </c>
      <c r="AA273">
        <v>155.5</v>
      </c>
      <c r="AB273">
        <v>155.19999999999999</v>
      </c>
      <c r="AC273">
        <v>144.80000000000001</v>
      </c>
      <c r="AD273">
        <v>152.9</v>
      </c>
    </row>
    <row r="274" spans="1:30" x14ac:dyDescent="0.35">
      <c r="A274" t="s">
        <v>34</v>
      </c>
      <c r="B274">
        <v>2020</v>
      </c>
      <c r="C274" t="s">
        <v>41</v>
      </c>
      <c r="D274">
        <v>148.9</v>
      </c>
      <c r="E274">
        <v>190.9</v>
      </c>
      <c r="F274">
        <v>150.80000000000001</v>
      </c>
      <c r="G274">
        <v>153.30000000000001</v>
      </c>
      <c r="H274">
        <v>137.4</v>
      </c>
      <c r="I274">
        <v>150.4</v>
      </c>
      <c r="J274">
        <v>178.1</v>
      </c>
      <c r="K274">
        <v>150.4</v>
      </c>
      <c r="L274">
        <v>115.1</v>
      </c>
      <c r="M274">
        <v>160</v>
      </c>
      <c r="N274">
        <v>140.6</v>
      </c>
      <c r="O274">
        <v>162.30000000000001</v>
      </c>
      <c r="P274">
        <v>157</v>
      </c>
      <c r="Q274">
        <v>182.6</v>
      </c>
      <c r="R274">
        <v>153.1</v>
      </c>
      <c r="S274">
        <v>143.4</v>
      </c>
      <c r="T274">
        <v>151.69999999999999</v>
      </c>
      <c r="U274">
        <v>155.5</v>
      </c>
      <c r="V274">
        <v>143</v>
      </c>
      <c r="W274">
        <v>148.4</v>
      </c>
      <c r="X274">
        <v>155</v>
      </c>
      <c r="Y274">
        <v>138.5</v>
      </c>
      <c r="Z274">
        <v>146</v>
      </c>
      <c r="AA274">
        <v>158.5</v>
      </c>
      <c r="AB274">
        <v>154.30000000000001</v>
      </c>
      <c r="AC274">
        <v>149</v>
      </c>
      <c r="AD274">
        <v>153.9</v>
      </c>
    </row>
    <row r="275" spans="1:30" x14ac:dyDescent="0.35">
      <c r="A275" t="s">
        <v>30</v>
      </c>
      <c r="B275">
        <v>2020</v>
      </c>
      <c r="C275" t="s">
        <v>42</v>
      </c>
      <c r="D275">
        <v>146.9</v>
      </c>
      <c r="E275">
        <v>183.9</v>
      </c>
      <c r="F275">
        <v>149.5</v>
      </c>
      <c r="G275">
        <v>153.4</v>
      </c>
      <c r="H275">
        <v>140.4</v>
      </c>
      <c r="I275">
        <v>147</v>
      </c>
      <c r="J275">
        <v>178.8</v>
      </c>
      <c r="K275">
        <v>149.30000000000001</v>
      </c>
      <c r="L275">
        <v>115.1</v>
      </c>
      <c r="M275">
        <v>160</v>
      </c>
      <c r="N275">
        <v>145.4</v>
      </c>
      <c r="O275">
        <v>161.6</v>
      </c>
      <c r="P275">
        <v>156.1</v>
      </c>
      <c r="Q275">
        <v>182.9</v>
      </c>
      <c r="R275">
        <v>155.4</v>
      </c>
      <c r="S275">
        <v>149.9</v>
      </c>
      <c r="T275">
        <v>154.6</v>
      </c>
      <c r="U275" t="s">
        <v>32</v>
      </c>
      <c r="V275">
        <v>146.4</v>
      </c>
      <c r="W275">
        <v>151.6</v>
      </c>
      <c r="X275">
        <v>159.1</v>
      </c>
      <c r="Y275">
        <v>144.6</v>
      </c>
      <c r="Z275">
        <v>152.80000000000001</v>
      </c>
      <c r="AA275">
        <v>161.1</v>
      </c>
      <c r="AB275">
        <v>157.4</v>
      </c>
      <c r="AC275">
        <v>153.69999999999999</v>
      </c>
      <c r="AD275">
        <v>155.4</v>
      </c>
    </row>
    <row r="276" spans="1:30" x14ac:dyDescent="0.35">
      <c r="A276" t="s">
        <v>33</v>
      </c>
      <c r="B276">
        <v>2020</v>
      </c>
      <c r="C276" t="s">
        <v>42</v>
      </c>
      <c r="D276">
        <v>151.5</v>
      </c>
      <c r="E276">
        <v>193.1</v>
      </c>
      <c r="F276">
        <v>157.30000000000001</v>
      </c>
      <c r="G276">
        <v>153.9</v>
      </c>
      <c r="H276">
        <v>134.4</v>
      </c>
      <c r="I276">
        <v>155.4</v>
      </c>
      <c r="J276">
        <v>202</v>
      </c>
      <c r="K276">
        <v>150.80000000000001</v>
      </c>
      <c r="L276">
        <v>118.9</v>
      </c>
      <c r="M276">
        <v>160.9</v>
      </c>
      <c r="N276">
        <v>137.69999999999999</v>
      </c>
      <c r="O276">
        <v>164.4</v>
      </c>
      <c r="P276">
        <v>161.30000000000001</v>
      </c>
      <c r="Q276">
        <v>188.7</v>
      </c>
      <c r="R276">
        <v>150.19999999999999</v>
      </c>
      <c r="S276">
        <v>136.30000000000001</v>
      </c>
      <c r="T276">
        <v>148.1</v>
      </c>
      <c r="U276">
        <v>156.30000000000001</v>
      </c>
      <c r="V276">
        <v>137.19999999999999</v>
      </c>
      <c r="W276">
        <v>145.4</v>
      </c>
      <c r="X276">
        <v>150</v>
      </c>
      <c r="Y276">
        <v>135.1</v>
      </c>
      <c r="Z276">
        <v>141.80000000000001</v>
      </c>
      <c r="AA276">
        <v>154.9</v>
      </c>
      <c r="AB276">
        <v>159.80000000000001</v>
      </c>
      <c r="AC276">
        <v>146</v>
      </c>
      <c r="AD276">
        <v>154</v>
      </c>
    </row>
    <row r="277" spans="1:30" x14ac:dyDescent="0.35">
      <c r="A277" t="s">
        <v>34</v>
      </c>
      <c r="B277">
        <v>2020</v>
      </c>
      <c r="C277" t="s">
        <v>42</v>
      </c>
      <c r="D277">
        <v>148.4</v>
      </c>
      <c r="E277">
        <v>187.1</v>
      </c>
      <c r="F277">
        <v>152.5</v>
      </c>
      <c r="G277">
        <v>153.6</v>
      </c>
      <c r="H277">
        <v>138.19999999999999</v>
      </c>
      <c r="I277">
        <v>150.9</v>
      </c>
      <c r="J277">
        <v>186.7</v>
      </c>
      <c r="K277">
        <v>149.80000000000001</v>
      </c>
      <c r="L277">
        <v>116.4</v>
      </c>
      <c r="M277">
        <v>160.30000000000001</v>
      </c>
      <c r="N277">
        <v>142.19999999999999</v>
      </c>
      <c r="O277">
        <v>162.9</v>
      </c>
      <c r="P277">
        <v>158</v>
      </c>
      <c r="Q277">
        <v>184.4</v>
      </c>
      <c r="R277">
        <v>153.4</v>
      </c>
      <c r="S277">
        <v>144.30000000000001</v>
      </c>
      <c r="T277">
        <v>152</v>
      </c>
      <c r="U277">
        <v>156.30000000000001</v>
      </c>
      <c r="V277">
        <v>142.9</v>
      </c>
      <c r="W277">
        <v>148.69999999999999</v>
      </c>
      <c r="X277">
        <v>155.6</v>
      </c>
      <c r="Y277">
        <v>139.6</v>
      </c>
      <c r="Z277">
        <v>146.6</v>
      </c>
      <c r="AA277">
        <v>157.5</v>
      </c>
      <c r="AB277">
        <v>158.4</v>
      </c>
      <c r="AC277">
        <v>150</v>
      </c>
      <c r="AD277">
        <v>154.69999999999999</v>
      </c>
    </row>
    <row r="278" spans="1:30" x14ac:dyDescent="0.35">
      <c r="A278" t="s">
        <v>30</v>
      </c>
      <c r="B278">
        <v>2020</v>
      </c>
      <c r="C278" t="s">
        <v>43</v>
      </c>
      <c r="D278">
        <v>146</v>
      </c>
      <c r="E278">
        <v>186.3</v>
      </c>
      <c r="F278">
        <v>159.19999999999999</v>
      </c>
      <c r="G278">
        <v>153.6</v>
      </c>
      <c r="H278">
        <v>142.6</v>
      </c>
      <c r="I278">
        <v>147.19999999999999</v>
      </c>
      <c r="J278">
        <v>200.6</v>
      </c>
      <c r="K278">
        <v>150.30000000000001</v>
      </c>
      <c r="L278">
        <v>115.3</v>
      </c>
      <c r="M278">
        <v>160.9</v>
      </c>
      <c r="N278">
        <v>147.4</v>
      </c>
      <c r="O278">
        <v>161.9</v>
      </c>
      <c r="P278">
        <v>159.6</v>
      </c>
      <c r="Q278">
        <v>182.7</v>
      </c>
      <c r="R278">
        <v>155.69999999999999</v>
      </c>
      <c r="S278">
        <v>150.6</v>
      </c>
      <c r="T278">
        <v>155</v>
      </c>
      <c r="U278" t="s">
        <v>32</v>
      </c>
      <c r="V278">
        <v>146.80000000000001</v>
      </c>
      <c r="W278">
        <v>152</v>
      </c>
      <c r="X278">
        <v>159.5</v>
      </c>
      <c r="Y278">
        <v>146.4</v>
      </c>
      <c r="Z278">
        <v>152.4</v>
      </c>
      <c r="AA278">
        <v>162.5</v>
      </c>
      <c r="AB278">
        <v>156.19999999999999</v>
      </c>
      <c r="AC278">
        <v>154.30000000000001</v>
      </c>
      <c r="AD278">
        <v>157.5</v>
      </c>
    </row>
    <row r="279" spans="1:30" x14ac:dyDescent="0.35">
      <c r="A279" t="s">
        <v>33</v>
      </c>
      <c r="B279">
        <v>2020</v>
      </c>
      <c r="C279" t="s">
        <v>43</v>
      </c>
      <c r="D279">
        <v>150.6</v>
      </c>
      <c r="E279">
        <v>193.7</v>
      </c>
      <c r="F279">
        <v>164.8</v>
      </c>
      <c r="G279">
        <v>153.69999999999999</v>
      </c>
      <c r="H279">
        <v>135.69999999999999</v>
      </c>
      <c r="I279">
        <v>155.69999999999999</v>
      </c>
      <c r="J279">
        <v>226</v>
      </c>
      <c r="K279">
        <v>152.19999999999999</v>
      </c>
      <c r="L279">
        <v>118.1</v>
      </c>
      <c r="M279">
        <v>161.30000000000001</v>
      </c>
      <c r="N279">
        <v>139.19999999999999</v>
      </c>
      <c r="O279">
        <v>164.8</v>
      </c>
      <c r="P279">
        <v>164.4</v>
      </c>
      <c r="Q279">
        <v>188.7</v>
      </c>
      <c r="R279">
        <v>150.5</v>
      </c>
      <c r="S279">
        <v>136.1</v>
      </c>
      <c r="T279">
        <v>148.30000000000001</v>
      </c>
      <c r="U279">
        <v>156.5</v>
      </c>
      <c r="V279">
        <v>137.1</v>
      </c>
      <c r="W279">
        <v>145.1</v>
      </c>
      <c r="X279">
        <v>151</v>
      </c>
      <c r="Y279">
        <v>135.4</v>
      </c>
      <c r="Z279">
        <v>142</v>
      </c>
      <c r="AA279">
        <v>155.69999999999999</v>
      </c>
      <c r="AB279">
        <v>158.1</v>
      </c>
      <c r="AC279">
        <v>146.19999999999999</v>
      </c>
      <c r="AD279">
        <v>155.19999999999999</v>
      </c>
    </row>
    <row r="280" spans="1:30" x14ac:dyDescent="0.35">
      <c r="A280" t="s">
        <v>34</v>
      </c>
      <c r="B280">
        <v>2020</v>
      </c>
      <c r="C280" t="s">
        <v>43</v>
      </c>
      <c r="D280">
        <v>147.5</v>
      </c>
      <c r="E280">
        <v>188.9</v>
      </c>
      <c r="F280">
        <v>161.4</v>
      </c>
      <c r="G280">
        <v>153.6</v>
      </c>
      <c r="H280">
        <v>140.1</v>
      </c>
      <c r="I280">
        <v>151.19999999999999</v>
      </c>
      <c r="J280">
        <v>209.2</v>
      </c>
      <c r="K280">
        <v>150.9</v>
      </c>
      <c r="L280">
        <v>116.2</v>
      </c>
      <c r="M280">
        <v>161</v>
      </c>
      <c r="N280">
        <v>144</v>
      </c>
      <c r="O280">
        <v>163.19999999999999</v>
      </c>
      <c r="P280">
        <v>161.4</v>
      </c>
      <c r="Q280">
        <v>184.3</v>
      </c>
      <c r="R280">
        <v>153.69999999999999</v>
      </c>
      <c r="S280">
        <v>144.6</v>
      </c>
      <c r="T280">
        <v>152.30000000000001</v>
      </c>
      <c r="U280">
        <v>156.5</v>
      </c>
      <c r="V280">
        <v>143.1</v>
      </c>
      <c r="W280">
        <v>148.69999999999999</v>
      </c>
      <c r="X280">
        <v>156.30000000000001</v>
      </c>
      <c r="Y280">
        <v>140.6</v>
      </c>
      <c r="Z280">
        <v>146.5</v>
      </c>
      <c r="AA280">
        <v>158.5</v>
      </c>
      <c r="AB280">
        <v>157</v>
      </c>
      <c r="AC280">
        <v>150.4</v>
      </c>
      <c r="AD280">
        <v>156.4</v>
      </c>
    </row>
    <row r="281" spans="1:30" x14ac:dyDescent="0.35">
      <c r="A281" t="s">
        <v>30</v>
      </c>
      <c r="B281">
        <v>2020</v>
      </c>
      <c r="C281" t="s">
        <v>45</v>
      </c>
      <c r="D281">
        <v>145.4</v>
      </c>
      <c r="E281">
        <v>188.6</v>
      </c>
      <c r="F281">
        <v>171.6</v>
      </c>
      <c r="G281">
        <v>153.80000000000001</v>
      </c>
      <c r="H281">
        <v>145.4</v>
      </c>
      <c r="I281">
        <v>146.5</v>
      </c>
      <c r="J281">
        <v>222.2</v>
      </c>
      <c r="K281">
        <v>155.9</v>
      </c>
      <c r="L281">
        <v>114.9</v>
      </c>
      <c r="M281">
        <v>162</v>
      </c>
      <c r="N281">
        <v>150</v>
      </c>
      <c r="O281">
        <v>162.69999999999999</v>
      </c>
      <c r="P281">
        <v>163.4</v>
      </c>
      <c r="Q281">
        <v>183.4</v>
      </c>
      <c r="R281">
        <v>156.30000000000001</v>
      </c>
      <c r="S281">
        <v>151</v>
      </c>
      <c r="T281">
        <v>155.5</v>
      </c>
      <c r="U281" t="s">
        <v>32</v>
      </c>
      <c r="V281">
        <v>147.5</v>
      </c>
      <c r="W281">
        <v>152.80000000000001</v>
      </c>
      <c r="X281">
        <v>160.4</v>
      </c>
      <c r="Y281">
        <v>146.1</v>
      </c>
      <c r="Z281">
        <v>153.6</v>
      </c>
      <c r="AA281">
        <v>161.6</v>
      </c>
      <c r="AB281">
        <v>156.19999999999999</v>
      </c>
      <c r="AC281">
        <v>154.5</v>
      </c>
      <c r="AD281">
        <v>159.80000000000001</v>
      </c>
    </row>
    <row r="282" spans="1:30" x14ac:dyDescent="0.35">
      <c r="A282" t="s">
        <v>33</v>
      </c>
      <c r="B282">
        <v>2020</v>
      </c>
      <c r="C282" t="s">
        <v>45</v>
      </c>
      <c r="D282">
        <v>149.69999999999999</v>
      </c>
      <c r="E282">
        <v>195.5</v>
      </c>
      <c r="F282">
        <v>176.9</v>
      </c>
      <c r="G282">
        <v>153.9</v>
      </c>
      <c r="H282">
        <v>138</v>
      </c>
      <c r="I282">
        <v>150.5</v>
      </c>
      <c r="J282">
        <v>245.3</v>
      </c>
      <c r="K282">
        <v>158.69999999999999</v>
      </c>
      <c r="L282">
        <v>117.2</v>
      </c>
      <c r="M282">
        <v>161.4</v>
      </c>
      <c r="N282">
        <v>141.5</v>
      </c>
      <c r="O282">
        <v>165.1</v>
      </c>
      <c r="P282">
        <v>167</v>
      </c>
      <c r="Q282">
        <v>188.8</v>
      </c>
      <c r="R282">
        <v>151.1</v>
      </c>
      <c r="S282">
        <v>136.4</v>
      </c>
      <c r="T282">
        <v>148.80000000000001</v>
      </c>
      <c r="U282">
        <v>158</v>
      </c>
      <c r="V282">
        <v>137.30000000000001</v>
      </c>
      <c r="W282">
        <v>145.1</v>
      </c>
      <c r="X282">
        <v>152</v>
      </c>
      <c r="Y282">
        <v>135.19999999999999</v>
      </c>
      <c r="Z282">
        <v>144.4</v>
      </c>
      <c r="AA282">
        <v>156.4</v>
      </c>
      <c r="AB282">
        <v>157.9</v>
      </c>
      <c r="AC282">
        <v>146.6</v>
      </c>
      <c r="AD282">
        <v>156.69999999999999</v>
      </c>
    </row>
    <row r="283" spans="1:30" x14ac:dyDescent="0.35">
      <c r="A283" t="s">
        <v>34</v>
      </c>
      <c r="B283">
        <v>2020</v>
      </c>
      <c r="C283" t="s">
        <v>45</v>
      </c>
      <c r="D283">
        <v>146.80000000000001</v>
      </c>
      <c r="E283">
        <v>191</v>
      </c>
      <c r="F283">
        <v>173.6</v>
      </c>
      <c r="G283">
        <v>153.80000000000001</v>
      </c>
      <c r="H283">
        <v>142.69999999999999</v>
      </c>
      <c r="I283">
        <v>148.4</v>
      </c>
      <c r="J283">
        <v>230</v>
      </c>
      <c r="K283">
        <v>156.80000000000001</v>
      </c>
      <c r="L283">
        <v>115.7</v>
      </c>
      <c r="M283">
        <v>161.80000000000001</v>
      </c>
      <c r="N283">
        <v>146.5</v>
      </c>
      <c r="O283">
        <v>163.80000000000001</v>
      </c>
      <c r="P283">
        <v>164.7</v>
      </c>
      <c r="Q283">
        <v>184.8</v>
      </c>
      <c r="R283">
        <v>154.30000000000001</v>
      </c>
      <c r="S283">
        <v>144.9</v>
      </c>
      <c r="T283">
        <v>152.80000000000001</v>
      </c>
      <c r="U283">
        <v>158</v>
      </c>
      <c r="V283">
        <v>143.6</v>
      </c>
      <c r="W283">
        <v>149.19999999999999</v>
      </c>
      <c r="X283">
        <v>157.19999999999999</v>
      </c>
      <c r="Y283">
        <v>140.4</v>
      </c>
      <c r="Z283">
        <v>148.4</v>
      </c>
      <c r="AA283">
        <v>158.6</v>
      </c>
      <c r="AB283">
        <v>156.9</v>
      </c>
      <c r="AC283">
        <v>150.69999999999999</v>
      </c>
      <c r="AD283">
        <v>158.4</v>
      </c>
    </row>
    <row r="284" spans="1:30" x14ac:dyDescent="0.35">
      <c r="A284" t="s">
        <v>30</v>
      </c>
      <c r="B284">
        <v>2020</v>
      </c>
      <c r="C284" t="s">
        <v>46</v>
      </c>
      <c r="D284">
        <v>144.6</v>
      </c>
      <c r="E284">
        <v>188.5</v>
      </c>
      <c r="F284">
        <v>173.4</v>
      </c>
      <c r="G284">
        <v>154</v>
      </c>
      <c r="H284">
        <v>150</v>
      </c>
      <c r="I284">
        <v>145.9</v>
      </c>
      <c r="J284">
        <v>225.2</v>
      </c>
      <c r="K284">
        <v>159.5</v>
      </c>
      <c r="L284">
        <v>114.4</v>
      </c>
      <c r="M284">
        <v>163.5</v>
      </c>
      <c r="N284">
        <v>153.4</v>
      </c>
      <c r="O284">
        <v>163.6</v>
      </c>
      <c r="P284">
        <v>164.5</v>
      </c>
      <c r="Q284">
        <v>183.6</v>
      </c>
      <c r="R284">
        <v>157</v>
      </c>
      <c r="S284">
        <v>151.6</v>
      </c>
      <c r="T284">
        <v>156.30000000000001</v>
      </c>
      <c r="U284" t="s">
        <v>32</v>
      </c>
      <c r="V284">
        <v>148.69999999999999</v>
      </c>
      <c r="W284">
        <v>153.4</v>
      </c>
      <c r="X284">
        <v>161.6</v>
      </c>
      <c r="Y284">
        <v>146.4</v>
      </c>
      <c r="Z284">
        <v>153.9</v>
      </c>
      <c r="AA284">
        <v>162.9</v>
      </c>
      <c r="AB284">
        <v>156.6</v>
      </c>
      <c r="AC284">
        <v>155.19999999999999</v>
      </c>
      <c r="AD284">
        <v>160.69999999999999</v>
      </c>
    </row>
    <row r="285" spans="1:30" x14ac:dyDescent="0.35">
      <c r="A285" t="s">
        <v>33</v>
      </c>
      <c r="B285">
        <v>2020</v>
      </c>
      <c r="C285" t="s">
        <v>46</v>
      </c>
      <c r="D285">
        <v>149</v>
      </c>
      <c r="E285">
        <v>195.7</v>
      </c>
      <c r="F285">
        <v>178.3</v>
      </c>
      <c r="G285">
        <v>154.19999999999999</v>
      </c>
      <c r="H285">
        <v>140.69999999999999</v>
      </c>
      <c r="I285">
        <v>149.69999999999999</v>
      </c>
      <c r="J285">
        <v>240.9</v>
      </c>
      <c r="K285">
        <v>161.5</v>
      </c>
      <c r="L285">
        <v>117.1</v>
      </c>
      <c r="M285">
        <v>161.9</v>
      </c>
      <c r="N285">
        <v>143.30000000000001</v>
      </c>
      <c r="O285">
        <v>166.1</v>
      </c>
      <c r="P285">
        <v>167</v>
      </c>
      <c r="Q285">
        <v>190.2</v>
      </c>
      <c r="R285">
        <v>151.9</v>
      </c>
      <c r="S285">
        <v>136.69999999999999</v>
      </c>
      <c r="T285">
        <v>149.6</v>
      </c>
      <c r="U285">
        <v>158.4</v>
      </c>
      <c r="V285">
        <v>137.9</v>
      </c>
      <c r="W285">
        <v>145.5</v>
      </c>
      <c r="X285">
        <v>152.9</v>
      </c>
      <c r="Y285">
        <v>135.5</v>
      </c>
      <c r="Z285">
        <v>144.30000000000001</v>
      </c>
      <c r="AA285">
        <v>156.9</v>
      </c>
      <c r="AB285">
        <v>157.9</v>
      </c>
      <c r="AC285">
        <v>146.9</v>
      </c>
      <c r="AD285">
        <v>156.9</v>
      </c>
    </row>
    <row r="286" spans="1:30" x14ac:dyDescent="0.35">
      <c r="A286" t="s">
        <v>34</v>
      </c>
      <c r="B286">
        <v>2020</v>
      </c>
      <c r="C286" t="s">
        <v>46</v>
      </c>
      <c r="D286">
        <v>146</v>
      </c>
      <c r="E286">
        <v>191</v>
      </c>
      <c r="F286">
        <v>175.3</v>
      </c>
      <c r="G286">
        <v>154.1</v>
      </c>
      <c r="H286">
        <v>146.6</v>
      </c>
      <c r="I286">
        <v>147.69999999999999</v>
      </c>
      <c r="J286">
        <v>230.5</v>
      </c>
      <c r="K286">
        <v>160.19999999999999</v>
      </c>
      <c r="L286">
        <v>115.3</v>
      </c>
      <c r="M286">
        <v>163</v>
      </c>
      <c r="N286">
        <v>149.19999999999999</v>
      </c>
      <c r="O286">
        <v>164.8</v>
      </c>
      <c r="P286">
        <v>165.4</v>
      </c>
      <c r="Q286">
        <v>185.4</v>
      </c>
      <c r="R286">
        <v>155</v>
      </c>
      <c r="S286">
        <v>145.4</v>
      </c>
      <c r="T286">
        <v>153.6</v>
      </c>
      <c r="U286">
        <v>158.4</v>
      </c>
      <c r="V286">
        <v>144.6</v>
      </c>
      <c r="W286">
        <v>149.69999999999999</v>
      </c>
      <c r="X286">
        <v>158.30000000000001</v>
      </c>
      <c r="Y286">
        <v>140.69999999999999</v>
      </c>
      <c r="Z286">
        <v>148.5</v>
      </c>
      <c r="AA286">
        <v>159.4</v>
      </c>
      <c r="AB286">
        <v>157.1</v>
      </c>
      <c r="AC286">
        <v>151.19999999999999</v>
      </c>
      <c r="AD286">
        <v>158.9</v>
      </c>
    </row>
    <row r="287" spans="1:30" x14ac:dyDescent="0.35">
      <c r="A287" t="s">
        <v>30</v>
      </c>
      <c r="B287">
        <v>2021</v>
      </c>
      <c r="C287" t="s">
        <v>31</v>
      </c>
      <c r="D287">
        <v>143.4</v>
      </c>
      <c r="E287">
        <v>187.5</v>
      </c>
      <c r="F287">
        <v>173.4</v>
      </c>
      <c r="G287">
        <v>154</v>
      </c>
      <c r="H287">
        <v>154.80000000000001</v>
      </c>
      <c r="I287">
        <v>147</v>
      </c>
      <c r="J287">
        <v>187.8</v>
      </c>
      <c r="K287">
        <v>159.5</v>
      </c>
      <c r="L287">
        <v>113.8</v>
      </c>
      <c r="M287">
        <v>164.5</v>
      </c>
      <c r="N287">
        <v>156.1</v>
      </c>
      <c r="O287">
        <v>164.3</v>
      </c>
      <c r="P287">
        <v>159.6</v>
      </c>
      <c r="Q287">
        <v>184.6</v>
      </c>
      <c r="R287">
        <v>157.5</v>
      </c>
      <c r="S287">
        <v>152.4</v>
      </c>
      <c r="T287">
        <v>156.80000000000001</v>
      </c>
      <c r="U287" t="s">
        <v>32</v>
      </c>
      <c r="V287">
        <v>150.9</v>
      </c>
      <c r="W287">
        <v>153.9</v>
      </c>
      <c r="X287">
        <v>162.5</v>
      </c>
      <c r="Y287">
        <v>147.5</v>
      </c>
      <c r="Z287">
        <v>155.1</v>
      </c>
      <c r="AA287">
        <v>163.5</v>
      </c>
      <c r="AB287">
        <v>156.19999999999999</v>
      </c>
      <c r="AC287">
        <v>155.9</v>
      </c>
      <c r="AD287">
        <v>158.5</v>
      </c>
    </row>
    <row r="288" spans="1:30" x14ac:dyDescent="0.35">
      <c r="A288" t="s">
        <v>33</v>
      </c>
      <c r="B288">
        <v>2021</v>
      </c>
      <c r="C288" t="s">
        <v>31</v>
      </c>
      <c r="D288">
        <v>148</v>
      </c>
      <c r="E288">
        <v>194.8</v>
      </c>
      <c r="F288">
        <v>178.4</v>
      </c>
      <c r="G288">
        <v>154.4</v>
      </c>
      <c r="H288">
        <v>144.1</v>
      </c>
      <c r="I288">
        <v>152.6</v>
      </c>
      <c r="J288">
        <v>206.8</v>
      </c>
      <c r="K288">
        <v>162.1</v>
      </c>
      <c r="L288">
        <v>116.3</v>
      </c>
      <c r="M288">
        <v>163</v>
      </c>
      <c r="N288">
        <v>145.9</v>
      </c>
      <c r="O288">
        <v>167.2</v>
      </c>
      <c r="P288">
        <v>163.4</v>
      </c>
      <c r="Q288">
        <v>191.8</v>
      </c>
      <c r="R288">
        <v>152.5</v>
      </c>
      <c r="S288">
        <v>137.30000000000001</v>
      </c>
      <c r="T288">
        <v>150.19999999999999</v>
      </c>
      <c r="U288">
        <v>157.69999999999999</v>
      </c>
      <c r="V288">
        <v>142.9</v>
      </c>
      <c r="W288">
        <v>145.69999999999999</v>
      </c>
      <c r="X288">
        <v>154.1</v>
      </c>
      <c r="Y288">
        <v>136.9</v>
      </c>
      <c r="Z288">
        <v>145.4</v>
      </c>
      <c r="AA288">
        <v>156.1</v>
      </c>
      <c r="AB288">
        <v>157.69999999999999</v>
      </c>
      <c r="AC288">
        <v>147.6</v>
      </c>
      <c r="AD288">
        <v>156</v>
      </c>
    </row>
    <row r="289" spans="1:30" x14ac:dyDescent="0.35">
      <c r="A289" t="s">
        <v>34</v>
      </c>
      <c r="B289">
        <v>2021</v>
      </c>
      <c r="C289" t="s">
        <v>31</v>
      </c>
      <c r="D289">
        <v>144.9</v>
      </c>
      <c r="E289">
        <v>190.1</v>
      </c>
      <c r="F289">
        <v>175.3</v>
      </c>
      <c r="G289">
        <v>154.1</v>
      </c>
      <c r="H289">
        <v>150.9</v>
      </c>
      <c r="I289">
        <v>149.6</v>
      </c>
      <c r="J289">
        <v>194.2</v>
      </c>
      <c r="K289">
        <v>160.4</v>
      </c>
      <c r="L289">
        <v>114.6</v>
      </c>
      <c r="M289">
        <v>164</v>
      </c>
      <c r="N289">
        <v>151.80000000000001</v>
      </c>
      <c r="O289">
        <v>165.6</v>
      </c>
      <c r="P289">
        <v>161</v>
      </c>
      <c r="Q289">
        <v>186.5</v>
      </c>
      <c r="R289">
        <v>155.5</v>
      </c>
      <c r="S289">
        <v>146.1</v>
      </c>
      <c r="T289">
        <v>154.19999999999999</v>
      </c>
      <c r="U289">
        <v>157.69999999999999</v>
      </c>
      <c r="V289">
        <v>147.9</v>
      </c>
      <c r="W289">
        <v>150</v>
      </c>
      <c r="X289">
        <v>159.30000000000001</v>
      </c>
      <c r="Y289">
        <v>141.9</v>
      </c>
      <c r="Z289">
        <v>149.6</v>
      </c>
      <c r="AA289">
        <v>159.19999999999999</v>
      </c>
      <c r="AB289">
        <v>156.80000000000001</v>
      </c>
      <c r="AC289">
        <v>151.9</v>
      </c>
      <c r="AD289">
        <v>157.30000000000001</v>
      </c>
    </row>
    <row r="290" spans="1:30" x14ac:dyDescent="0.35">
      <c r="A290" t="s">
        <v>30</v>
      </c>
      <c r="B290">
        <v>2021</v>
      </c>
      <c r="C290" t="s">
        <v>35</v>
      </c>
      <c r="D290">
        <v>142.80000000000001</v>
      </c>
      <c r="E290">
        <v>184</v>
      </c>
      <c r="F290">
        <v>168</v>
      </c>
      <c r="G290">
        <v>154.4</v>
      </c>
      <c r="H290">
        <v>163</v>
      </c>
      <c r="I290">
        <v>147.80000000000001</v>
      </c>
      <c r="J290">
        <v>149.69999999999999</v>
      </c>
      <c r="K290">
        <v>158.30000000000001</v>
      </c>
      <c r="L290">
        <v>111.8</v>
      </c>
      <c r="M290">
        <v>165</v>
      </c>
      <c r="N290">
        <v>160</v>
      </c>
      <c r="O290">
        <v>165.8</v>
      </c>
      <c r="P290">
        <v>154.69999999999999</v>
      </c>
      <c r="Q290">
        <v>186.5</v>
      </c>
      <c r="R290">
        <v>159.1</v>
      </c>
      <c r="S290">
        <v>153.9</v>
      </c>
      <c r="T290">
        <v>158.4</v>
      </c>
      <c r="U290" t="s">
        <v>32</v>
      </c>
      <c r="V290">
        <v>154.4</v>
      </c>
      <c r="W290">
        <v>154.80000000000001</v>
      </c>
      <c r="X290">
        <v>164.3</v>
      </c>
      <c r="Y290">
        <v>150.19999999999999</v>
      </c>
      <c r="Z290">
        <v>157</v>
      </c>
      <c r="AA290">
        <v>163.6</v>
      </c>
      <c r="AB290">
        <v>155.19999999999999</v>
      </c>
      <c r="AC290">
        <v>157.19999999999999</v>
      </c>
      <c r="AD290">
        <v>156.69999999999999</v>
      </c>
    </row>
    <row r="291" spans="1:30" x14ac:dyDescent="0.35">
      <c r="A291" t="s">
        <v>33</v>
      </c>
      <c r="B291">
        <v>2021</v>
      </c>
      <c r="C291" t="s">
        <v>35</v>
      </c>
      <c r="D291">
        <v>147.6</v>
      </c>
      <c r="E291">
        <v>191.2</v>
      </c>
      <c r="F291">
        <v>169.9</v>
      </c>
      <c r="G291">
        <v>155.1</v>
      </c>
      <c r="H291">
        <v>151.4</v>
      </c>
      <c r="I291">
        <v>154</v>
      </c>
      <c r="J291">
        <v>180.2</v>
      </c>
      <c r="K291">
        <v>159.80000000000001</v>
      </c>
      <c r="L291">
        <v>114.9</v>
      </c>
      <c r="M291">
        <v>162.5</v>
      </c>
      <c r="N291">
        <v>149.19999999999999</v>
      </c>
      <c r="O291">
        <v>169.4</v>
      </c>
      <c r="P291">
        <v>160.80000000000001</v>
      </c>
      <c r="Q291">
        <v>193.3</v>
      </c>
      <c r="R291">
        <v>154.19999999999999</v>
      </c>
      <c r="S291">
        <v>138.19999999999999</v>
      </c>
      <c r="T291">
        <v>151.80000000000001</v>
      </c>
      <c r="U291">
        <v>159.80000000000001</v>
      </c>
      <c r="V291">
        <v>149.1</v>
      </c>
      <c r="W291">
        <v>146.5</v>
      </c>
      <c r="X291">
        <v>156.30000000000001</v>
      </c>
      <c r="Y291">
        <v>140.5</v>
      </c>
      <c r="Z291">
        <v>147.30000000000001</v>
      </c>
      <c r="AA291">
        <v>156.6</v>
      </c>
      <c r="AB291">
        <v>156.69999999999999</v>
      </c>
      <c r="AC291">
        <v>149.30000000000001</v>
      </c>
      <c r="AD291">
        <v>156.5</v>
      </c>
    </row>
    <row r="292" spans="1:30" x14ac:dyDescent="0.35">
      <c r="A292" t="s">
        <v>34</v>
      </c>
      <c r="B292">
        <v>2021</v>
      </c>
      <c r="C292" t="s">
        <v>35</v>
      </c>
      <c r="D292">
        <v>144.30000000000001</v>
      </c>
      <c r="E292">
        <v>186.5</v>
      </c>
      <c r="F292">
        <v>168.7</v>
      </c>
      <c r="G292">
        <v>154.69999999999999</v>
      </c>
      <c r="H292">
        <v>158.69999999999999</v>
      </c>
      <c r="I292">
        <v>150.69999999999999</v>
      </c>
      <c r="J292">
        <v>160</v>
      </c>
      <c r="K292">
        <v>158.80000000000001</v>
      </c>
      <c r="L292">
        <v>112.8</v>
      </c>
      <c r="M292">
        <v>164.2</v>
      </c>
      <c r="N292">
        <v>155.5</v>
      </c>
      <c r="O292">
        <v>167.5</v>
      </c>
      <c r="P292">
        <v>156.9</v>
      </c>
      <c r="Q292">
        <v>188.3</v>
      </c>
      <c r="R292">
        <v>157.19999999999999</v>
      </c>
      <c r="S292">
        <v>147.4</v>
      </c>
      <c r="T292">
        <v>155.80000000000001</v>
      </c>
      <c r="U292">
        <v>159.80000000000001</v>
      </c>
      <c r="V292">
        <v>152.4</v>
      </c>
      <c r="W292">
        <v>150.9</v>
      </c>
      <c r="X292">
        <v>161.30000000000001</v>
      </c>
      <c r="Y292">
        <v>145.1</v>
      </c>
      <c r="Z292">
        <v>151.5</v>
      </c>
      <c r="AA292">
        <v>159.5</v>
      </c>
      <c r="AB292">
        <v>155.80000000000001</v>
      </c>
      <c r="AC292">
        <v>153.4</v>
      </c>
      <c r="AD292">
        <v>156.6</v>
      </c>
    </row>
    <row r="293" spans="1:30" x14ac:dyDescent="0.35">
      <c r="A293" t="s">
        <v>30</v>
      </c>
      <c r="B293">
        <v>2021</v>
      </c>
      <c r="C293" t="s">
        <v>36</v>
      </c>
      <c r="D293">
        <v>142.5</v>
      </c>
      <c r="E293">
        <v>189.4</v>
      </c>
      <c r="F293">
        <v>163.19999999999999</v>
      </c>
      <c r="G293">
        <v>154.5</v>
      </c>
      <c r="H293">
        <v>168.2</v>
      </c>
      <c r="I293">
        <v>150.5</v>
      </c>
      <c r="J293">
        <v>141</v>
      </c>
      <c r="K293">
        <v>159.19999999999999</v>
      </c>
      <c r="L293">
        <v>111.7</v>
      </c>
      <c r="M293">
        <v>164</v>
      </c>
      <c r="N293">
        <v>160.6</v>
      </c>
      <c r="O293">
        <v>166.4</v>
      </c>
      <c r="P293">
        <v>154.5</v>
      </c>
      <c r="Q293">
        <v>186.1</v>
      </c>
      <c r="R293">
        <v>159.6</v>
      </c>
      <c r="S293">
        <v>154.4</v>
      </c>
      <c r="T293">
        <v>158.9</v>
      </c>
      <c r="U293" t="s">
        <v>48</v>
      </c>
      <c r="V293">
        <v>156</v>
      </c>
      <c r="W293">
        <v>154.80000000000001</v>
      </c>
      <c r="X293">
        <v>164.6</v>
      </c>
      <c r="Y293">
        <v>151.30000000000001</v>
      </c>
      <c r="Z293">
        <v>157.80000000000001</v>
      </c>
      <c r="AA293">
        <v>163.80000000000001</v>
      </c>
      <c r="AB293">
        <v>153.1</v>
      </c>
      <c r="AC293">
        <v>157.30000000000001</v>
      </c>
      <c r="AD293">
        <v>156.69999999999999</v>
      </c>
    </row>
    <row r="294" spans="1:30" x14ac:dyDescent="0.35">
      <c r="A294" t="s">
        <v>33</v>
      </c>
      <c r="B294">
        <v>2021</v>
      </c>
      <c r="C294" t="s">
        <v>36</v>
      </c>
      <c r="D294">
        <v>147.5</v>
      </c>
      <c r="E294">
        <v>197.5</v>
      </c>
      <c r="F294">
        <v>164.7</v>
      </c>
      <c r="G294">
        <v>155.6</v>
      </c>
      <c r="H294">
        <v>156.4</v>
      </c>
      <c r="I294">
        <v>157.30000000000001</v>
      </c>
      <c r="J294">
        <v>166.1</v>
      </c>
      <c r="K294">
        <v>161.1</v>
      </c>
      <c r="L294">
        <v>114.3</v>
      </c>
      <c r="M294">
        <v>162.6</v>
      </c>
      <c r="N294">
        <v>150.69999999999999</v>
      </c>
      <c r="O294">
        <v>170.3</v>
      </c>
      <c r="P294">
        <v>160.4</v>
      </c>
      <c r="Q294">
        <v>193.5</v>
      </c>
      <c r="R294">
        <v>155.1</v>
      </c>
      <c r="S294">
        <v>138.69999999999999</v>
      </c>
      <c r="T294">
        <v>152.6</v>
      </c>
      <c r="U294">
        <v>159.9</v>
      </c>
      <c r="V294">
        <v>154.80000000000001</v>
      </c>
      <c r="W294">
        <v>147.19999999999999</v>
      </c>
      <c r="X294">
        <v>156.9</v>
      </c>
      <c r="Y294">
        <v>141.69999999999999</v>
      </c>
      <c r="Z294">
        <v>148.6</v>
      </c>
      <c r="AA294">
        <v>157.6</v>
      </c>
      <c r="AB294">
        <v>154.9</v>
      </c>
      <c r="AC294">
        <v>150</v>
      </c>
      <c r="AD294">
        <v>156.9</v>
      </c>
    </row>
    <row r="295" spans="1:30" x14ac:dyDescent="0.35">
      <c r="A295" t="s">
        <v>34</v>
      </c>
      <c r="B295">
        <v>2021</v>
      </c>
      <c r="C295" t="s">
        <v>36</v>
      </c>
      <c r="D295">
        <v>144.1</v>
      </c>
      <c r="E295">
        <v>192.2</v>
      </c>
      <c r="F295">
        <v>163.80000000000001</v>
      </c>
      <c r="G295">
        <v>154.9</v>
      </c>
      <c r="H295">
        <v>163.9</v>
      </c>
      <c r="I295">
        <v>153.69999999999999</v>
      </c>
      <c r="J295">
        <v>149.5</v>
      </c>
      <c r="K295">
        <v>159.80000000000001</v>
      </c>
      <c r="L295">
        <v>112.6</v>
      </c>
      <c r="M295">
        <v>163.5</v>
      </c>
      <c r="N295">
        <v>156.5</v>
      </c>
      <c r="O295">
        <v>168.2</v>
      </c>
      <c r="P295">
        <v>156.69999999999999</v>
      </c>
      <c r="Q295">
        <v>188.1</v>
      </c>
      <c r="R295">
        <v>157.80000000000001</v>
      </c>
      <c r="S295">
        <v>147.9</v>
      </c>
      <c r="T295">
        <v>156.4</v>
      </c>
      <c r="U295">
        <v>159.9</v>
      </c>
      <c r="V295">
        <v>155.5</v>
      </c>
      <c r="W295">
        <v>151.19999999999999</v>
      </c>
      <c r="X295">
        <v>161.69999999999999</v>
      </c>
      <c r="Y295">
        <v>146.19999999999999</v>
      </c>
      <c r="Z295">
        <v>152.6</v>
      </c>
      <c r="AA295">
        <v>160.19999999999999</v>
      </c>
      <c r="AB295">
        <v>153.80000000000001</v>
      </c>
      <c r="AC295">
        <v>153.80000000000001</v>
      </c>
      <c r="AD295">
        <v>156.80000000000001</v>
      </c>
    </row>
    <row r="296" spans="1:30" x14ac:dyDescent="0.35">
      <c r="A296" t="s">
        <v>30</v>
      </c>
      <c r="B296">
        <v>2021</v>
      </c>
      <c r="C296" t="s">
        <v>37</v>
      </c>
      <c r="D296">
        <v>142.69999999999999</v>
      </c>
      <c r="E296">
        <v>195.5</v>
      </c>
      <c r="F296">
        <v>163.4</v>
      </c>
      <c r="G296">
        <v>155</v>
      </c>
      <c r="H296">
        <v>175.2</v>
      </c>
      <c r="I296">
        <v>160.6</v>
      </c>
      <c r="J296">
        <v>135.1</v>
      </c>
      <c r="K296">
        <v>161.1</v>
      </c>
      <c r="L296">
        <v>112.2</v>
      </c>
      <c r="M296">
        <v>164.4</v>
      </c>
      <c r="N296">
        <v>161.9</v>
      </c>
      <c r="O296">
        <v>166.8</v>
      </c>
      <c r="P296">
        <v>155.6</v>
      </c>
      <c r="Q296">
        <v>186.8</v>
      </c>
      <c r="R296">
        <v>160.69999999999999</v>
      </c>
      <c r="S296">
        <v>155.1</v>
      </c>
      <c r="T296">
        <v>159.9</v>
      </c>
      <c r="U296" t="s">
        <v>48</v>
      </c>
      <c r="V296">
        <v>156</v>
      </c>
      <c r="W296">
        <v>155.5</v>
      </c>
      <c r="X296">
        <v>165.3</v>
      </c>
      <c r="Y296">
        <v>151.69999999999999</v>
      </c>
      <c r="Z296">
        <v>158.6</v>
      </c>
      <c r="AA296">
        <v>164.1</v>
      </c>
      <c r="AB296">
        <v>154.6</v>
      </c>
      <c r="AC296">
        <v>158</v>
      </c>
      <c r="AD296">
        <v>157.6</v>
      </c>
    </row>
    <row r="297" spans="1:30" x14ac:dyDescent="0.35">
      <c r="A297" t="s">
        <v>33</v>
      </c>
      <c r="B297">
        <v>2021</v>
      </c>
      <c r="C297" t="s">
        <v>37</v>
      </c>
      <c r="D297">
        <v>147.6</v>
      </c>
      <c r="E297">
        <v>202.5</v>
      </c>
      <c r="F297">
        <v>166.4</v>
      </c>
      <c r="G297">
        <v>156</v>
      </c>
      <c r="H297">
        <v>161.4</v>
      </c>
      <c r="I297">
        <v>168.8</v>
      </c>
      <c r="J297">
        <v>161.6</v>
      </c>
      <c r="K297">
        <v>162.80000000000001</v>
      </c>
      <c r="L297">
        <v>114.8</v>
      </c>
      <c r="M297">
        <v>162.80000000000001</v>
      </c>
      <c r="N297">
        <v>151.5</v>
      </c>
      <c r="O297">
        <v>171.4</v>
      </c>
      <c r="P297">
        <v>162</v>
      </c>
      <c r="Q297">
        <v>194.4</v>
      </c>
      <c r="R297">
        <v>155.9</v>
      </c>
      <c r="S297">
        <v>139.30000000000001</v>
      </c>
      <c r="T297">
        <v>153.4</v>
      </c>
      <c r="U297">
        <v>161.4</v>
      </c>
      <c r="V297">
        <v>154.9</v>
      </c>
      <c r="W297">
        <v>147.6</v>
      </c>
      <c r="X297">
        <v>157.5</v>
      </c>
      <c r="Y297">
        <v>142.1</v>
      </c>
      <c r="Z297">
        <v>149.1</v>
      </c>
      <c r="AA297">
        <v>157.6</v>
      </c>
      <c r="AB297">
        <v>156.6</v>
      </c>
      <c r="AC297">
        <v>150.5</v>
      </c>
      <c r="AD297">
        <v>158</v>
      </c>
    </row>
    <row r="298" spans="1:30" x14ac:dyDescent="0.35">
      <c r="A298" t="s">
        <v>34</v>
      </c>
      <c r="B298">
        <v>2021</v>
      </c>
      <c r="C298" t="s">
        <v>37</v>
      </c>
      <c r="D298">
        <v>144.30000000000001</v>
      </c>
      <c r="E298">
        <v>198</v>
      </c>
      <c r="F298">
        <v>164.6</v>
      </c>
      <c r="G298">
        <v>155.4</v>
      </c>
      <c r="H298">
        <v>170.1</v>
      </c>
      <c r="I298">
        <v>164.4</v>
      </c>
      <c r="J298">
        <v>144.1</v>
      </c>
      <c r="K298">
        <v>161.69999999999999</v>
      </c>
      <c r="L298">
        <v>113.1</v>
      </c>
      <c r="M298">
        <v>163.9</v>
      </c>
      <c r="N298">
        <v>157.6</v>
      </c>
      <c r="O298">
        <v>168.9</v>
      </c>
      <c r="P298">
        <v>158</v>
      </c>
      <c r="Q298">
        <v>188.8</v>
      </c>
      <c r="R298">
        <v>158.80000000000001</v>
      </c>
      <c r="S298">
        <v>148.5</v>
      </c>
      <c r="T298">
        <v>157.30000000000001</v>
      </c>
      <c r="U298">
        <v>161.4</v>
      </c>
      <c r="V298">
        <v>155.6</v>
      </c>
      <c r="W298">
        <v>151.80000000000001</v>
      </c>
      <c r="X298">
        <v>162.30000000000001</v>
      </c>
      <c r="Y298">
        <v>146.6</v>
      </c>
      <c r="Z298">
        <v>153.19999999999999</v>
      </c>
      <c r="AA298">
        <v>160.30000000000001</v>
      </c>
      <c r="AB298">
        <v>155.4</v>
      </c>
      <c r="AC298">
        <v>154.4</v>
      </c>
      <c r="AD298">
        <v>157.80000000000001</v>
      </c>
    </row>
    <row r="299" spans="1:30" x14ac:dyDescent="0.35">
      <c r="A299" t="s">
        <v>30</v>
      </c>
      <c r="B299">
        <v>2021</v>
      </c>
      <c r="C299" t="s">
        <v>38</v>
      </c>
      <c r="D299">
        <v>145.1</v>
      </c>
      <c r="E299">
        <v>198.5</v>
      </c>
      <c r="F299">
        <v>168.6</v>
      </c>
      <c r="G299">
        <v>155.80000000000001</v>
      </c>
      <c r="H299">
        <v>184.4</v>
      </c>
      <c r="I299">
        <v>162.30000000000001</v>
      </c>
      <c r="J299">
        <v>138.4</v>
      </c>
      <c r="K299">
        <v>165.1</v>
      </c>
      <c r="L299">
        <v>114.3</v>
      </c>
      <c r="M299">
        <v>169.7</v>
      </c>
      <c r="N299">
        <v>164.6</v>
      </c>
      <c r="O299">
        <v>169.8</v>
      </c>
      <c r="P299">
        <v>158.69999999999999</v>
      </c>
      <c r="Q299">
        <v>189.6</v>
      </c>
      <c r="R299">
        <v>165.3</v>
      </c>
      <c r="S299">
        <v>160.6</v>
      </c>
      <c r="T299">
        <v>164.5</v>
      </c>
      <c r="U299" t="s">
        <v>32</v>
      </c>
      <c r="V299">
        <v>161.69999999999999</v>
      </c>
      <c r="W299">
        <v>158.80000000000001</v>
      </c>
      <c r="X299">
        <v>169.1</v>
      </c>
      <c r="Y299">
        <v>153.19999999999999</v>
      </c>
      <c r="Z299">
        <v>160</v>
      </c>
      <c r="AA299">
        <v>167.6</v>
      </c>
      <c r="AB299">
        <v>159.30000000000001</v>
      </c>
      <c r="AC299">
        <v>161.1</v>
      </c>
      <c r="AD299">
        <v>161.1</v>
      </c>
    </row>
    <row r="300" spans="1:30" x14ac:dyDescent="0.35">
      <c r="A300" t="s">
        <v>33</v>
      </c>
      <c r="B300">
        <v>2021</v>
      </c>
      <c r="C300" t="s">
        <v>38</v>
      </c>
      <c r="D300">
        <v>148.80000000000001</v>
      </c>
      <c r="E300">
        <v>204.3</v>
      </c>
      <c r="F300">
        <v>173</v>
      </c>
      <c r="G300">
        <v>156.5</v>
      </c>
      <c r="H300">
        <v>168.8</v>
      </c>
      <c r="I300">
        <v>172.5</v>
      </c>
      <c r="J300">
        <v>166.5</v>
      </c>
      <c r="K300">
        <v>165.9</v>
      </c>
      <c r="L300">
        <v>115.9</v>
      </c>
      <c r="M300">
        <v>165.2</v>
      </c>
      <c r="N300">
        <v>152</v>
      </c>
      <c r="O300">
        <v>171.1</v>
      </c>
      <c r="P300">
        <v>164.2</v>
      </c>
      <c r="Q300">
        <v>198.2</v>
      </c>
      <c r="R300">
        <v>156.5</v>
      </c>
      <c r="S300">
        <v>140.19999999999999</v>
      </c>
      <c r="T300">
        <v>154.1</v>
      </c>
      <c r="U300">
        <v>161.6</v>
      </c>
      <c r="V300">
        <v>155.5</v>
      </c>
      <c r="W300">
        <v>150.1</v>
      </c>
      <c r="X300">
        <v>160.4</v>
      </c>
      <c r="Y300">
        <v>145</v>
      </c>
      <c r="Z300">
        <v>152.6</v>
      </c>
      <c r="AA300">
        <v>156.6</v>
      </c>
      <c r="AB300">
        <v>157.5</v>
      </c>
      <c r="AC300">
        <v>152.30000000000001</v>
      </c>
      <c r="AD300">
        <v>159.5</v>
      </c>
    </row>
    <row r="301" spans="1:30" x14ac:dyDescent="0.35">
      <c r="A301" t="s">
        <v>34</v>
      </c>
      <c r="B301">
        <v>2021</v>
      </c>
      <c r="C301" t="s">
        <v>38</v>
      </c>
      <c r="D301">
        <v>146.30000000000001</v>
      </c>
      <c r="E301">
        <v>200.5</v>
      </c>
      <c r="F301">
        <v>170.3</v>
      </c>
      <c r="G301">
        <v>156.1</v>
      </c>
      <c r="H301">
        <v>178.7</v>
      </c>
      <c r="I301">
        <v>167.1</v>
      </c>
      <c r="J301">
        <v>147.9</v>
      </c>
      <c r="K301">
        <v>165.4</v>
      </c>
      <c r="L301">
        <v>114.8</v>
      </c>
      <c r="M301">
        <v>168.2</v>
      </c>
      <c r="N301">
        <v>159.30000000000001</v>
      </c>
      <c r="O301">
        <v>170.4</v>
      </c>
      <c r="P301">
        <v>160.69999999999999</v>
      </c>
      <c r="Q301">
        <v>191.9</v>
      </c>
      <c r="R301">
        <v>161.80000000000001</v>
      </c>
      <c r="S301">
        <v>152.1</v>
      </c>
      <c r="T301">
        <v>160.4</v>
      </c>
      <c r="U301">
        <v>161.6</v>
      </c>
      <c r="V301">
        <v>159.4</v>
      </c>
      <c r="W301">
        <v>154.69999999999999</v>
      </c>
      <c r="X301">
        <v>165.8</v>
      </c>
      <c r="Y301">
        <v>148.9</v>
      </c>
      <c r="Z301">
        <v>155.80000000000001</v>
      </c>
      <c r="AA301">
        <v>161.19999999999999</v>
      </c>
      <c r="AB301">
        <v>158.6</v>
      </c>
      <c r="AC301">
        <v>156.80000000000001</v>
      </c>
      <c r="AD301">
        <v>160.4</v>
      </c>
    </row>
    <row r="302" spans="1:30" x14ac:dyDescent="0.35">
      <c r="A302" t="s">
        <v>30</v>
      </c>
      <c r="B302">
        <v>2021</v>
      </c>
      <c r="C302" t="s">
        <v>39</v>
      </c>
      <c r="D302">
        <v>145.6</v>
      </c>
      <c r="E302">
        <v>200.1</v>
      </c>
      <c r="F302">
        <v>179.3</v>
      </c>
      <c r="G302">
        <v>156.1</v>
      </c>
      <c r="H302">
        <v>190.4</v>
      </c>
      <c r="I302">
        <v>158.6</v>
      </c>
      <c r="J302">
        <v>144.69999999999999</v>
      </c>
      <c r="K302">
        <v>165.5</v>
      </c>
      <c r="L302">
        <v>114.6</v>
      </c>
      <c r="M302">
        <v>170</v>
      </c>
      <c r="N302">
        <v>165.5</v>
      </c>
      <c r="O302">
        <v>171.7</v>
      </c>
      <c r="P302">
        <v>160.5</v>
      </c>
      <c r="Q302">
        <v>189.1</v>
      </c>
      <c r="R302">
        <v>165.3</v>
      </c>
      <c r="S302">
        <v>159.9</v>
      </c>
      <c r="T302">
        <v>164.6</v>
      </c>
      <c r="U302" t="s">
        <v>32</v>
      </c>
      <c r="V302">
        <v>162.1</v>
      </c>
      <c r="W302">
        <v>159.19999999999999</v>
      </c>
      <c r="X302">
        <v>169.7</v>
      </c>
      <c r="Y302">
        <v>154.19999999999999</v>
      </c>
      <c r="Z302">
        <v>160.4</v>
      </c>
      <c r="AA302">
        <v>166.8</v>
      </c>
      <c r="AB302">
        <v>159.4</v>
      </c>
      <c r="AC302">
        <v>161.5</v>
      </c>
      <c r="AD302">
        <v>162.1</v>
      </c>
    </row>
    <row r="303" spans="1:30" x14ac:dyDescent="0.35">
      <c r="A303" t="s">
        <v>33</v>
      </c>
      <c r="B303">
        <v>2021</v>
      </c>
      <c r="C303" t="s">
        <v>39</v>
      </c>
      <c r="D303">
        <v>149.19999999999999</v>
      </c>
      <c r="E303">
        <v>205.5</v>
      </c>
      <c r="F303">
        <v>182.8</v>
      </c>
      <c r="G303">
        <v>156.5</v>
      </c>
      <c r="H303">
        <v>172.2</v>
      </c>
      <c r="I303">
        <v>171.5</v>
      </c>
      <c r="J303">
        <v>176.2</v>
      </c>
      <c r="K303">
        <v>166.9</v>
      </c>
      <c r="L303">
        <v>116.1</v>
      </c>
      <c r="M303">
        <v>165.5</v>
      </c>
      <c r="N303">
        <v>152.30000000000001</v>
      </c>
      <c r="O303">
        <v>173.3</v>
      </c>
      <c r="P303">
        <v>166.2</v>
      </c>
      <c r="Q303">
        <v>195.6</v>
      </c>
      <c r="R303">
        <v>157.30000000000001</v>
      </c>
      <c r="S303">
        <v>140.5</v>
      </c>
      <c r="T303">
        <v>154.80000000000001</v>
      </c>
      <c r="U303">
        <v>160.5</v>
      </c>
      <c r="V303">
        <v>156.1</v>
      </c>
      <c r="W303">
        <v>149.80000000000001</v>
      </c>
      <c r="X303">
        <v>160.80000000000001</v>
      </c>
      <c r="Y303">
        <v>147.5</v>
      </c>
      <c r="Z303">
        <v>150.69999999999999</v>
      </c>
      <c r="AA303">
        <v>158.1</v>
      </c>
      <c r="AB303">
        <v>158</v>
      </c>
      <c r="AC303">
        <v>153.4</v>
      </c>
      <c r="AD303">
        <v>160.4</v>
      </c>
    </row>
    <row r="304" spans="1:30" x14ac:dyDescent="0.35">
      <c r="A304" t="s">
        <v>34</v>
      </c>
      <c r="B304">
        <v>2021</v>
      </c>
      <c r="C304" t="s">
        <v>39</v>
      </c>
      <c r="D304">
        <v>146.69999999999999</v>
      </c>
      <c r="E304">
        <v>202</v>
      </c>
      <c r="F304">
        <v>180.7</v>
      </c>
      <c r="G304">
        <v>156.19999999999999</v>
      </c>
      <c r="H304">
        <v>183.7</v>
      </c>
      <c r="I304">
        <v>164.6</v>
      </c>
      <c r="J304">
        <v>155.4</v>
      </c>
      <c r="K304">
        <v>166</v>
      </c>
      <c r="L304">
        <v>115.1</v>
      </c>
      <c r="M304">
        <v>168.5</v>
      </c>
      <c r="N304">
        <v>160</v>
      </c>
      <c r="O304">
        <v>172.4</v>
      </c>
      <c r="P304">
        <v>162.6</v>
      </c>
      <c r="Q304">
        <v>190.8</v>
      </c>
      <c r="R304">
        <v>162.19999999999999</v>
      </c>
      <c r="S304">
        <v>151.80000000000001</v>
      </c>
      <c r="T304">
        <v>160.69999999999999</v>
      </c>
      <c r="U304">
        <v>160.5</v>
      </c>
      <c r="V304">
        <v>159.80000000000001</v>
      </c>
      <c r="W304">
        <v>154.80000000000001</v>
      </c>
      <c r="X304">
        <v>166.3</v>
      </c>
      <c r="Y304">
        <v>150.69999999999999</v>
      </c>
      <c r="Z304">
        <v>154.9</v>
      </c>
      <c r="AA304">
        <v>161.69999999999999</v>
      </c>
      <c r="AB304">
        <v>158.80000000000001</v>
      </c>
      <c r="AC304">
        <v>157.6</v>
      </c>
      <c r="AD304">
        <v>161.30000000000001</v>
      </c>
    </row>
    <row r="305" spans="1:30" x14ac:dyDescent="0.35">
      <c r="A305" t="s">
        <v>30</v>
      </c>
      <c r="B305">
        <v>2021</v>
      </c>
      <c r="C305" t="s">
        <v>40</v>
      </c>
      <c r="D305">
        <v>145.1</v>
      </c>
      <c r="E305">
        <v>204.5</v>
      </c>
      <c r="F305">
        <v>180.4</v>
      </c>
      <c r="G305">
        <v>157.1</v>
      </c>
      <c r="H305">
        <v>188.7</v>
      </c>
      <c r="I305">
        <v>157.69999999999999</v>
      </c>
      <c r="J305">
        <v>152.80000000000001</v>
      </c>
      <c r="K305">
        <v>163.6</v>
      </c>
      <c r="L305">
        <v>113.9</v>
      </c>
      <c r="M305">
        <v>169.7</v>
      </c>
      <c r="N305">
        <v>166.2</v>
      </c>
      <c r="O305">
        <v>171</v>
      </c>
      <c r="P305">
        <v>161.69999999999999</v>
      </c>
      <c r="Q305">
        <v>189.7</v>
      </c>
      <c r="R305">
        <v>166</v>
      </c>
      <c r="S305">
        <v>161.1</v>
      </c>
      <c r="T305">
        <v>165.3</v>
      </c>
      <c r="U305" t="s">
        <v>32</v>
      </c>
      <c r="V305">
        <v>162.5</v>
      </c>
      <c r="W305">
        <v>160.30000000000001</v>
      </c>
      <c r="X305">
        <v>170.4</v>
      </c>
      <c r="Y305">
        <v>157.1</v>
      </c>
      <c r="Z305">
        <v>160.69999999999999</v>
      </c>
      <c r="AA305">
        <v>167.2</v>
      </c>
      <c r="AB305">
        <v>160.4</v>
      </c>
      <c r="AC305">
        <v>162.80000000000001</v>
      </c>
      <c r="AD305">
        <v>163.19999999999999</v>
      </c>
    </row>
    <row r="306" spans="1:30" x14ac:dyDescent="0.35">
      <c r="A306" t="s">
        <v>33</v>
      </c>
      <c r="B306">
        <v>2021</v>
      </c>
      <c r="C306" t="s">
        <v>40</v>
      </c>
      <c r="D306">
        <v>149.1</v>
      </c>
      <c r="E306">
        <v>210.9</v>
      </c>
      <c r="F306">
        <v>185</v>
      </c>
      <c r="G306">
        <v>158.19999999999999</v>
      </c>
      <c r="H306">
        <v>170.6</v>
      </c>
      <c r="I306">
        <v>170.9</v>
      </c>
      <c r="J306">
        <v>186.4</v>
      </c>
      <c r="K306">
        <v>164.7</v>
      </c>
      <c r="L306">
        <v>115.7</v>
      </c>
      <c r="M306">
        <v>165.5</v>
      </c>
      <c r="N306">
        <v>153.4</v>
      </c>
      <c r="O306">
        <v>173.5</v>
      </c>
      <c r="P306">
        <v>167.9</v>
      </c>
      <c r="Q306">
        <v>195.5</v>
      </c>
      <c r="R306">
        <v>157.9</v>
      </c>
      <c r="S306">
        <v>141.9</v>
      </c>
      <c r="T306">
        <v>155.5</v>
      </c>
      <c r="U306">
        <v>161.5</v>
      </c>
      <c r="V306">
        <v>157.69999999999999</v>
      </c>
      <c r="W306">
        <v>150.69999999999999</v>
      </c>
      <c r="X306">
        <v>161.5</v>
      </c>
      <c r="Y306">
        <v>149.5</v>
      </c>
      <c r="Z306">
        <v>151.19999999999999</v>
      </c>
      <c r="AA306">
        <v>160.30000000000001</v>
      </c>
      <c r="AB306">
        <v>159.6</v>
      </c>
      <c r="AC306">
        <v>155</v>
      </c>
      <c r="AD306">
        <v>161.80000000000001</v>
      </c>
    </row>
    <row r="307" spans="1:30" x14ac:dyDescent="0.35">
      <c r="A307" t="s">
        <v>34</v>
      </c>
      <c r="B307">
        <v>2021</v>
      </c>
      <c r="C307" t="s">
        <v>40</v>
      </c>
      <c r="D307">
        <v>146.4</v>
      </c>
      <c r="E307">
        <v>206.8</v>
      </c>
      <c r="F307">
        <v>182.2</v>
      </c>
      <c r="G307">
        <v>157.5</v>
      </c>
      <c r="H307">
        <v>182.1</v>
      </c>
      <c r="I307">
        <v>163.9</v>
      </c>
      <c r="J307">
        <v>164.2</v>
      </c>
      <c r="K307">
        <v>164</v>
      </c>
      <c r="L307">
        <v>114.5</v>
      </c>
      <c r="M307">
        <v>168.3</v>
      </c>
      <c r="N307">
        <v>160.9</v>
      </c>
      <c r="O307">
        <v>172.2</v>
      </c>
      <c r="P307">
        <v>164</v>
      </c>
      <c r="Q307">
        <v>191.2</v>
      </c>
      <c r="R307">
        <v>162.80000000000001</v>
      </c>
      <c r="S307">
        <v>153.1</v>
      </c>
      <c r="T307">
        <v>161.4</v>
      </c>
      <c r="U307">
        <v>161.5</v>
      </c>
      <c r="V307">
        <v>160.69999999999999</v>
      </c>
      <c r="W307">
        <v>155.80000000000001</v>
      </c>
      <c r="X307">
        <v>167</v>
      </c>
      <c r="Y307">
        <v>153.1</v>
      </c>
      <c r="Z307">
        <v>155.30000000000001</v>
      </c>
      <c r="AA307">
        <v>163.19999999999999</v>
      </c>
      <c r="AB307">
        <v>160.1</v>
      </c>
      <c r="AC307">
        <v>159</v>
      </c>
      <c r="AD307">
        <v>162.5</v>
      </c>
    </row>
    <row r="308" spans="1:30" x14ac:dyDescent="0.35">
      <c r="A308" t="s">
        <v>30</v>
      </c>
      <c r="B308">
        <v>2021</v>
      </c>
      <c r="C308" t="s">
        <v>41</v>
      </c>
      <c r="D308">
        <v>144.9</v>
      </c>
      <c r="E308">
        <v>202.3</v>
      </c>
      <c r="F308">
        <v>176.5</v>
      </c>
      <c r="G308">
        <v>157.5</v>
      </c>
      <c r="H308">
        <v>190.9</v>
      </c>
      <c r="I308">
        <v>155.69999999999999</v>
      </c>
      <c r="J308">
        <v>153.9</v>
      </c>
      <c r="K308">
        <v>162.80000000000001</v>
      </c>
      <c r="L308">
        <v>115.2</v>
      </c>
      <c r="M308">
        <v>169.8</v>
      </c>
      <c r="N308">
        <v>167.6</v>
      </c>
      <c r="O308">
        <v>171.9</v>
      </c>
      <c r="P308">
        <v>161.80000000000001</v>
      </c>
      <c r="Q308">
        <v>190.2</v>
      </c>
      <c r="R308">
        <v>167</v>
      </c>
      <c r="S308">
        <v>162.6</v>
      </c>
      <c r="T308">
        <v>166.3</v>
      </c>
      <c r="U308" t="s">
        <v>32</v>
      </c>
      <c r="V308">
        <v>163.1</v>
      </c>
      <c r="W308">
        <v>160.9</v>
      </c>
      <c r="X308">
        <v>171.1</v>
      </c>
      <c r="Y308">
        <v>157.69999999999999</v>
      </c>
      <c r="Z308">
        <v>161.1</v>
      </c>
      <c r="AA308">
        <v>167.5</v>
      </c>
      <c r="AB308">
        <v>160.30000000000001</v>
      </c>
      <c r="AC308">
        <v>163.30000000000001</v>
      </c>
      <c r="AD308">
        <v>163.6</v>
      </c>
    </row>
    <row r="309" spans="1:30" x14ac:dyDescent="0.35">
      <c r="A309" t="s">
        <v>33</v>
      </c>
      <c r="B309">
        <v>2021</v>
      </c>
      <c r="C309" t="s">
        <v>41</v>
      </c>
      <c r="D309">
        <v>149.30000000000001</v>
      </c>
      <c r="E309">
        <v>207.4</v>
      </c>
      <c r="F309">
        <v>174.1</v>
      </c>
      <c r="G309">
        <v>159.19999999999999</v>
      </c>
      <c r="H309">
        <v>175</v>
      </c>
      <c r="I309">
        <v>161.30000000000001</v>
      </c>
      <c r="J309">
        <v>183.3</v>
      </c>
      <c r="K309">
        <v>164.5</v>
      </c>
      <c r="L309">
        <v>120.4</v>
      </c>
      <c r="M309">
        <v>166.2</v>
      </c>
      <c r="N309">
        <v>154.80000000000001</v>
      </c>
      <c r="O309">
        <v>175.1</v>
      </c>
      <c r="P309">
        <v>167.3</v>
      </c>
      <c r="Q309">
        <v>196.5</v>
      </c>
      <c r="R309">
        <v>159.80000000000001</v>
      </c>
      <c r="S309">
        <v>143.6</v>
      </c>
      <c r="T309">
        <v>157.30000000000001</v>
      </c>
      <c r="U309">
        <v>162.1</v>
      </c>
      <c r="V309">
        <v>160.69999999999999</v>
      </c>
      <c r="W309">
        <v>153.19999999999999</v>
      </c>
      <c r="X309">
        <v>162.80000000000001</v>
      </c>
      <c r="Y309">
        <v>150.4</v>
      </c>
      <c r="Z309">
        <v>153.69999999999999</v>
      </c>
      <c r="AA309">
        <v>160.4</v>
      </c>
      <c r="AB309">
        <v>159.6</v>
      </c>
      <c r="AC309">
        <v>156</v>
      </c>
      <c r="AD309">
        <v>162.30000000000001</v>
      </c>
    </row>
    <row r="310" spans="1:30" x14ac:dyDescent="0.35">
      <c r="A310" t="s">
        <v>34</v>
      </c>
      <c r="B310">
        <v>2021</v>
      </c>
      <c r="C310" t="s">
        <v>41</v>
      </c>
      <c r="D310">
        <v>146.6</v>
      </c>
      <c r="E310">
        <v>204</v>
      </c>
      <c r="F310">
        <v>172.8</v>
      </c>
      <c r="G310">
        <v>158.4</v>
      </c>
      <c r="H310">
        <v>188</v>
      </c>
      <c r="I310">
        <v>156.80000000000001</v>
      </c>
      <c r="J310">
        <v>162.19999999999999</v>
      </c>
      <c r="K310">
        <v>164.1</v>
      </c>
      <c r="L310">
        <v>119.7</v>
      </c>
      <c r="M310">
        <v>168.8</v>
      </c>
      <c r="N310">
        <v>162.69999999999999</v>
      </c>
      <c r="O310">
        <v>173.9</v>
      </c>
      <c r="P310">
        <v>164</v>
      </c>
      <c r="Q310">
        <v>192.1</v>
      </c>
      <c r="R310">
        <v>164.5</v>
      </c>
      <c r="S310">
        <v>155.30000000000001</v>
      </c>
      <c r="T310">
        <v>163.19999999999999</v>
      </c>
      <c r="U310">
        <v>162.1</v>
      </c>
      <c r="V310">
        <v>162.6</v>
      </c>
      <c r="W310">
        <v>157.5</v>
      </c>
      <c r="X310">
        <v>168.4</v>
      </c>
      <c r="Y310">
        <v>154</v>
      </c>
      <c r="Z310">
        <v>157.6</v>
      </c>
      <c r="AA310">
        <v>163.80000000000001</v>
      </c>
      <c r="AB310">
        <v>160</v>
      </c>
      <c r="AC310">
        <v>160</v>
      </c>
      <c r="AD310">
        <v>163.19999999999999</v>
      </c>
    </row>
    <row r="311" spans="1:30" x14ac:dyDescent="0.35">
      <c r="A311" t="s">
        <v>30</v>
      </c>
      <c r="B311">
        <v>2021</v>
      </c>
      <c r="C311" t="s">
        <v>42</v>
      </c>
      <c r="D311">
        <v>145.4</v>
      </c>
      <c r="E311">
        <v>202.1</v>
      </c>
      <c r="F311">
        <v>172</v>
      </c>
      <c r="G311">
        <v>158</v>
      </c>
      <c r="H311">
        <v>195.5</v>
      </c>
      <c r="I311">
        <v>152.69999999999999</v>
      </c>
      <c r="J311">
        <v>151.4</v>
      </c>
      <c r="K311">
        <v>163.9</v>
      </c>
      <c r="L311">
        <v>119.3</v>
      </c>
      <c r="M311">
        <v>170.1</v>
      </c>
      <c r="N311">
        <v>168.3</v>
      </c>
      <c r="O311">
        <v>172.8</v>
      </c>
      <c r="P311">
        <v>162.1</v>
      </c>
      <c r="Q311">
        <v>190.5</v>
      </c>
      <c r="R311">
        <v>167.7</v>
      </c>
      <c r="S311">
        <v>163.6</v>
      </c>
      <c r="T311">
        <v>167.1</v>
      </c>
      <c r="U311" t="s">
        <v>32</v>
      </c>
      <c r="V311">
        <v>163.69999999999999</v>
      </c>
      <c r="W311">
        <v>161.30000000000001</v>
      </c>
      <c r="X311">
        <v>171.9</v>
      </c>
      <c r="Y311">
        <v>157.80000000000001</v>
      </c>
      <c r="Z311">
        <v>162.69999999999999</v>
      </c>
      <c r="AA311">
        <v>168.5</v>
      </c>
      <c r="AB311">
        <v>160.19999999999999</v>
      </c>
      <c r="AC311">
        <v>163.80000000000001</v>
      </c>
      <c r="AD311">
        <v>164</v>
      </c>
    </row>
    <row r="312" spans="1:30" x14ac:dyDescent="0.35">
      <c r="A312" t="s">
        <v>33</v>
      </c>
      <c r="B312">
        <v>2021</v>
      </c>
      <c r="C312" t="s">
        <v>42</v>
      </c>
      <c r="D312">
        <v>149.30000000000001</v>
      </c>
      <c r="E312">
        <v>207.4</v>
      </c>
      <c r="F312">
        <v>174.1</v>
      </c>
      <c r="G312">
        <v>159.1</v>
      </c>
      <c r="H312">
        <v>175</v>
      </c>
      <c r="I312">
        <v>161.19999999999999</v>
      </c>
      <c r="J312">
        <v>183.5</v>
      </c>
      <c r="K312">
        <v>164.5</v>
      </c>
      <c r="L312">
        <v>120.4</v>
      </c>
      <c r="M312">
        <v>166.2</v>
      </c>
      <c r="N312">
        <v>154.80000000000001</v>
      </c>
      <c r="O312">
        <v>175.1</v>
      </c>
      <c r="P312">
        <v>167.3</v>
      </c>
      <c r="Q312">
        <v>196.5</v>
      </c>
      <c r="R312">
        <v>159.80000000000001</v>
      </c>
      <c r="S312">
        <v>143.6</v>
      </c>
      <c r="T312">
        <v>157.4</v>
      </c>
      <c r="U312">
        <v>162.1</v>
      </c>
      <c r="V312">
        <v>160.80000000000001</v>
      </c>
      <c r="W312">
        <v>153.30000000000001</v>
      </c>
      <c r="X312">
        <v>162.80000000000001</v>
      </c>
      <c r="Y312">
        <v>150.5</v>
      </c>
      <c r="Z312">
        <v>153.9</v>
      </c>
      <c r="AA312">
        <v>160.30000000000001</v>
      </c>
      <c r="AB312">
        <v>159.6</v>
      </c>
      <c r="AC312">
        <v>156</v>
      </c>
      <c r="AD312">
        <v>162.30000000000001</v>
      </c>
    </row>
    <row r="313" spans="1:30" x14ac:dyDescent="0.35">
      <c r="A313" t="s">
        <v>34</v>
      </c>
      <c r="B313">
        <v>2021</v>
      </c>
      <c r="C313" t="s">
        <v>42</v>
      </c>
      <c r="D313">
        <v>146.6</v>
      </c>
      <c r="E313">
        <v>204</v>
      </c>
      <c r="F313">
        <v>172.8</v>
      </c>
      <c r="G313">
        <v>158.4</v>
      </c>
      <c r="H313">
        <v>188</v>
      </c>
      <c r="I313">
        <v>156.69999999999999</v>
      </c>
      <c r="J313">
        <v>162.30000000000001</v>
      </c>
      <c r="K313">
        <v>164.1</v>
      </c>
      <c r="L313">
        <v>119.7</v>
      </c>
      <c r="M313">
        <v>168.8</v>
      </c>
      <c r="N313">
        <v>162.69999999999999</v>
      </c>
      <c r="O313">
        <v>173.9</v>
      </c>
      <c r="P313">
        <v>164</v>
      </c>
      <c r="Q313">
        <v>192.1</v>
      </c>
      <c r="R313">
        <v>164.6</v>
      </c>
      <c r="S313">
        <v>155.30000000000001</v>
      </c>
      <c r="T313">
        <v>163.30000000000001</v>
      </c>
      <c r="U313">
        <v>162.1</v>
      </c>
      <c r="V313">
        <v>162.6</v>
      </c>
      <c r="W313">
        <v>157.5</v>
      </c>
      <c r="X313">
        <v>168.4</v>
      </c>
      <c r="Y313">
        <v>154</v>
      </c>
      <c r="Z313">
        <v>157.69999999999999</v>
      </c>
      <c r="AA313">
        <v>163.69999999999999</v>
      </c>
      <c r="AB313">
        <v>160</v>
      </c>
      <c r="AC313">
        <v>160</v>
      </c>
      <c r="AD313">
        <v>163.19999999999999</v>
      </c>
    </row>
    <row r="314" spans="1:30" x14ac:dyDescent="0.35">
      <c r="A314" t="s">
        <v>30</v>
      </c>
      <c r="B314">
        <v>2021</v>
      </c>
      <c r="C314" t="s">
        <v>43</v>
      </c>
      <c r="D314">
        <v>146.1</v>
      </c>
      <c r="E314">
        <v>202.5</v>
      </c>
      <c r="F314">
        <v>170.1</v>
      </c>
      <c r="G314">
        <v>158.4</v>
      </c>
      <c r="H314">
        <v>198.8</v>
      </c>
      <c r="I314">
        <v>152.6</v>
      </c>
      <c r="J314">
        <v>170.4</v>
      </c>
      <c r="K314">
        <v>165.2</v>
      </c>
      <c r="L314">
        <v>121.6</v>
      </c>
      <c r="M314">
        <v>170.6</v>
      </c>
      <c r="N314">
        <v>168.8</v>
      </c>
      <c r="O314">
        <v>173.6</v>
      </c>
      <c r="P314">
        <v>165.5</v>
      </c>
      <c r="Q314">
        <v>191.2</v>
      </c>
      <c r="R314">
        <v>168.9</v>
      </c>
      <c r="S314">
        <v>164.8</v>
      </c>
      <c r="T314">
        <v>168.3</v>
      </c>
      <c r="U314" t="s">
        <v>32</v>
      </c>
      <c r="V314">
        <v>165.5</v>
      </c>
      <c r="W314">
        <v>162</v>
      </c>
      <c r="X314">
        <v>172.5</v>
      </c>
      <c r="Y314">
        <v>159.5</v>
      </c>
      <c r="Z314">
        <v>163.19999999999999</v>
      </c>
      <c r="AA314">
        <v>169</v>
      </c>
      <c r="AB314">
        <v>161.1</v>
      </c>
      <c r="AC314">
        <v>164.7</v>
      </c>
      <c r="AD314">
        <v>166.3</v>
      </c>
    </row>
    <row r="315" spans="1:30" x14ac:dyDescent="0.35">
      <c r="A315" t="s">
        <v>33</v>
      </c>
      <c r="B315">
        <v>2021</v>
      </c>
      <c r="C315" t="s">
        <v>43</v>
      </c>
      <c r="D315">
        <v>150.1</v>
      </c>
      <c r="E315">
        <v>208.4</v>
      </c>
      <c r="F315">
        <v>173</v>
      </c>
      <c r="G315">
        <v>159.19999999999999</v>
      </c>
      <c r="H315">
        <v>176.6</v>
      </c>
      <c r="I315">
        <v>159.30000000000001</v>
      </c>
      <c r="J315">
        <v>214.4</v>
      </c>
      <c r="K315">
        <v>165.3</v>
      </c>
      <c r="L315">
        <v>122.5</v>
      </c>
      <c r="M315">
        <v>166.8</v>
      </c>
      <c r="N315">
        <v>155.4</v>
      </c>
      <c r="O315">
        <v>175.9</v>
      </c>
      <c r="P315">
        <v>171.5</v>
      </c>
      <c r="Q315">
        <v>197</v>
      </c>
      <c r="R315">
        <v>160.80000000000001</v>
      </c>
      <c r="S315">
        <v>144.4</v>
      </c>
      <c r="T315">
        <v>158.30000000000001</v>
      </c>
      <c r="U315">
        <v>163.6</v>
      </c>
      <c r="V315">
        <v>162.19999999999999</v>
      </c>
      <c r="W315">
        <v>154.30000000000001</v>
      </c>
      <c r="X315">
        <v>163.5</v>
      </c>
      <c r="Y315">
        <v>152.19999999999999</v>
      </c>
      <c r="Z315">
        <v>155.1</v>
      </c>
      <c r="AA315">
        <v>160.30000000000001</v>
      </c>
      <c r="AB315">
        <v>160.30000000000001</v>
      </c>
      <c r="AC315">
        <v>157</v>
      </c>
      <c r="AD315">
        <v>164.6</v>
      </c>
    </row>
    <row r="316" spans="1:30" x14ac:dyDescent="0.35">
      <c r="A316" t="s">
        <v>34</v>
      </c>
      <c r="B316">
        <v>2021</v>
      </c>
      <c r="C316" t="s">
        <v>43</v>
      </c>
      <c r="D316">
        <v>147.4</v>
      </c>
      <c r="E316">
        <v>204.6</v>
      </c>
      <c r="F316">
        <v>171.2</v>
      </c>
      <c r="G316">
        <v>158.69999999999999</v>
      </c>
      <c r="H316">
        <v>190.6</v>
      </c>
      <c r="I316">
        <v>155.69999999999999</v>
      </c>
      <c r="J316">
        <v>185.3</v>
      </c>
      <c r="K316">
        <v>165.2</v>
      </c>
      <c r="L316">
        <v>121.9</v>
      </c>
      <c r="M316">
        <v>169.3</v>
      </c>
      <c r="N316">
        <v>163.19999999999999</v>
      </c>
      <c r="O316">
        <v>174.7</v>
      </c>
      <c r="P316">
        <v>167.7</v>
      </c>
      <c r="Q316">
        <v>192.7</v>
      </c>
      <c r="R316">
        <v>165.7</v>
      </c>
      <c r="S316">
        <v>156.30000000000001</v>
      </c>
      <c r="T316">
        <v>164.3</v>
      </c>
      <c r="U316">
        <v>163.6</v>
      </c>
      <c r="V316">
        <v>164.2</v>
      </c>
      <c r="W316">
        <v>158.4</v>
      </c>
      <c r="X316">
        <v>169.1</v>
      </c>
      <c r="Y316">
        <v>155.69999999999999</v>
      </c>
      <c r="Z316">
        <v>158.6</v>
      </c>
      <c r="AA316">
        <v>163.9</v>
      </c>
      <c r="AB316">
        <v>160.80000000000001</v>
      </c>
      <c r="AC316">
        <v>161</v>
      </c>
      <c r="AD316">
        <v>165.5</v>
      </c>
    </row>
    <row r="317" spans="1:30" x14ac:dyDescent="0.35">
      <c r="A317" t="s">
        <v>30</v>
      </c>
      <c r="B317">
        <v>2021</v>
      </c>
      <c r="C317" t="s">
        <v>45</v>
      </c>
      <c r="D317">
        <v>146.9</v>
      </c>
      <c r="E317">
        <v>199.8</v>
      </c>
      <c r="F317">
        <v>171.5</v>
      </c>
      <c r="G317">
        <v>159.1</v>
      </c>
      <c r="H317">
        <v>198.4</v>
      </c>
      <c r="I317">
        <v>153.19999999999999</v>
      </c>
      <c r="J317">
        <v>183.9</v>
      </c>
      <c r="K317">
        <v>165.4</v>
      </c>
      <c r="L317">
        <v>122.1</v>
      </c>
      <c r="M317">
        <v>170.8</v>
      </c>
      <c r="N317">
        <v>169.1</v>
      </c>
      <c r="O317">
        <v>174.3</v>
      </c>
      <c r="P317">
        <v>167.5</v>
      </c>
      <c r="Q317">
        <v>191.4</v>
      </c>
      <c r="R317">
        <v>170.4</v>
      </c>
      <c r="S317">
        <v>166</v>
      </c>
      <c r="T317">
        <v>169.8</v>
      </c>
      <c r="U317" t="s">
        <v>32</v>
      </c>
      <c r="V317">
        <v>165.3</v>
      </c>
      <c r="W317">
        <v>162.9</v>
      </c>
      <c r="X317">
        <v>173.4</v>
      </c>
      <c r="Y317">
        <v>158.9</v>
      </c>
      <c r="Z317">
        <v>163.80000000000001</v>
      </c>
      <c r="AA317">
        <v>169.3</v>
      </c>
      <c r="AB317">
        <v>162.4</v>
      </c>
      <c r="AC317">
        <v>165.2</v>
      </c>
      <c r="AD317">
        <v>167.6</v>
      </c>
    </row>
    <row r="318" spans="1:30" x14ac:dyDescent="0.35">
      <c r="A318" t="s">
        <v>33</v>
      </c>
      <c r="B318">
        <v>2021</v>
      </c>
      <c r="C318" t="s">
        <v>45</v>
      </c>
      <c r="D318">
        <v>151</v>
      </c>
      <c r="E318">
        <v>204.9</v>
      </c>
      <c r="F318">
        <v>175.4</v>
      </c>
      <c r="G318">
        <v>159.6</v>
      </c>
      <c r="H318">
        <v>175.8</v>
      </c>
      <c r="I318">
        <v>160.30000000000001</v>
      </c>
      <c r="J318">
        <v>229.1</v>
      </c>
      <c r="K318">
        <v>165.1</v>
      </c>
      <c r="L318">
        <v>123.1</v>
      </c>
      <c r="M318">
        <v>167.2</v>
      </c>
      <c r="N318">
        <v>156.1</v>
      </c>
      <c r="O318">
        <v>176.8</v>
      </c>
      <c r="P318">
        <v>173.5</v>
      </c>
      <c r="Q318">
        <v>197</v>
      </c>
      <c r="R318">
        <v>162.30000000000001</v>
      </c>
      <c r="S318">
        <v>145.30000000000001</v>
      </c>
      <c r="T318">
        <v>159.69999999999999</v>
      </c>
      <c r="U318">
        <v>164.2</v>
      </c>
      <c r="V318">
        <v>161.6</v>
      </c>
      <c r="W318">
        <v>155.19999999999999</v>
      </c>
      <c r="X318">
        <v>164.2</v>
      </c>
      <c r="Y318">
        <v>151.19999999999999</v>
      </c>
      <c r="Z318">
        <v>156.69999999999999</v>
      </c>
      <c r="AA318">
        <v>160.80000000000001</v>
      </c>
      <c r="AB318">
        <v>161.80000000000001</v>
      </c>
      <c r="AC318">
        <v>157.30000000000001</v>
      </c>
      <c r="AD318">
        <v>165.6</v>
      </c>
    </row>
    <row r="319" spans="1:30" x14ac:dyDescent="0.35">
      <c r="A319" t="s">
        <v>34</v>
      </c>
      <c r="B319">
        <v>2021</v>
      </c>
      <c r="C319" t="s">
        <v>45</v>
      </c>
      <c r="D319">
        <v>148.19999999999999</v>
      </c>
      <c r="E319">
        <v>201.6</v>
      </c>
      <c r="F319">
        <v>173</v>
      </c>
      <c r="G319">
        <v>159.30000000000001</v>
      </c>
      <c r="H319">
        <v>190.1</v>
      </c>
      <c r="I319">
        <v>156.5</v>
      </c>
      <c r="J319">
        <v>199.2</v>
      </c>
      <c r="K319">
        <v>165.3</v>
      </c>
      <c r="L319">
        <v>122.4</v>
      </c>
      <c r="M319">
        <v>169.6</v>
      </c>
      <c r="N319">
        <v>163.69999999999999</v>
      </c>
      <c r="O319">
        <v>175.5</v>
      </c>
      <c r="P319">
        <v>169.7</v>
      </c>
      <c r="Q319">
        <v>192.9</v>
      </c>
      <c r="R319">
        <v>167.2</v>
      </c>
      <c r="S319">
        <v>157.4</v>
      </c>
      <c r="T319">
        <v>165.8</v>
      </c>
      <c r="U319">
        <v>164.2</v>
      </c>
      <c r="V319">
        <v>163.9</v>
      </c>
      <c r="W319">
        <v>159.30000000000001</v>
      </c>
      <c r="X319">
        <v>169.9</v>
      </c>
      <c r="Y319">
        <v>154.80000000000001</v>
      </c>
      <c r="Z319">
        <v>159.80000000000001</v>
      </c>
      <c r="AA319">
        <v>164.3</v>
      </c>
      <c r="AB319">
        <v>162.19999999999999</v>
      </c>
      <c r="AC319">
        <v>161.4</v>
      </c>
      <c r="AD319">
        <v>166.7</v>
      </c>
    </row>
    <row r="320" spans="1:30" x14ac:dyDescent="0.35">
      <c r="A320" t="s">
        <v>30</v>
      </c>
      <c r="B320">
        <v>2021</v>
      </c>
      <c r="C320" t="s">
        <v>46</v>
      </c>
      <c r="D320">
        <v>147.4</v>
      </c>
      <c r="E320">
        <v>197</v>
      </c>
      <c r="F320">
        <v>176.5</v>
      </c>
      <c r="G320">
        <v>159.80000000000001</v>
      </c>
      <c r="H320">
        <v>195.8</v>
      </c>
      <c r="I320">
        <v>152</v>
      </c>
      <c r="J320">
        <v>172.3</v>
      </c>
      <c r="K320">
        <v>164.5</v>
      </c>
      <c r="L320">
        <v>120.6</v>
      </c>
      <c r="M320">
        <v>171.7</v>
      </c>
      <c r="N320">
        <v>169.7</v>
      </c>
      <c r="O320">
        <v>175.1</v>
      </c>
      <c r="P320">
        <v>165.8</v>
      </c>
      <c r="Q320">
        <v>190.8</v>
      </c>
      <c r="R320">
        <v>171.8</v>
      </c>
      <c r="S320">
        <v>167.3</v>
      </c>
      <c r="T320">
        <v>171.2</v>
      </c>
      <c r="U320" t="s">
        <v>32</v>
      </c>
      <c r="V320">
        <v>165.6</v>
      </c>
      <c r="W320">
        <v>163.9</v>
      </c>
      <c r="X320">
        <v>174</v>
      </c>
      <c r="Y320">
        <v>160.1</v>
      </c>
      <c r="Z320">
        <v>164.5</v>
      </c>
      <c r="AA320">
        <v>169.7</v>
      </c>
      <c r="AB320">
        <v>162.80000000000001</v>
      </c>
      <c r="AC320">
        <v>166</v>
      </c>
      <c r="AD320">
        <v>167</v>
      </c>
    </row>
    <row r="321" spans="1:30" x14ac:dyDescent="0.35">
      <c r="A321" t="s">
        <v>33</v>
      </c>
      <c r="B321">
        <v>2021</v>
      </c>
      <c r="C321" t="s">
        <v>46</v>
      </c>
      <c r="D321">
        <v>151.6</v>
      </c>
      <c r="E321">
        <v>202.2</v>
      </c>
      <c r="F321">
        <v>180</v>
      </c>
      <c r="G321">
        <v>160</v>
      </c>
      <c r="H321">
        <v>173.5</v>
      </c>
      <c r="I321">
        <v>158.30000000000001</v>
      </c>
      <c r="J321">
        <v>219.5</v>
      </c>
      <c r="K321">
        <v>164.2</v>
      </c>
      <c r="L321">
        <v>121.9</v>
      </c>
      <c r="M321">
        <v>168.2</v>
      </c>
      <c r="N321">
        <v>156.5</v>
      </c>
      <c r="O321">
        <v>178.2</v>
      </c>
      <c r="P321">
        <v>172.2</v>
      </c>
      <c r="Q321">
        <v>196.8</v>
      </c>
      <c r="R321">
        <v>163.30000000000001</v>
      </c>
      <c r="S321">
        <v>146.69999999999999</v>
      </c>
      <c r="T321">
        <v>160.69999999999999</v>
      </c>
      <c r="U321">
        <v>163.4</v>
      </c>
      <c r="V321">
        <v>161.69999999999999</v>
      </c>
      <c r="W321">
        <v>156</v>
      </c>
      <c r="X321">
        <v>165.1</v>
      </c>
      <c r="Y321">
        <v>151.80000000000001</v>
      </c>
      <c r="Z321">
        <v>157.6</v>
      </c>
      <c r="AA321">
        <v>160.6</v>
      </c>
      <c r="AB321">
        <v>162.4</v>
      </c>
      <c r="AC321">
        <v>157.80000000000001</v>
      </c>
      <c r="AD321">
        <v>165.2</v>
      </c>
    </row>
    <row r="322" spans="1:30" x14ac:dyDescent="0.35">
      <c r="A322" t="s">
        <v>34</v>
      </c>
      <c r="B322">
        <v>2021</v>
      </c>
      <c r="C322" t="s">
        <v>46</v>
      </c>
      <c r="D322">
        <v>148.69999999999999</v>
      </c>
      <c r="E322">
        <v>198.8</v>
      </c>
      <c r="F322">
        <v>177.9</v>
      </c>
      <c r="G322">
        <v>159.9</v>
      </c>
      <c r="H322">
        <v>187.6</v>
      </c>
      <c r="I322">
        <v>154.9</v>
      </c>
      <c r="J322">
        <v>188.3</v>
      </c>
      <c r="K322">
        <v>164.4</v>
      </c>
      <c r="L322">
        <v>121</v>
      </c>
      <c r="M322">
        <v>170.5</v>
      </c>
      <c r="N322">
        <v>164.2</v>
      </c>
      <c r="O322">
        <v>176.5</v>
      </c>
      <c r="P322">
        <v>168.2</v>
      </c>
      <c r="Q322">
        <v>192.4</v>
      </c>
      <c r="R322">
        <v>168.5</v>
      </c>
      <c r="S322">
        <v>158.69999999999999</v>
      </c>
      <c r="T322">
        <v>167</v>
      </c>
      <c r="U322">
        <v>163.4</v>
      </c>
      <c r="V322">
        <v>164.1</v>
      </c>
      <c r="W322">
        <v>160.19999999999999</v>
      </c>
      <c r="X322">
        <v>170.6</v>
      </c>
      <c r="Y322">
        <v>155.69999999999999</v>
      </c>
      <c r="Z322">
        <v>160.6</v>
      </c>
      <c r="AA322">
        <v>164.4</v>
      </c>
      <c r="AB322">
        <v>162.6</v>
      </c>
      <c r="AC322">
        <v>162</v>
      </c>
      <c r="AD322">
        <v>166.2</v>
      </c>
    </row>
    <row r="323" spans="1:30" x14ac:dyDescent="0.35">
      <c r="A323" t="s">
        <v>30</v>
      </c>
      <c r="B323">
        <v>2022</v>
      </c>
      <c r="C323" t="s">
        <v>31</v>
      </c>
      <c r="D323">
        <v>148.30000000000001</v>
      </c>
      <c r="E323">
        <v>196.9</v>
      </c>
      <c r="F323">
        <v>178</v>
      </c>
      <c r="G323">
        <v>160.5</v>
      </c>
      <c r="H323">
        <v>192.6</v>
      </c>
      <c r="I323">
        <v>151.19999999999999</v>
      </c>
      <c r="J323">
        <v>159.19999999999999</v>
      </c>
      <c r="K323">
        <v>164</v>
      </c>
      <c r="L323">
        <v>119.3</v>
      </c>
      <c r="M323">
        <v>173.3</v>
      </c>
      <c r="N323">
        <v>169.8</v>
      </c>
      <c r="O323">
        <v>175.8</v>
      </c>
      <c r="P323">
        <v>164.1</v>
      </c>
      <c r="Q323">
        <v>190.7</v>
      </c>
      <c r="R323">
        <v>173.2</v>
      </c>
      <c r="S323">
        <v>169.3</v>
      </c>
      <c r="T323">
        <v>172.7</v>
      </c>
      <c r="U323" t="s">
        <v>32</v>
      </c>
      <c r="V323">
        <v>165.8</v>
      </c>
      <c r="W323">
        <v>164.9</v>
      </c>
      <c r="X323">
        <v>174.7</v>
      </c>
      <c r="Y323">
        <v>160.80000000000001</v>
      </c>
      <c r="Z323">
        <v>164.9</v>
      </c>
      <c r="AA323">
        <v>169.9</v>
      </c>
      <c r="AB323">
        <v>163.19999999999999</v>
      </c>
      <c r="AC323">
        <v>166.6</v>
      </c>
      <c r="AD323">
        <v>166.4</v>
      </c>
    </row>
    <row r="324" spans="1:30" x14ac:dyDescent="0.35">
      <c r="A324" t="s">
        <v>33</v>
      </c>
      <c r="B324">
        <v>2022</v>
      </c>
      <c r="C324" t="s">
        <v>31</v>
      </c>
      <c r="D324">
        <v>152.19999999999999</v>
      </c>
      <c r="E324">
        <v>202.1</v>
      </c>
      <c r="F324">
        <v>180.1</v>
      </c>
      <c r="G324">
        <v>160.4</v>
      </c>
      <c r="H324">
        <v>171</v>
      </c>
      <c r="I324">
        <v>156.5</v>
      </c>
      <c r="J324">
        <v>203.6</v>
      </c>
      <c r="K324">
        <v>163.80000000000001</v>
      </c>
      <c r="L324">
        <v>121.3</v>
      </c>
      <c r="M324">
        <v>169.8</v>
      </c>
      <c r="N324">
        <v>156.6</v>
      </c>
      <c r="O324">
        <v>179</v>
      </c>
      <c r="P324">
        <v>170.3</v>
      </c>
      <c r="Q324">
        <v>196.4</v>
      </c>
      <c r="R324">
        <v>164.7</v>
      </c>
      <c r="S324">
        <v>148.5</v>
      </c>
      <c r="T324">
        <v>162.19999999999999</v>
      </c>
      <c r="U324">
        <v>164.5</v>
      </c>
      <c r="V324">
        <v>161.6</v>
      </c>
      <c r="W324">
        <v>156.80000000000001</v>
      </c>
      <c r="X324">
        <v>166.1</v>
      </c>
      <c r="Y324">
        <v>152.69999999999999</v>
      </c>
      <c r="Z324">
        <v>158.4</v>
      </c>
      <c r="AA324">
        <v>161</v>
      </c>
      <c r="AB324">
        <v>162.80000000000001</v>
      </c>
      <c r="AC324">
        <v>158.6</v>
      </c>
      <c r="AD324">
        <v>165</v>
      </c>
    </row>
    <row r="325" spans="1:30" x14ac:dyDescent="0.35">
      <c r="A325" t="s">
        <v>34</v>
      </c>
      <c r="B325">
        <v>2022</v>
      </c>
      <c r="C325" t="s">
        <v>31</v>
      </c>
      <c r="D325">
        <v>149.5</v>
      </c>
      <c r="E325">
        <v>198.7</v>
      </c>
      <c r="F325">
        <v>178.8</v>
      </c>
      <c r="G325">
        <v>160.5</v>
      </c>
      <c r="H325">
        <v>184.7</v>
      </c>
      <c r="I325">
        <v>153.69999999999999</v>
      </c>
      <c r="J325">
        <v>174.3</v>
      </c>
      <c r="K325">
        <v>163.9</v>
      </c>
      <c r="L325">
        <v>120</v>
      </c>
      <c r="M325">
        <v>172.1</v>
      </c>
      <c r="N325">
        <v>164.3</v>
      </c>
      <c r="O325">
        <v>177.3</v>
      </c>
      <c r="P325">
        <v>166.4</v>
      </c>
      <c r="Q325">
        <v>192.2</v>
      </c>
      <c r="R325">
        <v>169.9</v>
      </c>
      <c r="S325">
        <v>160.69999999999999</v>
      </c>
      <c r="T325">
        <v>168.5</v>
      </c>
      <c r="U325">
        <v>164.5</v>
      </c>
      <c r="V325">
        <v>164.2</v>
      </c>
      <c r="W325">
        <v>161.1</v>
      </c>
      <c r="X325">
        <v>171.4</v>
      </c>
      <c r="Y325">
        <v>156.5</v>
      </c>
      <c r="Z325">
        <v>161.19999999999999</v>
      </c>
      <c r="AA325">
        <v>164.7</v>
      </c>
      <c r="AB325">
        <v>163</v>
      </c>
      <c r="AC325">
        <v>162.69999999999999</v>
      </c>
      <c r="AD325">
        <v>165.7</v>
      </c>
    </row>
    <row r="326" spans="1:30" x14ac:dyDescent="0.35">
      <c r="A326" t="s">
        <v>30</v>
      </c>
      <c r="B326">
        <v>2022</v>
      </c>
      <c r="C326" t="s">
        <v>35</v>
      </c>
      <c r="D326">
        <v>148.80000000000001</v>
      </c>
      <c r="E326">
        <v>198.1</v>
      </c>
      <c r="F326">
        <v>175.5</v>
      </c>
      <c r="G326">
        <v>160.69999999999999</v>
      </c>
      <c r="H326">
        <v>192.6</v>
      </c>
      <c r="I326">
        <v>151.4</v>
      </c>
      <c r="J326">
        <v>155.19999999999999</v>
      </c>
      <c r="K326">
        <v>163.9</v>
      </c>
      <c r="L326">
        <v>118.1</v>
      </c>
      <c r="M326">
        <v>175.4</v>
      </c>
      <c r="N326">
        <v>170.5</v>
      </c>
      <c r="O326">
        <v>176.3</v>
      </c>
      <c r="P326">
        <v>163.9</v>
      </c>
      <c r="Q326">
        <v>191.5</v>
      </c>
      <c r="R326">
        <v>174.1</v>
      </c>
      <c r="S326">
        <v>171</v>
      </c>
      <c r="T326">
        <v>173.7</v>
      </c>
      <c r="U326" t="s">
        <v>32</v>
      </c>
      <c r="V326">
        <v>167.4</v>
      </c>
      <c r="W326">
        <v>165.7</v>
      </c>
      <c r="X326">
        <v>175.3</v>
      </c>
      <c r="Y326">
        <v>161.19999999999999</v>
      </c>
      <c r="Z326">
        <v>165.5</v>
      </c>
      <c r="AA326">
        <v>170.3</v>
      </c>
      <c r="AB326">
        <v>164.5</v>
      </c>
      <c r="AC326">
        <v>167.3</v>
      </c>
      <c r="AD326">
        <v>166.7</v>
      </c>
    </row>
    <row r="327" spans="1:30" x14ac:dyDescent="0.35">
      <c r="A327" t="s">
        <v>33</v>
      </c>
      <c r="B327">
        <v>2022</v>
      </c>
      <c r="C327" t="s">
        <v>35</v>
      </c>
      <c r="D327">
        <v>152.5</v>
      </c>
      <c r="E327">
        <v>205.2</v>
      </c>
      <c r="F327">
        <v>176.4</v>
      </c>
      <c r="G327">
        <v>160.6</v>
      </c>
      <c r="H327">
        <v>171.5</v>
      </c>
      <c r="I327">
        <v>156.4</v>
      </c>
      <c r="J327">
        <v>198</v>
      </c>
      <c r="K327">
        <v>163.19999999999999</v>
      </c>
      <c r="L327">
        <v>120.6</v>
      </c>
      <c r="M327">
        <v>172.2</v>
      </c>
      <c r="N327">
        <v>156.69999999999999</v>
      </c>
      <c r="O327">
        <v>180</v>
      </c>
      <c r="P327">
        <v>170.2</v>
      </c>
      <c r="Q327">
        <v>196.5</v>
      </c>
      <c r="R327">
        <v>165.7</v>
      </c>
      <c r="S327">
        <v>150.4</v>
      </c>
      <c r="T327">
        <v>163.4</v>
      </c>
      <c r="U327">
        <v>165.5</v>
      </c>
      <c r="V327">
        <v>163</v>
      </c>
      <c r="W327">
        <v>157.4</v>
      </c>
      <c r="X327">
        <v>167.2</v>
      </c>
      <c r="Y327">
        <v>153.1</v>
      </c>
      <c r="Z327">
        <v>159.5</v>
      </c>
      <c r="AA327">
        <v>162</v>
      </c>
      <c r="AB327">
        <v>164.2</v>
      </c>
      <c r="AC327">
        <v>159.4</v>
      </c>
      <c r="AD327">
        <v>165.5</v>
      </c>
    </row>
    <row r="328" spans="1:30" x14ac:dyDescent="0.35">
      <c r="A328" t="s">
        <v>34</v>
      </c>
      <c r="B328">
        <v>2022</v>
      </c>
      <c r="C328" t="s">
        <v>35</v>
      </c>
      <c r="D328">
        <v>150</v>
      </c>
      <c r="E328">
        <v>200.6</v>
      </c>
      <c r="F328">
        <v>175.8</v>
      </c>
      <c r="G328">
        <v>160.69999999999999</v>
      </c>
      <c r="H328">
        <v>184.9</v>
      </c>
      <c r="I328">
        <v>153.69999999999999</v>
      </c>
      <c r="J328">
        <v>169.7</v>
      </c>
      <c r="K328">
        <v>163.69999999999999</v>
      </c>
      <c r="L328">
        <v>118.9</v>
      </c>
      <c r="M328">
        <v>174.3</v>
      </c>
      <c r="N328">
        <v>164.7</v>
      </c>
      <c r="O328">
        <v>178</v>
      </c>
      <c r="P328">
        <v>166.2</v>
      </c>
      <c r="Q328">
        <v>192.8</v>
      </c>
      <c r="R328">
        <v>170.8</v>
      </c>
      <c r="S328">
        <v>162.4</v>
      </c>
      <c r="T328">
        <v>169.6</v>
      </c>
      <c r="U328">
        <v>165.5</v>
      </c>
      <c r="V328">
        <v>165.7</v>
      </c>
      <c r="W328">
        <v>161.80000000000001</v>
      </c>
      <c r="X328">
        <v>172.2</v>
      </c>
      <c r="Y328">
        <v>156.9</v>
      </c>
      <c r="Z328">
        <v>162.1</v>
      </c>
      <c r="AA328">
        <v>165.4</v>
      </c>
      <c r="AB328">
        <v>164.4</v>
      </c>
      <c r="AC328">
        <v>163.5</v>
      </c>
      <c r="AD328">
        <v>166.1</v>
      </c>
    </row>
    <row r="329" spans="1:30" x14ac:dyDescent="0.35">
      <c r="A329" t="s">
        <v>30</v>
      </c>
      <c r="B329">
        <v>2022</v>
      </c>
      <c r="C329" t="s">
        <v>36</v>
      </c>
      <c r="D329">
        <v>150.19999999999999</v>
      </c>
      <c r="E329">
        <v>208</v>
      </c>
      <c r="F329">
        <v>167.9</v>
      </c>
      <c r="G329">
        <v>162</v>
      </c>
      <c r="H329">
        <v>203.1</v>
      </c>
      <c r="I329">
        <v>155.9</v>
      </c>
      <c r="J329">
        <v>155.80000000000001</v>
      </c>
      <c r="K329">
        <v>164.2</v>
      </c>
      <c r="L329">
        <v>118.1</v>
      </c>
      <c r="M329">
        <v>178.7</v>
      </c>
      <c r="N329">
        <v>171.2</v>
      </c>
      <c r="O329">
        <v>177.4</v>
      </c>
      <c r="P329">
        <v>166.6</v>
      </c>
      <c r="Q329">
        <v>192.3</v>
      </c>
      <c r="R329">
        <v>175.4</v>
      </c>
      <c r="S329">
        <v>173.2</v>
      </c>
      <c r="T329">
        <v>175.1</v>
      </c>
      <c r="U329" t="s">
        <v>32</v>
      </c>
      <c r="V329">
        <v>168.9</v>
      </c>
      <c r="W329">
        <v>166.5</v>
      </c>
      <c r="X329">
        <v>176</v>
      </c>
      <c r="Y329">
        <v>162</v>
      </c>
      <c r="Z329">
        <v>166.6</v>
      </c>
      <c r="AA329">
        <v>170.6</v>
      </c>
      <c r="AB329">
        <v>167.4</v>
      </c>
      <c r="AC329">
        <v>168.3</v>
      </c>
      <c r="AD329">
        <v>168.7</v>
      </c>
    </row>
    <row r="330" spans="1:30" x14ac:dyDescent="0.35">
      <c r="A330" t="s">
        <v>33</v>
      </c>
      <c r="B330">
        <v>2022</v>
      </c>
      <c r="C330" t="s">
        <v>36</v>
      </c>
      <c r="D330">
        <v>153.69999999999999</v>
      </c>
      <c r="E330">
        <v>215.8</v>
      </c>
      <c r="F330">
        <v>167.7</v>
      </c>
      <c r="G330">
        <v>162.6</v>
      </c>
      <c r="H330">
        <v>180</v>
      </c>
      <c r="I330">
        <v>159.6</v>
      </c>
      <c r="J330">
        <v>188.4</v>
      </c>
      <c r="K330">
        <v>163.4</v>
      </c>
      <c r="L330">
        <v>120.3</v>
      </c>
      <c r="M330">
        <v>174.7</v>
      </c>
      <c r="N330">
        <v>157.1</v>
      </c>
      <c r="O330">
        <v>181.5</v>
      </c>
      <c r="P330">
        <v>171.5</v>
      </c>
      <c r="Q330">
        <v>197.5</v>
      </c>
      <c r="R330">
        <v>167.1</v>
      </c>
      <c r="S330">
        <v>152.6</v>
      </c>
      <c r="T330">
        <v>164.9</v>
      </c>
      <c r="U330">
        <v>165.3</v>
      </c>
      <c r="V330">
        <v>164.5</v>
      </c>
      <c r="W330">
        <v>158.6</v>
      </c>
      <c r="X330">
        <v>168.2</v>
      </c>
      <c r="Y330">
        <v>154.19999999999999</v>
      </c>
      <c r="Z330">
        <v>160.80000000000001</v>
      </c>
      <c r="AA330">
        <v>162.69999999999999</v>
      </c>
      <c r="AB330">
        <v>166.8</v>
      </c>
      <c r="AC330">
        <v>160.6</v>
      </c>
      <c r="AD330">
        <v>166.5</v>
      </c>
    </row>
    <row r="331" spans="1:30" x14ac:dyDescent="0.35">
      <c r="A331" t="s">
        <v>34</v>
      </c>
      <c r="B331">
        <v>2022</v>
      </c>
      <c r="C331" t="s">
        <v>36</v>
      </c>
      <c r="D331">
        <v>151.30000000000001</v>
      </c>
      <c r="E331">
        <v>210.7</v>
      </c>
      <c r="F331">
        <v>167.8</v>
      </c>
      <c r="G331">
        <v>162.19999999999999</v>
      </c>
      <c r="H331">
        <v>194.6</v>
      </c>
      <c r="I331">
        <v>157.6</v>
      </c>
      <c r="J331">
        <v>166.9</v>
      </c>
      <c r="K331">
        <v>163.9</v>
      </c>
      <c r="L331">
        <v>118.8</v>
      </c>
      <c r="M331">
        <v>177.4</v>
      </c>
      <c r="N331">
        <v>165.3</v>
      </c>
      <c r="O331">
        <v>179.3</v>
      </c>
      <c r="P331">
        <v>168.4</v>
      </c>
      <c r="Q331">
        <v>193.7</v>
      </c>
      <c r="R331">
        <v>172.1</v>
      </c>
      <c r="S331">
        <v>164.6</v>
      </c>
      <c r="T331">
        <v>171.1</v>
      </c>
      <c r="U331">
        <v>165.3</v>
      </c>
      <c r="V331">
        <v>167.2</v>
      </c>
      <c r="W331">
        <v>162.80000000000001</v>
      </c>
      <c r="X331">
        <v>173</v>
      </c>
      <c r="Y331">
        <v>157.9</v>
      </c>
      <c r="Z331">
        <v>163.30000000000001</v>
      </c>
      <c r="AA331">
        <v>166</v>
      </c>
      <c r="AB331">
        <v>167.2</v>
      </c>
      <c r="AC331">
        <v>164.6</v>
      </c>
      <c r="AD331">
        <v>167.7</v>
      </c>
    </row>
    <row r="332" spans="1:30" x14ac:dyDescent="0.35">
      <c r="A332" t="s">
        <v>30</v>
      </c>
      <c r="B332">
        <v>2022</v>
      </c>
      <c r="C332" t="s">
        <v>37</v>
      </c>
      <c r="D332">
        <v>151.80000000000001</v>
      </c>
      <c r="E332">
        <v>209.7</v>
      </c>
      <c r="F332">
        <v>164.5</v>
      </c>
      <c r="G332">
        <v>163.80000000000001</v>
      </c>
      <c r="H332">
        <v>207.4</v>
      </c>
      <c r="I332">
        <v>169.7</v>
      </c>
      <c r="J332">
        <v>153.6</v>
      </c>
      <c r="K332">
        <v>165.1</v>
      </c>
      <c r="L332">
        <v>118.2</v>
      </c>
      <c r="M332">
        <v>182.9</v>
      </c>
      <c r="N332">
        <v>172.4</v>
      </c>
      <c r="O332">
        <v>178.9</v>
      </c>
      <c r="P332">
        <v>168.6</v>
      </c>
      <c r="Q332">
        <v>192.8</v>
      </c>
      <c r="R332">
        <v>177.5</v>
      </c>
      <c r="S332">
        <v>175.1</v>
      </c>
      <c r="T332">
        <v>177.1</v>
      </c>
      <c r="U332" t="s">
        <v>32</v>
      </c>
      <c r="V332">
        <v>173.3</v>
      </c>
      <c r="W332">
        <v>167.7</v>
      </c>
      <c r="X332">
        <v>177</v>
      </c>
      <c r="Y332">
        <v>166.2</v>
      </c>
      <c r="Z332">
        <v>167.2</v>
      </c>
      <c r="AA332">
        <v>170.9</v>
      </c>
      <c r="AB332">
        <v>169</v>
      </c>
      <c r="AC332">
        <v>170.2</v>
      </c>
      <c r="AD332">
        <v>170.8</v>
      </c>
    </row>
    <row r="333" spans="1:30" x14ac:dyDescent="0.35">
      <c r="A333" t="s">
        <v>33</v>
      </c>
      <c r="B333">
        <v>2022</v>
      </c>
      <c r="C333" t="s">
        <v>37</v>
      </c>
      <c r="D333">
        <v>155.4</v>
      </c>
      <c r="E333">
        <v>215.8</v>
      </c>
      <c r="F333">
        <v>164.6</v>
      </c>
      <c r="G333">
        <v>164.2</v>
      </c>
      <c r="H333">
        <v>186</v>
      </c>
      <c r="I333">
        <v>175.9</v>
      </c>
      <c r="J333">
        <v>190.7</v>
      </c>
      <c r="K333">
        <v>164</v>
      </c>
      <c r="L333">
        <v>120.5</v>
      </c>
      <c r="M333">
        <v>178</v>
      </c>
      <c r="N333">
        <v>157.5</v>
      </c>
      <c r="O333">
        <v>183.3</v>
      </c>
      <c r="P333">
        <v>174.5</v>
      </c>
      <c r="Q333">
        <v>197.1</v>
      </c>
      <c r="R333">
        <v>168.4</v>
      </c>
      <c r="S333">
        <v>154.5</v>
      </c>
      <c r="T333">
        <v>166.3</v>
      </c>
      <c r="U333">
        <v>167</v>
      </c>
      <c r="V333">
        <v>170.5</v>
      </c>
      <c r="W333">
        <v>159.80000000000001</v>
      </c>
      <c r="X333">
        <v>169</v>
      </c>
      <c r="Y333">
        <v>159.30000000000001</v>
      </c>
      <c r="Z333">
        <v>162.19999999999999</v>
      </c>
      <c r="AA333">
        <v>164</v>
      </c>
      <c r="AB333">
        <v>168.4</v>
      </c>
      <c r="AC333">
        <v>163.1</v>
      </c>
      <c r="AD333">
        <v>169.2</v>
      </c>
    </row>
    <row r="334" spans="1:30" x14ac:dyDescent="0.35">
      <c r="A334" t="s">
        <v>34</v>
      </c>
      <c r="B334">
        <v>2022</v>
      </c>
      <c r="C334" t="s">
        <v>37</v>
      </c>
      <c r="D334">
        <v>152.9</v>
      </c>
      <c r="E334">
        <v>211.8</v>
      </c>
      <c r="F334">
        <v>164.5</v>
      </c>
      <c r="G334">
        <v>163.9</v>
      </c>
      <c r="H334">
        <v>199.5</v>
      </c>
      <c r="I334">
        <v>172.6</v>
      </c>
      <c r="J334">
        <v>166.2</v>
      </c>
      <c r="K334">
        <v>164.7</v>
      </c>
      <c r="L334">
        <v>119</v>
      </c>
      <c r="M334">
        <v>181.3</v>
      </c>
      <c r="N334">
        <v>166.2</v>
      </c>
      <c r="O334">
        <v>180.9</v>
      </c>
      <c r="P334">
        <v>170.8</v>
      </c>
      <c r="Q334">
        <v>193.9</v>
      </c>
      <c r="R334">
        <v>173.9</v>
      </c>
      <c r="S334">
        <v>166.5</v>
      </c>
      <c r="T334">
        <v>172.8</v>
      </c>
      <c r="U334">
        <v>167</v>
      </c>
      <c r="V334">
        <v>172.2</v>
      </c>
      <c r="W334">
        <v>164</v>
      </c>
      <c r="X334">
        <v>174</v>
      </c>
      <c r="Y334">
        <v>162.6</v>
      </c>
      <c r="Z334">
        <v>164.4</v>
      </c>
      <c r="AA334">
        <v>166.9</v>
      </c>
      <c r="AB334">
        <v>168.8</v>
      </c>
      <c r="AC334">
        <v>166.8</v>
      </c>
      <c r="AD334">
        <v>170.1</v>
      </c>
    </row>
    <row r="335" spans="1:30" x14ac:dyDescent="0.35">
      <c r="A335" t="s">
        <v>30</v>
      </c>
      <c r="B335">
        <v>2022</v>
      </c>
      <c r="C335" t="s">
        <v>38</v>
      </c>
      <c r="D335">
        <v>152.9</v>
      </c>
      <c r="E335">
        <v>214.7</v>
      </c>
      <c r="F335">
        <v>161.4</v>
      </c>
      <c r="G335">
        <v>164.6</v>
      </c>
      <c r="H335">
        <v>209.9</v>
      </c>
      <c r="I335">
        <v>168</v>
      </c>
      <c r="J335">
        <v>160.4</v>
      </c>
      <c r="K335">
        <v>165</v>
      </c>
      <c r="L335">
        <v>118.9</v>
      </c>
      <c r="M335">
        <v>186.6</v>
      </c>
      <c r="N335">
        <v>173.2</v>
      </c>
      <c r="O335">
        <v>180.4</v>
      </c>
      <c r="P335">
        <v>170.8</v>
      </c>
      <c r="Q335">
        <v>192.9</v>
      </c>
      <c r="R335">
        <v>179.3</v>
      </c>
      <c r="S335">
        <v>177.2</v>
      </c>
      <c r="T335">
        <v>179</v>
      </c>
      <c r="U335" t="s">
        <v>32</v>
      </c>
      <c r="V335">
        <v>175.3</v>
      </c>
      <c r="W335">
        <v>168.9</v>
      </c>
      <c r="X335">
        <v>177.7</v>
      </c>
      <c r="Y335">
        <v>167.1</v>
      </c>
      <c r="Z335">
        <v>167.6</v>
      </c>
      <c r="AA335">
        <v>171.8</v>
      </c>
      <c r="AB335">
        <v>168.5</v>
      </c>
      <c r="AC335">
        <v>170.9</v>
      </c>
      <c r="AD335">
        <v>172.5</v>
      </c>
    </row>
    <row r="336" spans="1:30" x14ac:dyDescent="0.35">
      <c r="A336" t="s">
        <v>33</v>
      </c>
      <c r="B336">
        <v>2022</v>
      </c>
      <c r="C336" t="s">
        <v>38</v>
      </c>
      <c r="D336">
        <v>156.69999999999999</v>
      </c>
      <c r="E336">
        <v>221.2</v>
      </c>
      <c r="F336">
        <v>164.1</v>
      </c>
      <c r="G336">
        <v>165.4</v>
      </c>
      <c r="H336">
        <v>189.5</v>
      </c>
      <c r="I336">
        <v>174.5</v>
      </c>
      <c r="J336">
        <v>203.2</v>
      </c>
      <c r="K336">
        <v>164.1</v>
      </c>
      <c r="L336">
        <v>121.2</v>
      </c>
      <c r="M336">
        <v>181.4</v>
      </c>
      <c r="N336">
        <v>158.5</v>
      </c>
      <c r="O336">
        <v>184.9</v>
      </c>
      <c r="P336">
        <v>177.5</v>
      </c>
      <c r="Q336">
        <v>197.5</v>
      </c>
      <c r="R336">
        <v>170</v>
      </c>
      <c r="S336">
        <v>155.9</v>
      </c>
      <c r="T336">
        <v>167.8</v>
      </c>
      <c r="U336">
        <v>167.5</v>
      </c>
      <c r="V336">
        <v>173.5</v>
      </c>
      <c r="W336">
        <v>161.1</v>
      </c>
      <c r="X336">
        <v>170.1</v>
      </c>
      <c r="Y336">
        <v>159.4</v>
      </c>
      <c r="Z336">
        <v>163.19999999999999</v>
      </c>
      <c r="AA336">
        <v>165.2</v>
      </c>
      <c r="AB336">
        <v>168.2</v>
      </c>
      <c r="AC336">
        <v>163.80000000000001</v>
      </c>
      <c r="AD336">
        <v>170.8</v>
      </c>
    </row>
    <row r="337" spans="1:30" x14ac:dyDescent="0.35">
      <c r="A337" t="s">
        <v>34</v>
      </c>
      <c r="B337">
        <v>2022</v>
      </c>
      <c r="C337" t="s">
        <v>38</v>
      </c>
      <c r="D337">
        <v>154.1</v>
      </c>
      <c r="E337">
        <v>217</v>
      </c>
      <c r="F337">
        <v>162.4</v>
      </c>
      <c r="G337">
        <v>164.9</v>
      </c>
      <c r="H337">
        <v>202.4</v>
      </c>
      <c r="I337">
        <v>171</v>
      </c>
      <c r="J337">
        <v>174.9</v>
      </c>
      <c r="K337">
        <v>164.7</v>
      </c>
      <c r="L337">
        <v>119.7</v>
      </c>
      <c r="M337">
        <v>184.9</v>
      </c>
      <c r="N337">
        <v>167.1</v>
      </c>
      <c r="O337">
        <v>182.5</v>
      </c>
      <c r="P337">
        <v>173.3</v>
      </c>
      <c r="Q337">
        <v>194.1</v>
      </c>
      <c r="R337">
        <v>175.6</v>
      </c>
      <c r="S337">
        <v>168.4</v>
      </c>
      <c r="T337">
        <v>174.6</v>
      </c>
      <c r="U337">
        <v>167.5</v>
      </c>
      <c r="V337">
        <v>174.6</v>
      </c>
      <c r="W337">
        <v>165.2</v>
      </c>
      <c r="X337">
        <v>174.8</v>
      </c>
      <c r="Y337">
        <v>163</v>
      </c>
      <c r="Z337">
        <v>165.1</v>
      </c>
      <c r="AA337">
        <v>167.9</v>
      </c>
      <c r="AB337">
        <v>168.4</v>
      </c>
      <c r="AC337">
        <v>167.5</v>
      </c>
      <c r="AD337">
        <v>171.7</v>
      </c>
    </row>
    <row r="338" spans="1:30" x14ac:dyDescent="0.35">
      <c r="A338" t="s">
        <v>30</v>
      </c>
      <c r="B338">
        <v>2022</v>
      </c>
      <c r="C338" t="s">
        <v>39</v>
      </c>
      <c r="D338">
        <v>153.80000000000001</v>
      </c>
      <c r="E338">
        <v>217.2</v>
      </c>
      <c r="F338">
        <v>169.6</v>
      </c>
      <c r="G338">
        <v>165.4</v>
      </c>
      <c r="H338">
        <v>208.1</v>
      </c>
      <c r="I338">
        <v>165.8</v>
      </c>
      <c r="J338">
        <v>167.3</v>
      </c>
      <c r="K338">
        <v>164.6</v>
      </c>
      <c r="L338">
        <v>119.1</v>
      </c>
      <c r="M338">
        <v>188.9</v>
      </c>
      <c r="N338">
        <v>174.2</v>
      </c>
      <c r="O338">
        <v>181.9</v>
      </c>
      <c r="P338">
        <v>172.4</v>
      </c>
      <c r="Q338">
        <v>192.9</v>
      </c>
      <c r="R338">
        <v>180.7</v>
      </c>
      <c r="S338">
        <v>178.7</v>
      </c>
      <c r="T338">
        <v>180.4</v>
      </c>
      <c r="U338" t="s">
        <v>32</v>
      </c>
      <c r="V338">
        <v>176.7</v>
      </c>
      <c r="W338">
        <v>170.3</v>
      </c>
      <c r="X338">
        <v>178.2</v>
      </c>
      <c r="Y338">
        <v>165.5</v>
      </c>
      <c r="Z338">
        <v>168</v>
      </c>
      <c r="AA338">
        <v>172.6</v>
      </c>
      <c r="AB338">
        <v>169.5</v>
      </c>
      <c r="AC338">
        <v>171</v>
      </c>
      <c r="AD338">
        <v>173.6</v>
      </c>
    </row>
    <row r="339" spans="1:30" x14ac:dyDescent="0.35">
      <c r="A339" t="s">
        <v>33</v>
      </c>
      <c r="B339">
        <v>2022</v>
      </c>
      <c r="C339" t="s">
        <v>39</v>
      </c>
      <c r="D339">
        <v>157.5</v>
      </c>
      <c r="E339">
        <v>223.4</v>
      </c>
      <c r="F339">
        <v>172.8</v>
      </c>
      <c r="G339">
        <v>166.4</v>
      </c>
      <c r="H339">
        <v>188.6</v>
      </c>
      <c r="I339">
        <v>174.1</v>
      </c>
      <c r="J339">
        <v>211.5</v>
      </c>
      <c r="K339">
        <v>163.6</v>
      </c>
      <c r="L339">
        <v>121.4</v>
      </c>
      <c r="M339">
        <v>183.5</v>
      </c>
      <c r="N339">
        <v>159.1</v>
      </c>
      <c r="O339">
        <v>186.3</v>
      </c>
      <c r="P339">
        <v>179.3</v>
      </c>
      <c r="Q339">
        <v>198.3</v>
      </c>
      <c r="R339">
        <v>171.6</v>
      </c>
      <c r="S339">
        <v>157.4</v>
      </c>
      <c r="T339">
        <v>169.4</v>
      </c>
      <c r="U339">
        <v>166.8</v>
      </c>
      <c r="V339">
        <v>174.9</v>
      </c>
      <c r="W339">
        <v>162.1</v>
      </c>
      <c r="X339">
        <v>170.9</v>
      </c>
      <c r="Y339">
        <v>157.19999999999999</v>
      </c>
      <c r="Z339">
        <v>164.1</v>
      </c>
      <c r="AA339">
        <v>166.5</v>
      </c>
      <c r="AB339">
        <v>169.2</v>
      </c>
      <c r="AC339">
        <v>163.80000000000001</v>
      </c>
      <c r="AD339">
        <v>171.4</v>
      </c>
    </row>
    <row r="340" spans="1:30" x14ac:dyDescent="0.35">
      <c r="A340" t="s">
        <v>34</v>
      </c>
      <c r="B340">
        <v>2022</v>
      </c>
      <c r="C340" t="s">
        <v>39</v>
      </c>
      <c r="D340">
        <v>155</v>
      </c>
      <c r="E340">
        <v>219.4</v>
      </c>
      <c r="F340">
        <v>170.8</v>
      </c>
      <c r="G340">
        <v>165.8</v>
      </c>
      <c r="H340">
        <v>200.9</v>
      </c>
      <c r="I340">
        <v>169.7</v>
      </c>
      <c r="J340">
        <v>182.3</v>
      </c>
      <c r="K340">
        <v>164.3</v>
      </c>
      <c r="L340">
        <v>119.9</v>
      </c>
      <c r="M340">
        <v>187.1</v>
      </c>
      <c r="N340">
        <v>167.9</v>
      </c>
      <c r="O340">
        <v>183.9</v>
      </c>
      <c r="P340">
        <v>174.9</v>
      </c>
      <c r="Q340">
        <v>194.3</v>
      </c>
      <c r="R340">
        <v>177.1</v>
      </c>
      <c r="S340">
        <v>169.9</v>
      </c>
      <c r="T340">
        <v>176</v>
      </c>
      <c r="U340">
        <v>166.8</v>
      </c>
      <c r="V340">
        <v>176</v>
      </c>
      <c r="W340">
        <v>166.4</v>
      </c>
      <c r="X340">
        <v>175.4</v>
      </c>
      <c r="Y340">
        <v>161.1</v>
      </c>
      <c r="Z340">
        <v>165.8</v>
      </c>
      <c r="AA340">
        <v>169</v>
      </c>
      <c r="AB340">
        <v>169.4</v>
      </c>
      <c r="AC340">
        <v>167.5</v>
      </c>
      <c r="AD340">
        <v>172.6</v>
      </c>
    </row>
    <row r="341" spans="1:30" x14ac:dyDescent="0.35">
      <c r="A341" t="s">
        <v>30</v>
      </c>
      <c r="B341">
        <v>2022</v>
      </c>
      <c r="C341" t="s">
        <v>40</v>
      </c>
      <c r="D341">
        <v>155.19999999999999</v>
      </c>
      <c r="E341">
        <v>210.8</v>
      </c>
      <c r="F341">
        <v>174.3</v>
      </c>
      <c r="G341">
        <v>166.3</v>
      </c>
      <c r="H341">
        <v>202.2</v>
      </c>
      <c r="I341">
        <v>169.6</v>
      </c>
      <c r="J341">
        <v>168.6</v>
      </c>
      <c r="K341">
        <v>164.4</v>
      </c>
      <c r="L341">
        <v>119.2</v>
      </c>
      <c r="M341">
        <v>191.8</v>
      </c>
      <c r="N341">
        <v>174.5</v>
      </c>
      <c r="O341">
        <v>183.1</v>
      </c>
      <c r="P341">
        <v>172.5</v>
      </c>
      <c r="Q341">
        <v>193.2</v>
      </c>
      <c r="R341">
        <v>182</v>
      </c>
      <c r="S341">
        <v>180.3</v>
      </c>
      <c r="T341">
        <v>181.7</v>
      </c>
      <c r="U341" t="s">
        <v>32</v>
      </c>
      <c r="V341">
        <v>179.6</v>
      </c>
      <c r="W341">
        <v>171.3</v>
      </c>
      <c r="X341">
        <v>178.8</v>
      </c>
      <c r="Y341">
        <v>166.3</v>
      </c>
      <c r="Z341">
        <v>168.6</v>
      </c>
      <c r="AA341">
        <v>174.7</v>
      </c>
      <c r="AB341">
        <v>169.7</v>
      </c>
      <c r="AC341">
        <v>171.8</v>
      </c>
      <c r="AD341">
        <v>174.3</v>
      </c>
    </row>
    <row r="342" spans="1:30" x14ac:dyDescent="0.35">
      <c r="A342" t="s">
        <v>33</v>
      </c>
      <c r="B342">
        <v>2022</v>
      </c>
      <c r="C342" t="s">
        <v>40</v>
      </c>
      <c r="D342">
        <v>159.30000000000001</v>
      </c>
      <c r="E342">
        <v>217.1</v>
      </c>
      <c r="F342">
        <v>176.6</v>
      </c>
      <c r="G342">
        <v>167.1</v>
      </c>
      <c r="H342">
        <v>184.8</v>
      </c>
      <c r="I342">
        <v>179.5</v>
      </c>
      <c r="J342">
        <v>208.5</v>
      </c>
      <c r="K342">
        <v>164</v>
      </c>
      <c r="L342">
        <v>121.5</v>
      </c>
      <c r="M342">
        <v>186.3</v>
      </c>
      <c r="N342">
        <v>159.80000000000001</v>
      </c>
      <c r="O342">
        <v>187.7</v>
      </c>
      <c r="P342">
        <v>179.4</v>
      </c>
      <c r="Q342">
        <v>198.6</v>
      </c>
      <c r="R342">
        <v>172.7</v>
      </c>
      <c r="S342">
        <v>158.69999999999999</v>
      </c>
      <c r="T342">
        <v>170.6</v>
      </c>
      <c r="U342">
        <v>167.8</v>
      </c>
      <c r="V342">
        <v>179.5</v>
      </c>
      <c r="W342">
        <v>163.1</v>
      </c>
      <c r="X342">
        <v>171.7</v>
      </c>
      <c r="Y342">
        <v>157.4</v>
      </c>
      <c r="Z342">
        <v>164.6</v>
      </c>
      <c r="AA342">
        <v>169.1</v>
      </c>
      <c r="AB342">
        <v>169.8</v>
      </c>
      <c r="AC342">
        <v>164.7</v>
      </c>
      <c r="AD342">
        <v>172.3</v>
      </c>
    </row>
    <row r="343" spans="1:30" x14ac:dyDescent="0.35">
      <c r="A343" t="s">
        <v>34</v>
      </c>
      <c r="B343">
        <v>2022</v>
      </c>
      <c r="C343" t="s">
        <v>40</v>
      </c>
      <c r="D343">
        <v>156.5</v>
      </c>
      <c r="E343">
        <v>213</v>
      </c>
      <c r="F343">
        <v>175.2</v>
      </c>
      <c r="G343">
        <v>166.6</v>
      </c>
      <c r="H343">
        <v>195.8</v>
      </c>
      <c r="I343">
        <v>174.2</v>
      </c>
      <c r="J343">
        <v>182.1</v>
      </c>
      <c r="K343">
        <v>164.3</v>
      </c>
      <c r="L343">
        <v>120</v>
      </c>
      <c r="M343">
        <v>190</v>
      </c>
      <c r="N343">
        <v>168.4</v>
      </c>
      <c r="O343">
        <v>185.2</v>
      </c>
      <c r="P343">
        <v>175</v>
      </c>
      <c r="Q343">
        <v>194.6</v>
      </c>
      <c r="R343">
        <v>178.3</v>
      </c>
      <c r="S343">
        <v>171.3</v>
      </c>
      <c r="T343">
        <v>177.3</v>
      </c>
      <c r="U343">
        <v>167.8</v>
      </c>
      <c r="V343">
        <v>179.6</v>
      </c>
      <c r="W343">
        <v>167.4</v>
      </c>
      <c r="X343">
        <v>176.1</v>
      </c>
      <c r="Y343">
        <v>161.6</v>
      </c>
      <c r="Z343">
        <v>166.3</v>
      </c>
      <c r="AA343">
        <v>171.4</v>
      </c>
      <c r="AB343">
        <v>169.7</v>
      </c>
      <c r="AC343">
        <v>168.4</v>
      </c>
      <c r="AD343">
        <v>173.4</v>
      </c>
    </row>
    <row r="344" spans="1:30" x14ac:dyDescent="0.35">
      <c r="A344" t="s">
        <v>30</v>
      </c>
      <c r="B344">
        <v>2022</v>
      </c>
      <c r="C344" t="s">
        <v>41</v>
      </c>
      <c r="D344">
        <v>159.5</v>
      </c>
      <c r="E344">
        <v>204.1</v>
      </c>
      <c r="F344">
        <v>168.3</v>
      </c>
      <c r="G344">
        <v>167.9</v>
      </c>
      <c r="H344">
        <v>198.1</v>
      </c>
      <c r="I344">
        <v>169.2</v>
      </c>
      <c r="J344">
        <v>173.1</v>
      </c>
      <c r="K344">
        <v>167.1</v>
      </c>
      <c r="L344">
        <v>120.2</v>
      </c>
      <c r="M344">
        <v>195.6</v>
      </c>
      <c r="N344">
        <v>174.8</v>
      </c>
      <c r="O344">
        <v>184</v>
      </c>
      <c r="P344">
        <v>173.9</v>
      </c>
      <c r="Q344">
        <v>193.7</v>
      </c>
      <c r="R344">
        <v>183.2</v>
      </c>
      <c r="S344">
        <v>181.7</v>
      </c>
      <c r="T344">
        <v>183</v>
      </c>
      <c r="U344" t="s">
        <v>32</v>
      </c>
      <c r="V344">
        <v>179.1</v>
      </c>
      <c r="W344">
        <v>172.3</v>
      </c>
      <c r="X344">
        <v>179.4</v>
      </c>
      <c r="Y344">
        <v>166.6</v>
      </c>
      <c r="Z344">
        <v>169.3</v>
      </c>
      <c r="AA344">
        <v>175.7</v>
      </c>
      <c r="AB344">
        <v>171.1</v>
      </c>
      <c r="AC344">
        <v>172.6</v>
      </c>
      <c r="AD344">
        <v>175.3</v>
      </c>
    </row>
    <row r="345" spans="1:30" x14ac:dyDescent="0.35">
      <c r="A345" t="s">
        <v>33</v>
      </c>
      <c r="B345">
        <v>2022</v>
      </c>
      <c r="C345" t="s">
        <v>41</v>
      </c>
      <c r="D345">
        <v>162.1</v>
      </c>
      <c r="E345">
        <v>210.9</v>
      </c>
      <c r="F345">
        <v>170.6</v>
      </c>
      <c r="G345">
        <v>168.4</v>
      </c>
      <c r="H345">
        <v>182.5</v>
      </c>
      <c r="I345">
        <v>177.1</v>
      </c>
      <c r="J345">
        <v>213.1</v>
      </c>
      <c r="K345">
        <v>167.3</v>
      </c>
      <c r="L345">
        <v>122.2</v>
      </c>
      <c r="M345">
        <v>189.7</v>
      </c>
      <c r="N345">
        <v>160.5</v>
      </c>
      <c r="O345">
        <v>188.9</v>
      </c>
      <c r="P345">
        <v>180.4</v>
      </c>
      <c r="Q345">
        <v>198.7</v>
      </c>
      <c r="R345">
        <v>173.7</v>
      </c>
      <c r="S345">
        <v>160</v>
      </c>
      <c r="T345">
        <v>171.6</v>
      </c>
      <c r="U345">
        <v>169</v>
      </c>
      <c r="V345">
        <v>178.4</v>
      </c>
      <c r="W345">
        <v>164.2</v>
      </c>
      <c r="X345">
        <v>172.6</v>
      </c>
      <c r="Y345">
        <v>157.69999999999999</v>
      </c>
      <c r="Z345">
        <v>165.1</v>
      </c>
      <c r="AA345">
        <v>169.9</v>
      </c>
      <c r="AB345">
        <v>171.4</v>
      </c>
      <c r="AC345">
        <v>165.4</v>
      </c>
      <c r="AD345">
        <v>173.1</v>
      </c>
    </row>
    <row r="346" spans="1:30" x14ac:dyDescent="0.35">
      <c r="A346" t="s">
        <v>34</v>
      </c>
      <c r="B346">
        <v>2022</v>
      </c>
      <c r="C346" t="s">
        <v>41</v>
      </c>
      <c r="D346">
        <v>160.30000000000001</v>
      </c>
      <c r="E346">
        <v>206.5</v>
      </c>
      <c r="F346">
        <v>169.2</v>
      </c>
      <c r="G346">
        <v>168.1</v>
      </c>
      <c r="H346">
        <v>192.4</v>
      </c>
      <c r="I346">
        <v>172.9</v>
      </c>
      <c r="J346">
        <v>186.7</v>
      </c>
      <c r="K346">
        <v>167.2</v>
      </c>
      <c r="L346">
        <v>120.9</v>
      </c>
      <c r="M346">
        <v>193.6</v>
      </c>
      <c r="N346">
        <v>168.8</v>
      </c>
      <c r="O346">
        <v>186.3</v>
      </c>
      <c r="P346">
        <v>176.3</v>
      </c>
      <c r="Q346">
        <v>195</v>
      </c>
      <c r="R346">
        <v>179.5</v>
      </c>
      <c r="S346">
        <v>172.7</v>
      </c>
      <c r="T346">
        <v>178.5</v>
      </c>
      <c r="U346">
        <v>169</v>
      </c>
      <c r="V346">
        <v>178.8</v>
      </c>
      <c r="W346">
        <v>168.5</v>
      </c>
      <c r="X346">
        <v>176.8</v>
      </c>
      <c r="Y346">
        <v>161.9</v>
      </c>
      <c r="Z346">
        <v>166.9</v>
      </c>
      <c r="AA346">
        <v>172.3</v>
      </c>
      <c r="AB346">
        <v>171.2</v>
      </c>
      <c r="AC346">
        <v>169.1</v>
      </c>
      <c r="AD346">
        <v>174.3</v>
      </c>
    </row>
    <row r="347" spans="1:30" x14ac:dyDescent="0.35">
      <c r="A347" t="s">
        <v>30</v>
      </c>
      <c r="B347">
        <v>2022</v>
      </c>
      <c r="C347" t="s">
        <v>42</v>
      </c>
      <c r="D347">
        <v>162.9</v>
      </c>
      <c r="E347">
        <v>206.7</v>
      </c>
      <c r="F347">
        <v>169</v>
      </c>
      <c r="G347">
        <v>169.5</v>
      </c>
      <c r="H347">
        <v>194.1</v>
      </c>
      <c r="I347">
        <v>164.1</v>
      </c>
      <c r="J347">
        <v>176.9</v>
      </c>
      <c r="K347">
        <v>169</v>
      </c>
      <c r="L347">
        <v>120.8</v>
      </c>
      <c r="M347">
        <v>199.1</v>
      </c>
      <c r="N347">
        <v>175.4</v>
      </c>
      <c r="O347">
        <v>184.8</v>
      </c>
      <c r="P347">
        <v>175.5</v>
      </c>
      <c r="Q347">
        <v>194.5</v>
      </c>
      <c r="R347">
        <v>184.7</v>
      </c>
      <c r="S347">
        <v>183.3</v>
      </c>
      <c r="T347">
        <v>184.5</v>
      </c>
      <c r="U347" t="s">
        <v>32</v>
      </c>
      <c r="V347">
        <v>179.7</v>
      </c>
      <c r="W347">
        <v>173.6</v>
      </c>
      <c r="X347">
        <v>180.2</v>
      </c>
      <c r="Y347">
        <v>166.9</v>
      </c>
      <c r="Z347">
        <v>170</v>
      </c>
      <c r="AA347">
        <v>176.2</v>
      </c>
      <c r="AB347">
        <v>170.8</v>
      </c>
      <c r="AC347">
        <v>173.1</v>
      </c>
      <c r="AD347">
        <v>176.4</v>
      </c>
    </row>
    <row r="348" spans="1:30" x14ac:dyDescent="0.35">
      <c r="A348" t="s">
        <v>33</v>
      </c>
      <c r="B348">
        <v>2022</v>
      </c>
      <c r="C348" t="s">
        <v>42</v>
      </c>
      <c r="D348">
        <v>164.9</v>
      </c>
      <c r="E348">
        <v>213.7</v>
      </c>
      <c r="F348">
        <v>170.9</v>
      </c>
      <c r="G348">
        <v>170.1</v>
      </c>
      <c r="H348">
        <v>179.3</v>
      </c>
      <c r="I348">
        <v>167.5</v>
      </c>
      <c r="J348">
        <v>220.8</v>
      </c>
      <c r="K348">
        <v>169.2</v>
      </c>
      <c r="L348">
        <v>123.1</v>
      </c>
      <c r="M348">
        <v>193.6</v>
      </c>
      <c r="N348">
        <v>161.1</v>
      </c>
      <c r="O348">
        <v>190.4</v>
      </c>
      <c r="P348">
        <v>181.8</v>
      </c>
      <c r="Q348">
        <v>199.7</v>
      </c>
      <c r="R348">
        <v>175</v>
      </c>
      <c r="S348">
        <v>161.69999999999999</v>
      </c>
      <c r="T348">
        <v>173</v>
      </c>
      <c r="U348">
        <v>169.5</v>
      </c>
      <c r="V348">
        <v>179.2</v>
      </c>
      <c r="W348">
        <v>165</v>
      </c>
      <c r="X348">
        <v>173.8</v>
      </c>
      <c r="Y348">
        <v>158.19999999999999</v>
      </c>
      <c r="Z348">
        <v>165.8</v>
      </c>
      <c r="AA348">
        <v>170.9</v>
      </c>
      <c r="AB348">
        <v>171.1</v>
      </c>
      <c r="AC348">
        <v>166.1</v>
      </c>
      <c r="AD348">
        <v>174.1</v>
      </c>
    </row>
    <row r="349" spans="1:30" x14ac:dyDescent="0.35">
      <c r="A349" t="s">
        <v>34</v>
      </c>
      <c r="B349">
        <v>2022</v>
      </c>
      <c r="C349" t="s">
        <v>42</v>
      </c>
      <c r="D349">
        <v>163.5</v>
      </c>
      <c r="E349">
        <v>209.2</v>
      </c>
      <c r="F349">
        <v>169.7</v>
      </c>
      <c r="G349">
        <v>169.7</v>
      </c>
      <c r="H349">
        <v>188.7</v>
      </c>
      <c r="I349">
        <v>165.7</v>
      </c>
      <c r="J349">
        <v>191.8</v>
      </c>
      <c r="K349">
        <v>169.1</v>
      </c>
      <c r="L349">
        <v>121.6</v>
      </c>
      <c r="M349">
        <v>197.3</v>
      </c>
      <c r="N349">
        <v>169.4</v>
      </c>
      <c r="O349">
        <v>187.4</v>
      </c>
      <c r="P349">
        <v>177.8</v>
      </c>
      <c r="Q349">
        <v>195.9</v>
      </c>
      <c r="R349">
        <v>180.9</v>
      </c>
      <c r="S349">
        <v>174.3</v>
      </c>
      <c r="T349">
        <v>179.9</v>
      </c>
      <c r="U349">
        <v>169.5</v>
      </c>
      <c r="V349">
        <v>179.5</v>
      </c>
      <c r="W349">
        <v>169.5</v>
      </c>
      <c r="X349">
        <v>177.8</v>
      </c>
      <c r="Y349">
        <v>162.30000000000001</v>
      </c>
      <c r="Z349">
        <v>167.6</v>
      </c>
      <c r="AA349">
        <v>173.1</v>
      </c>
      <c r="AB349">
        <v>170.9</v>
      </c>
      <c r="AC349">
        <v>169.7</v>
      </c>
      <c r="AD349">
        <v>175.3</v>
      </c>
    </row>
    <row r="350" spans="1:30" x14ac:dyDescent="0.35">
      <c r="A350" t="s">
        <v>30</v>
      </c>
      <c r="B350">
        <v>2022</v>
      </c>
      <c r="C350" t="s">
        <v>43</v>
      </c>
      <c r="D350">
        <v>164.7</v>
      </c>
      <c r="E350">
        <v>208.8</v>
      </c>
      <c r="F350">
        <v>170.3</v>
      </c>
      <c r="G350">
        <v>170.9</v>
      </c>
      <c r="H350">
        <v>191.6</v>
      </c>
      <c r="I350">
        <v>162.19999999999999</v>
      </c>
      <c r="J350">
        <v>184.8</v>
      </c>
      <c r="K350">
        <v>169.7</v>
      </c>
      <c r="L350">
        <v>121.1</v>
      </c>
      <c r="M350">
        <v>201.6</v>
      </c>
      <c r="N350">
        <v>175.8</v>
      </c>
      <c r="O350">
        <v>185.6</v>
      </c>
      <c r="P350">
        <v>177.4</v>
      </c>
      <c r="Q350">
        <v>194.9</v>
      </c>
      <c r="R350">
        <v>186.1</v>
      </c>
      <c r="S350">
        <v>184.4</v>
      </c>
      <c r="T350">
        <v>185.9</v>
      </c>
      <c r="U350" t="s">
        <v>32</v>
      </c>
      <c r="V350">
        <v>180.8</v>
      </c>
      <c r="W350">
        <v>174.4</v>
      </c>
      <c r="X350">
        <v>181.2</v>
      </c>
      <c r="Y350">
        <v>167.4</v>
      </c>
      <c r="Z350">
        <v>170.6</v>
      </c>
      <c r="AA350">
        <v>176.5</v>
      </c>
      <c r="AB350">
        <v>172</v>
      </c>
      <c r="AC350">
        <v>173.9</v>
      </c>
      <c r="AD350">
        <v>177.9</v>
      </c>
    </row>
    <row r="351" spans="1:30" x14ac:dyDescent="0.35">
      <c r="A351" t="s">
        <v>33</v>
      </c>
      <c r="B351">
        <v>2022</v>
      </c>
      <c r="C351" t="s">
        <v>43</v>
      </c>
      <c r="D351">
        <v>166.4</v>
      </c>
      <c r="E351">
        <v>214.9</v>
      </c>
      <c r="F351">
        <v>171.9</v>
      </c>
      <c r="G351">
        <v>171</v>
      </c>
      <c r="H351">
        <v>177.7</v>
      </c>
      <c r="I351">
        <v>165.7</v>
      </c>
      <c r="J351">
        <v>228.6</v>
      </c>
      <c r="K351">
        <v>169.9</v>
      </c>
      <c r="L351">
        <v>123.4</v>
      </c>
      <c r="M351">
        <v>196.4</v>
      </c>
      <c r="N351">
        <v>161.6</v>
      </c>
      <c r="O351">
        <v>191.5</v>
      </c>
      <c r="P351">
        <v>183.3</v>
      </c>
      <c r="Q351">
        <v>200.1</v>
      </c>
      <c r="R351">
        <v>175.5</v>
      </c>
      <c r="S351">
        <v>162.6</v>
      </c>
      <c r="T351">
        <v>173.6</v>
      </c>
      <c r="U351">
        <v>171.2</v>
      </c>
      <c r="V351">
        <v>180</v>
      </c>
      <c r="W351">
        <v>166</v>
      </c>
      <c r="X351">
        <v>174.7</v>
      </c>
      <c r="Y351">
        <v>158.80000000000001</v>
      </c>
      <c r="Z351">
        <v>166.3</v>
      </c>
      <c r="AA351">
        <v>171.2</v>
      </c>
      <c r="AB351">
        <v>172.3</v>
      </c>
      <c r="AC351">
        <v>166.8</v>
      </c>
      <c r="AD351">
        <v>175.3</v>
      </c>
    </row>
    <row r="352" spans="1:30" x14ac:dyDescent="0.35">
      <c r="A352" t="s">
        <v>34</v>
      </c>
      <c r="B352">
        <v>2022</v>
      </c>
      <c r="C352" t="s">
        <v>43</v>
      </c>
      <c r="D352">
        <v>165.2</v>
      </c>
      <c r="E352">
        <v>210.9</v>
      </c>
      <c r="F352">
        <v>170.9</v>
      </c>
      <c r="G352">
        <v>170.9</v>
      </c>
      <c r="H352">
        <v>186.5</v>
      </c>
      <c r="I352">
        <v>163.80000000000001</v>
      </c>
      <c r="J352">
        <v>199.7</v>
      </c>
      <c r="K352">
        <v>169.8</v>
      </c>
      <c r="L352">
        <v>121.9</v>
      </c>
      <c r="M352">
        <v>199.9</v>
      </c>
      <c r="N352">
        <v>169.9</v>
      </c>
      <c r="O352">
        <v>188.3</v>
      </c>
      <c r="P352">
        <v>179.6</v>
      </c>
      <c r="Q352">
        <v>196.3</v>
      </c>
      <c r="R352">
        <v>181.9</v>
      </c>
      <c r="S352">
        <v>175.3</v>
      </c>
      <c r="T352">
        <v>181</v>
      </c>
      <c r="U352">
        <v>171.2</v>
      </c>
      <c r="V352">
        <v>180.5</v>
      </c>
      <c r="W352">
        <v>170.4</v>
      </c>
      <c r="X352">
        <v>178.7</v>
      </c>
      <c r="Y352">
        <v>162.9</v>
      </c>
      <c r="Z352">
        <v>168.2</v>
      </c>
      <c r="AA352">
        <v>173.4</v>
      </c>
      <c r="AB352">
        <v>172.1</v>
      </c>
      <c r="AC352">
        <v>170.5</v>
      </c>
      <c r="AD352">
        <v>176.7</v>
      </c>
    </row>
    <row r="353" spans="1:30" x14ac:dyDescent="0.35">
      <c r="A353" t="s">
        <v>30</v>
      </c>
      <c r="B353">
        <v>2022</v>
      </c>
      <c r="C353" t="s">
        <v>45</v>
      </c>
      <c r="D353">
        <v>166.9</v>
      </c>
      <c r="E353">
        <v>207.2</v>
      </c>
      <c r="F353">
        <v>180.2</v>
      </c>
      <c r="G353">
        <v>172.3</v>
      </c>
      <c r="H353">
        <v>194</v>
      </c>
      <c r="I353">
        <v>159.1</v>
      </c>
      <c r="J353">
        <v>171.6</v>
      </c>
      <c r="K353">
        <v>170.2</v>
      </c>
      <c r="L353">
        <v>121.5</v>
      </c>
      <c r="M353">
        <v>204.8</v>
      </c>
      <c r="N353">
        <v>176.4</v>
      </c>
      <c r="O353">
        <v>186.9</v>
      </c>
      <c r="P353">
        <v>176.6</v>
      </c>
      <c r="Q353">
        <v>195.5</v>
      </c>
      <c r="R353">
        <v>187.2</v>
      </c>
      <c r="S353">
        <v>185.2</v>
      </c>
      <c r="T353">
        <v>186.9</v>
      </c>
      <c r="U353" t="s">
        <v>32</v>
      </c>
      <c r="V353">
        <v>181.9</v>
      </c>
      <c r="W353">
        <v>175.5</v>
      </c>
      <c r="X353">
        <v>182.3</v>
      </c>
      <c r="Y353">
        <v>167.5</v>
      </c>
      <c r="Z353">
        <v>170.8</v>
      </c>
      <c r="AA353">
        <v>176.9</v>
      </c>
      <c r="AB353">
        <v>173.4</v>
      </c>
      <c r="AC353">
        <v>174.6</v>
      </c>
      <c r="AD353">
        <v>177.8</v>
      </c>
    </row>
    <row r="354" spans="1:30" x14ac:dyDescent="0.35">
      <c r="A354" t="s">
        <v>33</v>
      </c>
      <c r="B354">
        <v>2022</v>
      </c>
      <c r="C354" t="s">
        <v>45</v>
      </c>
      <c r="D354">
        <v>168.4</v>
      </c>
      <c r="E354">
        <v>213.4</v>
      </c>
      <c r="F354">
        <v>183.2</v>
      </c>
      <c r="G354">
        <v>172.3</v>
      </c>
      <c r="H354">
        <v>180</v>
      </c>
      <c r="I354">
        <v>162.6</v>
      </c>
      <c r="J354">
        <v>205.5</v>
      </c>
      <c r="K354">
        <v>171</v>
      </c>
      <c r="L354">
        <v>123.4</v>
      </c>
      <c r="M354">
        <v>198.8</v>
      </c>
      <c r="N354">
        <v>162.1</v>
      </c>
      <c r="O354">
        <v>192.4</v>
      </c>
      <c r="P354">
        <v>181.3</v>
      </c>
      <c r="Q354">
        <v>200.6</v>
      </c>
      <c r="R354">
        <v>176.7</v>
      </c>
      <c r="S354">
        <v>163.5</v>
      </c>
      <c r="T354">
        <v>174.7</v>
      </c>
      <c r="U354">
        <v>171.8</v>
      </c>
      <c r="V354">
        <v>180.3</v>
      </c>
      <c r="W354">
        <v>166.9</v>
      </c>
      <c r="X354">
        <v>175.8</v>
      </c>
      <c r="Y354">
        <v>158.9</v>
      </c>
      <c r="Z354">
        <v>166.7</v>
      </c>
      <c r="AA354">
        <v>171.5</v>
      </c>
      <c r="AB354">
        <v>173.8</v>
      </c>
      <c r="AC354">
        <v>167.4</v>
      </c>
      <c r="AD354">
        <v>174.1</v>
      </c>
    </row>
    <row r="355" spans="1:30" x14ac:dyDescent="0.35">
      <c r="A355" t="s">
        <v>34</v>
      </c>
      <c r="B355">
        <v>2022</v>
      </c>
      <c r="C355" t="s">
        <v>45</v>
      </c>
      <c r="D355">
        <v>167.4</v>
      </c>
      <c r="E355">
        <v>209.4</v>
      </c>
      <c r="F355">
        <v>181.4</v>
      </c>
      <c r="G355">
        <v>172.3</v>
      </c>
      <c r="H355">
        <v>188.9</v>
      </c>
      <c r="I355">
        <v>160.69999999999999</v>
      </c>
      <c r="J355">
        <v>183.1</v>
      </c>
      <c r="K355">
        <v>170.5</v>
      </c>
      <c r="L355">
        <v>122.1</v>
      </c>
      <c r="M355">
        <v>202.8</v>
      </c>
      <c r="N355">
        <v>170.4</v>
      </c>
      <c r="O355">
        <v>189.5</v>
      </c>
      <c r="P355">
        <v>178.3</v>
      </c>
      <c r="Q355">
        <v>196.9</v>
      </c>
      <c r="R355">
        <v>183.1</v>
      </c>
      <c r="S355">
        <v>176.2</v>
      </c>
      <c r="T355">
        <v>182.1</v>
      </c>
      <c r="U355">
        <v>171.8</v>
      </c>
      <c r="V355">
        <v>181.3</v>
      </c>
      <c r="W355">
        <v>171.4</v>
      </c>
      <c r="X355">
        <v>179.8</v>
      </c>
      <c r="Y355">
        <v>163</v>
      </c>
      <c r="Z355">
        <v>168.5</v>
      </c>
      <c r="AA355">
        <v>173.7</v>
      </c>
      <c r="AB355">
        <v>173.6</v>
      </c>
      <c r="AC355">
        <v>171.1</v>
      </c>
      <c r="AD355">
        <v>176.5</v>
      </c>
    </row>
    <row r="356" spans="1:30" x14ac:dyDescent="0.35">
      <c r="A356" t="s">
        <v>30</v>
      </c>
      <c r="B356">
        <v>2022</v>
      </c>
      <c r="C356" t="s">
        <v>46</v>
      </c>
      <c r="D356">
        <v>168.8</v>
      </c>
      <c r="E356">
        <v>206.9</v>
      </c>
      <c r="F356">
        <v>189.1</v>
      </c>
      <c r="G356">
        <v>173.4</v>
      </c>
      <c r="H356">
        <v>193.9</v>
      </c>
      <c r="I356">
        <v>156.69999999999999</v>
      </c>
      <c r="J356">
        <v>150.19999999999999</v>
      </c>
      <c r="K356">
        <v>170.5</v>
      </c>
      <c r="L356">
        <v>121.2</v>
      </c>
      <c r="M356">
        <v>207.5</v>
      </c>
      <c r="N356">
        <v>176.8</v>
      </c>
      <c r="O356">
        <v>187.7</v>
      </c>
      <c r="P356">
        <v>174.4</v>
      </c>
      <c r="Q356">
        <v>195.9</v>
      </c>
      <c r="R356">
        <v>188.1</v>
      </c>
      <c r="S356">
        <v>185.9</v>
      </c>
      <c r="T356">
        <v>187.8</v>
      </c>
      <c r="U356" t="s">
        <v>32</v>
      </c>
      <c r="V356">
        <v>182.8</v>
      </c>
      <c r="W356">
        <v>176.4</v>
      </c>
      <c r="X356">
        <v>183.5</v>
      </c>
      <c r="Y356">
        <v>167.8</v>
      </c>
      <c r="Z356">
        <v>171.2</v>
      </c>
      <c r="AA356">
        <v>177.3</v>
      </c>
      <c r="AB356">
        <v>175.7</v>
      </c>
      <c r="AC356">
        <v>175.5</v>
      </c>
      <c r="AD356">
        <v>177.1</v>
      </c>
    </row>
    <row r="357" spans="1:30" x14ac:dyDescent="0.35">
      <c r="A357" t="s">
        <v>33</v>
      </c>
      <c r="B357">
        <v>2022</v>
      </c>
      <c r="C357" t="s">
        <v>46</v>
      </c>
      <c r="D357">
        <v>170.2</v>
      </c>
      <c r="E357">
        <v>212.9</v>
      </c>
      <c r="F357">
        <v>191.9</v>
      </c>
      <c r="G357">
        <v>173.9</v>
      </c>
      <c r="H357">
        <v>179.1</v>
      </c>
      <c r="I357">
        <v>159.5</v>
      </c>
      <c r="J357">
        <v>178.7</v>
      </c>
      <c r="K357">
        <v>171.3</v>
      </c>
      <c r="L357">
        <v>123.1</v>
      </c>
      <c r="M357">
        <v>200.5</v>
      </c>
      <c r="N357">
        <v>162.80000000000001</v>
      </c>
      <c r="O357">
        <v>193.3</v>
      </c>
      <c r="P357">
        <v>178.6</v>
      </c>
      <c r="Q357">
        <v>201.1</v>
      </c>
      <c r="R357">
        <v>177.7</v>
      </c>
      <c r="S357">
        <v>164.5</v>
      </c>
      <c r="T357">
        <v>175.7</v>
      </c>
      <c r="U357">
        <v>170.7</v>
      </c>
      <c r="V357">
        <v>180.6</v>
      </c>
      <c r="W357">
        <v>167.3</v>
      </c>
      <c r="X357">
        <v>177.2</v>
      </c>
      <c r="Y357">
        <v>159.4</v>
      </c>
      <c r="Z357">
        <v>167.1</v>
      </c>
      <c r="AA357">
        <v>171.8</v>
      </c>
      <c r="AB357">
        <v>176</v>
      </c>
      <c r="AC357">
        <v>168.2</v>
      </c>
      <c r="AD357">
        <v>174.1</v>
      </c>
    </row>
    <row r="358" spans="1:30" x14ac:dyDescent="0.35">
      <c r="A358" t="s">
        <v>34</v>
      </c>
      <c r="B358">
        <v>2022</v>
      </c>
      <c r="C358" t="s">
        <v>46</v>
      </c>
      <c r="D358">
        <v>169.2</v>
      </c>
      <c r="E358">
        <v>209</v>
      </c>
      <c r="F358">
        <v>190.2</v>
      </c>
      <c r="G358">
        <v>173.6</v>
      </c>
      <c r="H358">
        <v>188.5</v>
      </c>
      <c r="I358">
        <v>158</v>
      </c>
      <c r="J358">
        <v>159.9</v>
      </c>
      <c r="K358">
        <v>170.8</v>
      </c>
      <c r="L358">
        <v>121.8</v>
      </c>
      <c r="M358">
        <v>205.2</v>
      </c>
      <c r="N358">
        <v>171</v>
      </c>
      <c r="O358">
        <v>190.3</v>
      </c>
      <c r="P358">
        <v>175.9</v>
      </c>
      <c r="Q358">
        <v>197.3</v>
      </c>
      <c r="R358">
        <v>184</v>
      </c>
      <c r="S358">
        <v>177</v>
      </c>
      <c r="T358">
        <v>183</v>
      </c>
      <c r="U358">
        <v>170.7</v>
      </c>
      <c r="V358">
        <v>182</v>
      </c>
      <c r="W358">
        <v>172.1</v>
      </c>
      <c r="X358">
        <v>181.1</v>
      </c>
      <c r="Y358">
        <v>163.4</v>
      </c>
      <c r="Z358">
        <v>168.9</v>
      </c>
      <c r="AA358">
        <v>174.1</v>
      </c>
      <c r="AB358">
        <v>175.8</v>
      </c>
      <c r="AC358">
        <v>172</v>
      </c>
      <c r="AD358">
        <v>175.7</v>
      </c>
    </row>
    <row r="359" spans="1:30" x14ac:dyDescent="0.35">
      <c r="A359" t="s">
        <v>30</v>
      </c>
      <c r="B359">
        <v>2023</v>
      </c>
      <c r="C359" t="s">
        <v>31</v>
      </c>
      <c r="D359">
        <v>174</v>
      </c>
      <c r="E359">
        <v>208.3</v>
      </c>
      <c r="F359">
        <v>192.9</v>
      </c>
      <c r="G359">
        <v>174.3</v>
      </c>
      <c r="H359">
        <v>192.6</v>
      </c>
      <c r="I359">
        <v>156.30000000000001</v>
      </c>
      <c r="J359">
        <v>142.9</v>
      </c>
      <c r="K359">
        <v>170.7</v>
      </c>
      <c r="L359">
        <v>120.3</v>
      </c>
      <c r="M359">
        <v>210.5</v>
      </c>
      <c r="N359">
        <v>176.9</v>
      </c>
      <c r="O359">
        <v>188.5</v>
      </c>
      <c r="P359">
        <v>175</v>
      </c>
      <c r="Q359">
        <v>196.9</v>
      </c>
      <c r="R359">
        <v>189</v>
      </c>
      <c r="S359">
        <v>186.3</v>
      </c>
      <c r="T359">
        <v>188.6</v>
      </c>
      <c r="U359" t="s">
        <v>32</v>
      </c>
      <c r="V359">
        <v>183.2</v>
      </c>
      <c r="W359">
        <v>177.2</v>
      </c>
      <c r="X359">
        <v>184.7</v>
      </c>
      <c r="Y359">
        <v>168.2</v>
      </c>
      <c r="Z359">
        <v>171.8</v>
      </c>
      <c r="AA359">
        <v>177.8</v>
      </c>
      <c r="AB359">
        <v>178.4</v>
      </c>
      <c r="AC359">
        <v>176.5</v>
      </c>
      <c r="AD359">
        <v>177.8</v>
      </c>
    </row>
    <row r="360" spans="1:30" x14ac:dyDescent="0.35">
      <c r="A360" t="s">
        <v>33</v>
      </c>
      <c r="B360">
        <v>2023</v>
      </c>
      <c r="C360" t="s">
        <v>31</v>
      </c>
      <c r="D360">
        <v>173.3</v>
      </c>
      <c r="E360">
        <v>215.2</v>
      </c>
      <c r="F360">
        <v>197</v>
      </c>
      <c r="G360">
        <v>175.2</v>
      </c>
      <c r="H360">
        <v>178</v>
      </c>
      <c r="I360">
        <v>160.5</v>
      </c>
      <c r="J360">
        <v>175.3</v>
      </c>
      <c r="K360">
        <v>171.2</v>
      </c>
      <c r="L360">
        <v>122.7</v>
      </c>
      <c r="M360">
        <v>204.3</v>
      </c>
      <c r="N360">
        <v>163.69999999999999</v>
      </c>
      <c r="O360">
        <v>194.3</v>
      </c>
      <c r="P360">
        <v>179.5</v>
      </c>
      <c r="Q360">
        <v>201.6</v>
      </c>
      <c r="R360">
        <v>178.7</v>
      </c>
      <c r="S360">
        <v>165.3</v>
      </c>
      <c r="T360">
        <v>176.6</v>
      </c>
      <c r="U360">
        <v>172.1</v>
      </c>
      <c r="V360">
        <v>180.1</v>
      </c>
      <c r="W360">
        <v>168</v>
      </c>
      <c r="X360">
        <v>178.5</v>
      </c>
      <c r="Y360">
        <v>159.5</v>
      </c>
      <c r="Z360">
        <v>167.8</v>
      </c>
      <c r="AA360">
        <v>171.8</v>
      </c>
      <c r="AB360">
        <v>178.8</v>
      </c>
      <c r="AC360">
        <v>168.9</v>
      </c>
      <c r="AD360">
        <v>174.9</v>
      </c>
    </row>
    <row r="361" spans="1:30" x14ac:dyDescent="0.35">
      <c r="A361" t="s">
        <v>34</v>
      </c>
      <c r="B361">
        <v>2023</v>
      </c>
      <c r="C361" t="s">
        <v>31</v>
      </c>
      <c r="D361">
        <v>173.8</v>
      </c>
      <c r="E361">
        <v>210.7</v>
      </c>
      <c r="F361">
        <v>194.5</v>
      </c>
      <c r="G361">
        <v>174.6</v>
      </c>
      <c r="H361">
        <v>187.2</v>
      </c>
      <c r="I361">
        <v>158.30000000000001</v>
      </c>
      <c r="J361">
        <v>153.9</v>
      </c>
      <c r="K361">
        <v>170.9</v>
      </c>
      <c r="L361">
        <v>121.1</v>
      </c>
      <c r="M361">
        <v>208.4</v>
      </c>
      <c r="N361">
        <v>171.4</v>
      </c>
      <c r="O361">
        <v>191.2</v>
      </c>
      <c r="P361">
        <v>176.7</v>
      </c>
      <c r="Q361">
        <v>198.2</v>
      </c>
      <c r="R361">
        <v>184.9</v>
      </c>
      <c r="S361">
        <v>177.6</v>
      </c>
      <c r="T361">
        <v>183.8</v>
      </c>
      <c r="U361">
        <v>172.1</v>
      </c>
      <c r="V361">
        <v>182</v>
      </c>
      <c r="W361">
        <v>172.9</v>
      </c>
      <c r="X361">
        <v>182.3</v>
      </c>
      <c r="Y361">
        <v>163.6</v>
      </c>
      <c r="Z361">
        <v>169.5</v>
      </c>
      <c r="AA361">
        <v>174.3</v>
      </c>
      <c r="AB361">
        <v>178.6</v>
      </c>
      <c r="AC361">
        <v>172.8</v>
      </c>
      <c r="AD361">
        <v>176.5</v>
      </c>
    </row>
    <row r="362" spans="1:30" x14ac:dyDescent="0.35">
      <c r="A362" t="s">
        <v>30</v>
      </c>
      <c r="B362">
        <v>2023</v>
      </c>
      <c r="C362" t="s">
        <v>35</v>
      </c>
      <c r="D362">
        <v>174.2</v>
      </c>
      <c r="E362">
        <v>205.2</v>
      </c>
      <c r="F362">
        <v>173.9</v>
      </c>
      <c r="G362">
        <v>177</v>
      </c>
      <c r="H362">
        <v>183.4</v>
      </c>
      <c r="I362">
        <v>167.2</v>
      </c>
      <c r="J362">
        <v>140.9</v>
      </c>
      <c r="K362">
        <v>170.4</v>
      </c>
      <c r="L362">
        <v>119.1</v>
      </c>
      <c r="M362">
        <v>212.1</v>
      </c>
      <c r="N362">
        <v>177.6</v>
      </c>
      <c r="O362">
        <v>189.9</v>
      </c>
      <c r="P362">
        <v>174.8</v>
      </c>
      <c r="Q362">
        <v>198.3</v>
      </c>
      <c r="R362">
        <v>190</v>
      </c>
      <c r="S362">
        <v>187</v>
      </c>
      <c r="T362">
        <v>189.6</v>
      </c>
      <c r="U362" t="s">
        <v>32</v>
      </c>
      <c r="V362">
        <v>181.6</v>
      </c>
      <c r="W362">
        <v>178.6</v>
      </c>
      <c r="X362">
        <v>186.6</v>
      </c>
      <c r="Y362">
        <v>169</v>
      </c>
      <c r="Z362">
        <v>172.8</v>
      </c>
      <c r="AA362">
        <v>178.5</v>
      </c>
      <c r="AB362">
        <v>180.7</v>
      </c>
      <c r="AC362">
        <v>177.9</v>
      </c>
      <c r="AD362">
        <v>178</v>
      </c>
    </row>
    <row r="363" spans="1:30" x14ac:dyDescent="0.35">
      <c r="A363" t="s">
        <v>33</v>
      </c>
      <c r="B363">
        <v>2023</v>
      </c>
      <c r="C363" t="s">
        <v>35</v>
      </c>
      <c r="D363">
        <v>174.7</v>
      </c>
      <c r="E363">
        <v>212.2</v>
      </c>
      <c r="F363">
        <v>177.2</v>
      </c>
      <c r="G363">
        <v>177.9</v>
      </c>
      <c r="H363">
        <v>172.2</v>
      </c>
      <c r="I363">
        <v>172.1</v>
      </c>
      <c r="J363">
        <v>175.8</v>
      </c>
      <c r="K363">
        <v>172.2</v>
      </c>
      <c r="L363">
        <v>121.9</v>
      </c>
      <c r="M363">
        <v>204.8</v>
      </c>
      <c r="N363">
        <v>164.9</v>
      </c>
      <c r="O363">
        <v>196.6</v>
      </c>
      <c r="P363">
        <v>180.7</v>
      </c>
      <c r="Q363">
        <v>202.7</v>
      </c>
      <c r="R363">
        <v>180.3</v>
      </c>
      <c r="S363">
        <v>167</v>
      </c>
      <c r="T363">
        <v>178.2</v>
      </c>
      <c r="U363">
        <v>173.5</v>
      </c>
      <c r="V363">
        <v>182.8</v>
      </c>
      <c r="W363">
        <v>169.2</v>
      </c>
      <c r="X363">
        <v>180.8</v>
      </c>
      <c r="Y363">
        <v>159.80000000000001</v>
      </c>
      <c r="Z363">
        <v>168.4</v>
      </c>
      <c r="AA363">
        <v>172.5</v>
      </c>
      <c r="AB363">
        <v>181.4</v>
      </c>
      <c r="AC363">
        <v>170</v>
      </c>
      <c r="AD363">
        <v>176.3</v>
      </c>
    </row>
    <row r="364" spans="1:30" x14ac:dyDescent="0.35">
      <c r="A364" t="s">
        <v>34</v>
      </c>
      <c r="B364">
        <v>2023</v>
      </c>
      <c r="C364" t="s">
        <v>35</v>
      </c>
      <c r="D364">
        <v>174.4</v>
      </c>
      <c r="E364">
        <v>207.7</v>
      </c>
      <c r="F364">
        <v>175.2</v>
      </c>
      <c r="G364">
        <v>177.3</v>
      </c>
      <c r="H364">
        <v>179.3</v>
      </c>
      <c r="I364">
        <v>169.5</v>
      </c>
      <c r="J364">
        <v>152.69999999999999</v>
      </c>
      <c r="K364">
        <v>171</v>
      </c>
      <c r="L364">
        <v>120</v>
      </c>
      <c r="M364">
        <v>209.7</v>
      </c>
      <c r="N364">
        <v>172.3</v>
      </c>
      <c r="O364">
        <v>193</v>
      </c>
      <c r="P364">
        <v>177</v>
      </c>
      <c r="Q364">
        <v>199.5</v>
      </c>
      <c r="R364">
        <v>186.2</v>
      </c>
      <c r="S364">
        <v>178.7</v>
      </c>
      <c r="T364">
        <v>185.1</v>
      </c>
      <c r="U364">
        <v>173.5</v>
      </c>
      <c r="V364">
        <v>182.1</v>
      </c>
      <c r="W364">
        <v>174.2</v>
      </c>
      <c r="X364">
        <v>184.4</v>
      </c>
      <c r="Y364">
        <v>164.2</v>
      </c>
      <c r="Z364">
        <v>170.3</v>
      </c>
      <c r="AA364">
        <v>175</v>
      </c>
      <c r="AB364">
        <v>181</v>
      </c>
      <c r="AC364">
        <v>174.1</v>
      </c>
      <c r="AD364">
        <v>177.2</v>
      </c>
    </row>
    <row r="365" spans="1:30" x14ac:dyDescent="0.35">
      <c r="A365" t="s">
        <v>30</v>
      </c>
      <c r="B365">
        <v>2023</v>
      </c>
      <c r="C365" t="s">
        <v>36</v>
      </c>
      <c r="D365">
        <v>174.3</v>
      </c>
      <c r="E365">
        <v>205.2</v>
      </c>
      <c r="F365">
        <v>173.9</v>
      </c>
      <c r="G365">
        <v>177</v>
      </c>
      <c r="H365">
        <v>183.3</v>
      </c>
      <c r="I365">
        <v>167.2</v>
      </c>
      <c r="J365">
        <v>140.9</v>
      </c>
      <c r="K365">
        <v>170.5</v>
      </c>
      <c r="L365">
        <v>119.1</v>
      </c>
      <c r="M365">
        <v>212.1</v>
      </c>
      <c r="N365">
        <v>177.6</v>
      </c>
      <c r="O365">
        <v>189.9</v>
      </c>
      <c r="P365">
        <v>174.8</v>
      </c>
      <c r="Q365">
        <v>198.4</v>
      </c>
      <c r="R365">
        <v>190</v>
      </c>
      <c r="S365">
        <v>187</v>
      </c>
      <c r="T365">
        <v>189.6</v>
      </c>
      <c r="U365" t="s">
        <v>32</v>
      </c>
      <c r="V365">
        <v>181.4</v>
      </c>
      <c r="W365">
        <v>178.6</v>
      </c>
      <c r="X365">
        <v>186.6</v>
      </c>
      <c r="Y365">
        <v>169</v>
      </c>
      <c r="Z365">
        <v>172.8</v>
      </c>
      <c r="AA365">
        <v>178.5</v>
      </c>
      <c r="AB365">
        <v>180.7</v>
      </c>
      <c r="AC365">
        <v>177.9</v>
      </c>
      <c r="AD365">
        <v>178</v>
      </c>
    </row>
    <row r="366" spans="1:30" x14ac:dyDescent="0.35">
      <c r="A366" t="s">
        <v>33</v>
      </c>
      <c r="B366">
        <v>2023</v>
      </c>
      <c r="C366" t="s">
        <v>36</v>
      </c>
      <c r="D366">
        <v>174.7</v>
      </c>
      <c r="E366">
        <v>212.2</v>
      </c>
      <c r="F366">
        <v>177.2</v>
      </c>
      <c r="G366">
        <v>177.9</v>
      </c>
      <c r="H366">
        <v>172.2</v>
      </c>
      <c r="I366">
        <v>172.1</v>
      </c>
      <c r="J366">
        <v>175.9</v>
      </c>
      <c r="K366">
        <v>172.2</v>
      </c>
      <c r="L366">
        <v>121.9</v>
      </c>
      <c r="M366">
        <v>204.8</v>
      </c>
      <c r="N366">
        <v>164.9</v>
      </c>
      <c r="O366">
        <v>196.6</v>
      </c>
      <c r="P366">
        <v>180.8</v>
      </c>
      <c r="Q366">
        <v>202.7</v>
      </c>
      <c r="R366">
        <v>180.2</v>
      </c>
      <c r="S366">
        <v>167</v>
      </c>
      <c r="T366">
        <v>178.2</v>
      </c>
      <c r="U366">
        <v>173.5</v>
      </c>
      <c r="V366">
        <v>182.6</v>
      </c>
      <c r="W366">
        <v>169.2</v>
      </c>
      <c r="X366">
        <v>180.8</v>
      </c>
      <c r="Y366">
        <v>159.80000000000001</v>
      </c>
      <c r="Z366">
        <v>168.4</v>
      </c>
      <c r="AA366">
        <v>172.5</v>
      </c>
      <c r="AB366">
        <v>181.5</v>
      </c>
      <c r="AC366">
        <v>170</v>
      </c>
      <c r="AD366">
        <v>176.3</v>
      </c>
    </row>
    <row r="367" spans="1:30" x14ac:dyDescent="0.35">
      <c r="A367" t="s">
        <v>34</v>
      </c>
      <c r="B367">
        <v>2023</v>
      </c>
      <c r="C367" t="s">
        <v>36</v>
      </c>
      <c r="D367">
        <v>174.4</v>
      </c>
      <c r="E367">
        <v>207.7</v>
      </c>
      <c r="F367">
        <v>175.2</v>
      </c>
      <c r="G367">
        <v>177.3</v>
      </c>
      <c r="H367">
        <v>179.2</v>
      </c>
      <c r="I367">
        <v>169.5</v>
      </c>
      <c r="J367">
        <v>152.80000000000001</v>
      </c>
      <c r="K367">
        <v>171.1</v>
      </c>
      <c r="L367">
        <v>120</v>
      </c>
      <c r="M367">
        <v>209.7</v>
      </c>
      <c r="N367">
        <v>172.3</v>
      </c>
      <c r="O367">
        <v>193</v>
      </c>
      <c r="P367">
        <v>177</v>
      </c>
      <c r="Q367">
        <v>199.5</v>
      </c>
      <c r="R367">
        <v>186.1</v>
      </c>
      <c r="S367">
        <v>178.7</v>
      </c>
      <c r="T367">
        <v>185.1</v>
      </c>
      <c r="U367">
        <v>173.5</v>
      </c>
      <c r="V367">
        <v>181.9</v>
      </c>
      <c r="W367">
        <v>174.2</v>
      </c>
      <c r="X367">
        <v>184.4</v>
      </c>
      <c r="Y367">
        <v>164.2</v>
      </c>
      <c r="Z367">
        <v>170.3</v>
      </c>
      <c r="AA367">
        <v>175</v>
      </c>
      <c r="AB367">
        <v>181</v>
      </c>
      <c r="AC367">
        <v>174.1</v>
      </c>
      <c r="AD367">
        <v>177.2</v>
      </c>
    </row>
    <row r="368" spans="1:30" x14ac:dyDescent="0.35">
      <c r="A368" t="s">
        <v>30</v>
      </c>
      <c r="B368">
        <v>2023</v>
      </c>
      <c r="C368" t="s">
        <v>37</v>
      </c>
      <c r="D368">
        <v>173.3</v>
      </c>
      <c r="E368">
        <v>206.9</v>
      </c>
      <c r="F368">
        <v>167.9</v>
      </c>
      <c r="G368">
        <v>178.2</v>
      </c>
      <c r="H368">
        <v>178.5</v>
      </c>
      <c r="I368">
        <v>173.7</v>
      </c>
      <c r="J368">
        <v>142.80000000000001</v>
      </c>
      <c r="K368">
        <v>172.8</v>
      </c>
      <c r="L368">
        <v>120.4</v>
      </c>
      <c r="M368">
        <v>215.5</v>
      </c>
      <c r="N368">
        <v>178.2</v>
      </c>
      <c r="O368">
        <v>190.5</v>
      </c>
      <c r="P368">
        <v>175.5</v>
      </c>
      <c r="Q368">
        <v>199.5</v>
      </c>
      <c r="R368">
        <v>190.7</v>
      </c>
      <c r="S368">
        <v>187.3</v>
      </c>
      <c r="T368">
        <v>190.2</v>
      </c>
      <c r="U368" t="s">
        <v>48</v>
      </c>
      <c r="V368">
        <v>181.5</v>
      </c>
      <c r="W368">
        <v>179.1</v>
      </c>
      <c r="X368">
        <v>187.2</v>
      </c>
      <c r="Y368">
        <v>169.4</v>
      </c>
      <c r="Z368">
        <v>173.2</v>
      </c>
      <c r="AA368">
        <v>179.4</v>
      </c>
      <c r="AB368">
        <v>183.8</v>
      </c>
      <c r="AC368">
        <v>178.9</v>
      </c>
      <c r="AD368">
        <v>178.8</v>
      </c>
    </row>
    <row r="369" spans="1:30" x14ac:dyDescent="0.35">
      <c r="A369" t="s">
        <v>33</v>
      </c>
      <c r="B369">
        <v>2023</v>
      </c>
      <c r="C369" t="s">
        <v>37</v>
      </c>
      <c r="D369">
        <v>174.8</v>
      </c>
      <c r="E369">
        <v>213.7</v>
      </c>
      <c r="F369">
        <v>172.4</v>
      </c>
      <c r="G369">
        <v>178.8</v>
      </c>
      <c r="H369">
        <v>168.7</v>
      </c>
      <c r="I369">
        <v>179.2</v>
      </c>
      <c r="J369">
        <v>179.9</v>
      </c>
      <c r="K369">
        <v>174.7</v>
      </c>
      <c r="L369">
        <v>123.1</v>
      </c>
      <c r="M369">
        <v>207.8</v>
      </c>
      <c r="N369">
        <v>165.5</v>
      </c>
      <c r="O369">
        <v>197</v>
      </c>
      <c r="P369">
        <v>182.1</v>
      </c>
      <c r="Q369">
        <v>203.5</v>
      </c>
      <c r="R369">
        <v>181</v>
      </c>
      <c r="S369">
        <v>167.7</v>
      </c>
      <c r="T369">
        <v>178.9</v>
      </c>
      <c r="U369">
        <v>175.2</v>
      </c>
      <c r="V369">
        <v>182.1</v>
      </c>
      <c r="W369">
        <v>169.6</v>
      </c>
      <c r="X369">
        <v>181.5</v>
      </c>
      <c r="Y369">
        <v>160.1</v>
      </c>
      <c r="Z369">
        <v>168.8</v>
      </c>
      <c r="AA369">
        <v>174.2</v>
      </c>
      <c r="AB369">
        <v>184.4</v>
      </c>
      <c r="AC369">
        <v>170.9</v>
      </c>
      <c r="AD369">
        <v>177.4</v>
      </c>
    </row>
    <row r="370" spans="1:30" x14ac:dyDescent="0.35">
      <c r="A370" t="s">
        <v>34</v>
      </c>
      <c r="B370">
        <v>2023</v>
      </c>
      <c r="C370" t="s">
        <v>37</v>
      </c>
      <c r="D370">
        <v>173.8</v>
      </c>
      <c r="E370">
        <v>209.3</v>
      </c>
      <c r="F370">
        <v>169.6</v>
      </c>
      <c r="G370">
        <v>178.4</v>
      </c>
      <c r="H370">
        <v>174.9</v>
      </c>
      <c r="I370">
        <v>176.3</v>
      </c>
      <c r="J370">
        <v>155.4</v>
      </c>
      <c r="K370">
        <v>173.4</v>
      </c>
      <c r="L370">
        <v>121.3</v>
      </c>
      <c r="M370">
        <v>212.9</v>
      </c>
      <c r="N370">
        <v>172.9</v>
      </c>
      <c r="O370">
        <v>193.5</v>
      </c>
      <c r="P370">
        <v>177.9</v>
      </c>
      <c r="Q370">
        <v>200.6</v>
      </c>
      <c r="R370">
        <v>186.9</v>
      </c>
      <c r="S370">
        <v>179.2</v>
      </c>
      <c r="T370">
        <v>185.7</v>
      </c>
      <c r="U370">
        <v>175.2</v>
      </c>
      <c r="V370">
        <v>181.7</v>
      </c>
      <c r="W370">
        <v>174.6</v>
      </c>
      <c r="X370">
        <v>185</v>
      </c>
      <c r="Y370">
        <v>164.5</v>
      </c>
      <c r="Z370">
        <v>170.7</v>
      </c>
      <c r="AA370">
        <v>176.4</v>
      </c>
      <c r="AB370">
        <v>184</v>
      </c>
      <c r="AC370">
        <v>175</v>
      </c>
      <c r="AD370">
        <v>178.1</v>
      </c>
    </row>
    <row r="371" spans="1:30" x14ac:dyDescent="0.35">
      <c r="A371" t="s">
        <v>30</v>
      </c>
      <c r="B371">
        <v>2023</v>
      </c>
      <c r="C371" t="s">
        <v>38</v>
      </c>
      <c r="D371">
        <v>173.2</v>
      </c>
      <c r="E371">
        <v>211.5</v>
      </c>
      <c r="F371">
        <v>171</v>
      </c>
      <c r="G371">
        <v>179.6</v>
      </c>
      <c r="H371">
        <v>173.3</v>
      </c>
      <c r="I371">
        <v>169</v>
      </c>
      <c r="J371">
        <v>148.69999999999999</v>
      </c>
      <c r="K371">
        <v>174.9</v>
      </c>
      <c r="L371">
        <v>121.9</v>
      </c>
      <c r="M371">
        <v>221</v>
      </c>
      <c r="N371">
        <v>178.7</v>
      </c>
      <c r="O371">
        <v>191.1</v>
      </c>
      <c r="P371">
        <v>176.8</v>
      </c>
      <c r="Q371">
        <v>199.9</v>
      </c>
      <c r="R371">
        <v>191.2</v>
      </c>
      <c r="S371">
        <v>187.9</v>
      </c>
      <c r="T371">
        <v>190.8</v>
      </c>
      <c r="U371" t="s">
        <v>48</v>
      </c>
      <c r="V371">
        <v>182.5</v>
      </c>
      <c r="W371">
        <v>179.8</v>
      </c>
      <c r="X371">
        <v>187.8</v>
      </c>
      <c r="Y371">
        <v>169.7</v>
      </c>
      <c r="Z371">
        <v>173.8</v>
      </c>
      <c r="AA371">
        <v>180.3</v>
      </c>
      <c r="AB371">
        <v>184.9</v>
      </c>
      <c r="AC371">
        <v>179.5</v>
      </c>
      <c r="AD371">
        <v>179.8</v>
      </c>
    </row>
    <row r="372" spans="1:30" x14ac:dyDescent="0.35">
      <c r="A372" t="s">
        <v>33</v>
      </c>
      <c r="B372">
        <v>2023</v>
      </c>
      <c r="C372" t="s">
        <v>38</v>
      </c>
      <c r="D372">
        <v>174.7</v>
      </c>
      <c r="E372">
        <v>219.4</v>
      </c>
      <c r="F372">
        <v>176.7</v>
      </c>
      <c r="G372">
        <v>179.4</v>
      </c>
      <c r="H372">
        <v>164.4</v>
      </c>
      <c r="I372">
        <v>175.8</v>
      </c>
      <c r="J372">
        <v>185</v>
      </c>
      <c r="K372">
        <v>176.9</v>
      </c>
      <c r="L372">
        <v>124.2</v>
      </c>
      <c r="M372">
        <v>211.9</v>
      </c>
      <c r="N372">
        <v>165.9</v>
      </c>
      <c r="O372">
        <v>197.7</v>
      </c>
      <c r="P372">
        <v>183.1</v>
      </c>
      <c r="Q372">
        <v>204.2</v>
      </c>
      <c r="R372">
        <v>181.3</v>
      </c>
      <c r="S372">
        <v>168.1</v>
      </c>
      <c r="T372">
        <v>179.3</v>
      </c>
      <c r="U372">
        <v>175.6</v>
      </c>
      <c r="V372">
        <v>183.4</v>
      </c>
      <c r="W372">
        <v>170.1</v>
      </c>
      <c r="X372">
        <v>182.2</v>
      </c>
      <c r="Y372">
        <v>160.4</v>
      </c>
      <c r="Z372">
        <v>169.2</v>
      </c>
      <c r="AA372">
        <v>174.8</v>
      </c>
      <c r="AB372">
        <v>185.6</v>
      </c>
      <c r="AC372">
        <v>171.6</v>
      </c>
      <c r="AD372">
        <v>178.2</v>
      </c>
    </row>
    <row r="373" spans="1:30" x14ac:dyDescent="0.35">
      <c r="A373" t="s">
        <v>34</v>
      </c>
      <c r="B373">
        <v>2023</v>
      </c>
      <c r="C373" t="s">
        <v>38</v>
      </c>
      <c r="D373">
        <v>173.7</v>
      </c>
      <c r="E373">
        <v>214.3</v>
      </c>
      <c r="F373">
        <v>173.2</v>
      </c>
      <c r="G373">
        <v>179.5</v>
      </c>
      <c r="H373">
        <v>170</v>
      </c>
      <c r="I373">
        <v>172.2</v>
      </c>
      <c r="J373">
        <v>161</v>
      </c>
      <c r="K373">
        <v>175.6</v>
      </c>
      <c r="L373">
        <v>122.7</v>
      </c>
      <c r="M373">
        <v>218</v>
      </c>
      <c r="N373">
        <v>173.4</v>
      </c>
      <c r="O373">
        <v>194.2</v>
      </c>
      <c r="P373">
        <v>179.1</v>
      </c>
      <c r="Q373">
        <v>201</v>
      </c>
      <c r="R373">
        <v>187.3</v>
      </c>
      <c r="S373">
        <v>179.7</v>
      </c>
      <c r="T373">
        <v>186.2</v>
      </c>
      <c r="U373">
        <v>175.6</v>
      </c>
      <c r="V373">
        <v>182.8</v>
      </c>
      <c r="W373">
        <v>175.2</v>
      </c>
      <c r="X373">
        <v>185.7</v>
      </c>
      <c r="Y373">
        <v>164.8</v>
      </c>
      <c r="Z373">
        <v>171.2</v>
      </c>
      <c r="AA373">
        <v>177.1</v>
      </c>
      <c r="AB373">
        <v>185.2</v>
      </c>
      <c r="AC373">
        <v>175.7</v>
      </c>
      <c r="AD373">
        <v>179.1</v>
      </c>
    </row>
  </sheetData>
  <autoFilter ref="A1:AD373" xr:uid="{3DAD92DE-00F3-4494-9311-B94364DBE55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1E147-901E-4B9D-80EC-3016529C91A1}">
  <dimension ref="A1:P36"/>
  <sheetViews>
    <sheetView zoomScale="76" zoomScaleNormal="76" workbookViewId="0">
      <selection activeCell="I14" sqref="I14:I27"/>
    </sheetView>
  </sheetViews>
  <sheetFormatPr defaultRowHeight="14.5" x14ac:dyDescent="0.35"/>
  <cols>
    <col min="1" max="1" width="30.7265625" bestFit="1" customWidth="1"/>
    <col min="2" max="2" width="15.453125" bestFit="1" customWidth="1"/>
    <col min="5" max="5" width="11.36328125" bestFit="1" customWidth="1"/>
    <col min="6" max="6" width="13.6328125" bestFit="1" customWidth="1"/>
    <col min="7" max="7" width="14.453125" bestFit="1" customWidth="1"/>
    <col min="8" max="8" width="12.54296875" bestFit="1" customWidth="1"/>
    <col min="9" max="9" width="18.81640625" bestFit="1" customWidth="1"/>
    <col min="10" max="10" width="19.81640625" bestFit="1" customWidth="1"/>
    <col min="11" max="11" width="17" bestFit="1" customWidth="1"/>
    <col min="14" max="16" width="10.1796875" bestFit="1" customWidth="1"/>
  </cols>
  <sheetData>
    <row r="1" spans="1:16" x14ac:dyDescent="0.35">
      <c r="A1" s="36" t="s">
        <v>99</v>
      </c>
      <c r="B1" s="37"/>
      <c r="C1" s="37"/>
      <c r="D1" s="37"/>
      <c r="E1" s="37"/>
      <c r="F1" s="37"/>
      <c r="G1" s="37"/>
      <c r="H1" s="37"/>
      <c r="I1" s="37"/>
      <c r="J1" s="37"/>
    </row>
    <row r="2" spans="1:16" x14ac:dyDescent="0.35">
      <c r="A2" s="38"/>
      <c r="B2" s="38"/>
      <c r="C2" s="38"/>
      <c r="D2" s="38"/>
      <c r="E2" s="38"/>
      <c r="F2" s="38"/>
      <c r="G2" s="38"/>
      <c r="H2" s="38"/>
      <c r="I2" s="38"/>
      <c r="J2" s="38"/>
    </row>
    <row r="3" spans="1:16" x14ac:dyDescent="0.35">
      <c r="A3" s="39" t="s">
        <v>60</v>
      </c>
      <c r="B3" s="39"/>
      <c r="C3" s="39"/>
      <c r="D3" s="39"/>
      <c r="E3" s="39"/>
      <c r="F3" s="39"/>
      <c r="G3" s="39"/>
      <c r="H3" s="39"/>
      <c r="I3" s="39"/>
      <c r="J3" s="39"/>
      <c r="K3" s="39"/>
    </row>
    <row r="4" spans="1:16" x14ac:dyDescent="0.35">
      <c r="A4" s="39"/>
      <c r="B4" s="39"/>
      <c r="C4" s="39"/>
      <c r="D4" s="39"/>
      <c r="E4" s="39"/>
      <c r="F4" s="39"/>
      <c r="G4" s="39"/>
      <c r="H4" s="39"/>
      <c r="I4" s="39"/>
      <c r="J4" s="39"/>
      <c r="K4" s="39"/>
    </row>
    <row r="5" spans="1:16" s="1" customFormat="1" x14ac:dyDescent="0.35">
      <c r="A5" s="5" t="s">
        <v>56</v>
      </c>
      <c r="B5" s="5" t="s">
        <v>55</v>
      </c>
      <c r="C5" s="5" t="s">
        <v>30</v>
      </c>
      <c r="D5" s="5" t="s">
        <v>33</v>
      </c>
      <c r="E5" s="5" t="s">
        <v>34</v>
      </c>
      <c r="F5" s="5" t="s">
        <v>62</v>
      </c>
      <c r="G5" s="5" t="s">
        <v>63</v>
      </c>
      <c r="H5" s="5" t="s">
        <v>64</v>
      </c>
      <c r="I5" s="5" t="s">
        <v>57</v>
      </c>
      <c r="J5" s="5" t="s">
        <v>58</v>
      </c>
      <c r="K5" s="5" t="s">
        <v>61</v>
      </c>
    </row>
    <row r="6" spans="1:16" x14ac:dyDescent="0.35">
      <c r="A6" s="3" t="s">
        <v>17</v>
      </c>
      <c r="B6" s="3" t="s">
        <v>50</v>
      </c>
      <c r="C6" s="4">
        <v>191.2</v>
      </c>
      <c r="D6" s="4">
        <v>181.3</v>
      </c>
      <c r="E6" s="4">
        <v>187.3</v>
      </c>
      <c r="F6" s="35">
        <f>SUMIF($B$6:$B$31,B6,$C$6:$C$31)</f>
        <v>569.90000000000009</v>
      </c>
      <c r="G6" s="35">
        <f>SUMIF($B$6:$B$31,B6,$D$6:$D$31)</f>
        <v>528.70000000000005</v>
      </c>
      <c r="H6" s="35">
        <f>SUMIF($B$6:$B$31,B6,$E$6:$E$31)</f>
        <v>553.20000000000005</v>
      </c>
      <c r="I6" s="35">
        <f>F6/$F$33*100</f>
        <v>12.667822530452563</v>
      </c>
      <c r="J6" s="35">
        <f>G6/$G$33*100</f>
        <v>11.392186860307273</v>
      </c>
      <c r="K6" s="35">
        <f>H6/$H$33*100</f>
        <v>11.885527672739773</v>
      </c>
    </row>
    <row r="7" spans="1:16" x14ac:dyDescent="0.35">
      <c r="A7" s="3" t="s">
        <v>18</v>
      </c>
      <c r="B7" s="3" t="s">
        <v>50</v>
      </c>
      <c r="C7" s="4">
        <v>187.9</v>
      </c>
      <c r="D7" s="4">
        <v>168.1</v>
      </c>
      <c r="E7" s="4">
        <v>179.7</v>
      </c>
      <c r="F7" s="35"/>
      <c r="G7" s="35"/>
      <c r="H7" s="35"/>
      <c r="I7" s="35"/>
      <c r="J7" s="35"/>
      <c r="K7" s="35"/>
    </row>
    <row r="8" spans="1:16" x14ac:dyDescent="0.35">
      <c r="A8" s="3" t="s">
        <v>19</v>
      </c>
      <c r="B8" s="3" t="s">
        <v>50</v>
      </c>
      <c r="C8" s="4">
        <v>190.8</v>
      </c>
      <c r="D8" s="4">
        <v>179.3</v>
      </c>
      <c r="E8" s="4">
        <v>186.2</v>
      </c>
      <c r="F8" s="35"/>
      <c r="G8" s="35"/>
      <c r="H8" s="35"/>
      <c r="I8" s="35"/>
      <c r="J8" s="35"/>
      <c r="K8" s="35"/>
    </row>
    <row r="9" spans="1:16" x14ac:dyDescent="0.35">
      <c r="A9" s="3" t="s">
        <v>26</v>
      </c>
      <c r="B9" s="3" t="s">
        <v>26</v>
      </c>
      <c r="C9" s="4">
        <v>180.3</v>
      </c>
      <c r="D9" s="4">
        <v>174.8</v>
      </c>
      <c r="E9" s="4">
        <v>177.1</v>
      </c>
      <c r="F9" s="4">
        <f>SUMIF($B$6:$B$31,B9,$C$6:$C$31)</f>
        <v>180.3</v>
      </c>
      <c r="G9" s="4">
        <f>SUMIF($B$6:$B$31,B9,$D$6:$D$31)</f>
        <v>174.8</v>
      </c>
      <c r="H9" s="4">
        <f>SUMIF($B$6:$B$31,B9,$E$6:$E$31)</f>
        <v>177.1</v>
      </c>
      <c r="I9" s="4">
        <f>F9/$F$33*100</f>
        <v>4.0077353961056268</v>
      </c>
      <c r="J9" s="4">
        <f>G9/$G$33*100</f>
        <v>3.7665108060936467</v>
      </c>
      <c r="K9" s="4">
        <f>H9/$H$33*100</f>
        <v>3.805001718803712</v>
      </c>
    </row>
    <row r="10" spans="1:16" x14ac:dyDescent="0.35">
      <c r="A10" s="3" t="s">
        <v>21</v>
      </c>
      <c r="B10" s="3" t="s">
        <v>52</v>
      </c>
      <c r="C10" s="4">
        <v>182.5</v>
      </c>
      <c r="D10" s="4">
        <v>183.4</v>
      </c>
      <c r="E10" s="4">
        <v>182.8</v>
      </c>
      <c r="F10" s="4">
        <f>SUMIF($B$6:$B$31,B10,$C$6:$C$31)</f>
        <v>182.5</v>
      </c>
      <c r="G10" s="4">
        <f>SUMIF($B$6:$B$31,B10,$D$6:$D$31)</f>
        <v>183.4</v>
      </c>
      <c r="H10" s="4">
        <f>SUMIF($B$6:$B$31,B10,$E$6:$E$31)</f>
        <v>182.8</v>
      </c>
      <c r="I10" s="4">
        <f>F10/$F$33*100</f>
        <v>4.0566373255090236</v>
      </c>
      <c r="J10" s="4">
        <f>G10/$G$33*100</f>
        <v>3.951819690146309</v>
      </c>
      <c r="K10" s="4">
        <f>H10/$H$33*100</f>
        <v>3.9274664833276041</v>
      </c>
    </row>
    <row r="11" spans="1:16" x14ac:dyDescent="0.35">
      <c r="A11" s="3" t="s">
        <v>20</v>
      </c>
      <c r="B11" s="3" t="s">
        <v>51</v>
      </c>
      <c r="C11" s="4" t="s">
        <v>48</v>
      </c>
      <c r="D11" s="4">
        <v>175.6</v>
      </c>
      <c r="E11" s="4">
        <v>175.6</v>
      </c>
      <c r="F11" s="35">
        <f>SUMIF($B$6:$B$31,B11,$C$6:$C$31)</f>
        <v>367.6</v>
      </c>
      <c r="G11" s="35">
        <f>SUMIF($B$6:$B$31,B11,$D$6:$D$31)</f>
        <v>527.9</v>
      </c>
      <c r="H11" s="35">
        <f>SUMIF($B$6:$B$31,B11,$E$6:$E$31)</f>
        <v>536.5</v>
      </c>
      <c r="I11" s="35">
        <f>F11/$F$33*100</f>
        <v>8.1710678403129702</v>
      </c>
      <c r="J11" s="35">
        <f>G11/$G$33*100</f>
        <v>11.374948824581441</v>
      </c>
      <c r="K11" s="35">
        <f>H11/$H$33*100</f>
        <v>11.526727397731177</v>
      </c>
      <c r="M11" t="s">
        <v>55</v>
      </c>
      <c r="N11" t="s">
        <v>57</v>
      </c>
      <c r="O11" t="s">
        <v>61</v>
      </c>
      <c r="P11" t="s">
        <v>58</v>
      </c>
    </row>
    <row r="12" spans="1:16" x14ac:dyDescent="0.35">
      <c r="A12" s="3" t="s">
        <v>22</v>
      </c>
      <c r="B12" s="3" t="s">
        <v>51</v>
      </c>
      <c r="C12" s="4">
        <v>179.8</v>
      </c>
      <c r="D12" s="4">
        <v>170.1</v>
      </c>
      <c r="E12" s="4">
        <v>175.2</v>
      </c>
      <c r="F12" s="35"/>
      <c r="G12" s="35"/>
      <c r="H12" s="35"/>
      <c r="I12" s="35"/>
      <c r="J12" s="35"/>
      <c r="K12" s="35"/>
      <c r="M12" t="s">
        <v>50</v>
      </c>
      <c r="N12" s="28">
        <v>12.667822530452563</v>
      </c>
      <c r="O12" s="28">
        <v>11.885527672739773</v>
      </c>
      <c r="P12" s="28">
        <v>11.392186860307273</v>
      </c>
    </row>
    <row r="13" spans="1:16" x14ac:dyDescent="0.35">
      <c r="A13" s="3" t="s">
        <v>23</v>
      </c>
      <c r="B13" s="3" t="s">
        <v>51</v>
      </c>
      <c r="C13" s="4">
        <v>187.8</v>
      </c>
      <c r="D13" s="4">
        <v>182.2</v>
      </c>
      <c r="E13" s="4">
        <v>185.7</v>
      </c>
      <c r="F13" s="35"/>
      <c r="G13" s="35"/>
      <c r="H13" s="35"/>
      <c r="I13" s="35"/>
      <c r="J13" s="35"/>
      <c r="K13" s="35"/>
      <c r="M13" t="s">
        <v>26</v>
      </c>
      <c r="N13" s="28">
        <v>4.0077353961056268</v>
      </c>
      <c r="O13" s="28">
        <v>3.805001718803712</v>
      </c>
      <c r="P13" s="28">
        <v>3.7665108060936467</v>
      </c>
    </row>
    <row r="14" spans="1:16" x14ac:dyDescent="0.35">
      <c r="A14" s="3" t="s">
        <v>3</v>
      </c>
      <c r="B14" s="3" t="s">
        <v>49</v>
      </c>
      <c r="C14" s="4">
        <v>173.2</v>
      </c>
      <c r="D14" s="4">
        <v>174.7</v>
      </c>
      <c r="E14" s="4">
        <v>173.7</v>
      </c>
      <c r="F14" s="35">
        <f>SUMIF($B$6:$B$31,B14,$C$6:$C$31)</f>
        <v>2490.6000000000008</v>
      </c>
      <c r="G14" s="35">
        <f>SUMIF($B$6:$B$31,B14,$D$6:$D$31)</f>
        <v>2539.2999999999997</v>
      </c>
      <c r="H14" s="35">
        <f>SUMIF($B$6:$B$31,B14,$E$6:$E$31)</f>
        <v>2507.9</v>
      </c>
      <c r="I14" s="41">
        <f>F14/$F$33*100</f>
        <v>55.361429714590557</v>
      </c>
      <c r="J14" s="41">
        <f>G14/$G$33*100</f>
        <v>54.715680148247117</v>
      </c>
      <c r="K14" s="41">
        <f>H14/$H$33*100</f>
        <v>53.882347885871425</v>
      </c>
      <c r="M14" t="s">
        <v>52</v>
      </c>
      <c r="N14" s="28">
        <v>4.0566373255090236</v>
      </c>
      <c r="O14" s="28">
        <v>3.9274664833276041</v>
      </c>
      <c r="P14" s="28">
        <v>3.951819690146309</v>
      </c>
    </row>
    <row r="15" spans="1:16" x14ac:dyDescent="0.35">
      <c r="A15" s="3" t="s">
        <v>4</v>
      </c>
      <c r="B15" s="3" t="s">
        <v>49</v>
      </c>
      <c r="C15" s="4">
        <v>211.5</v>
      </c>
      <c r="D15" s="4">
        <v>219.4</v>
      </c>
      <c r="E15" s="4">
        <v>214.3</v>
      </c>
      <c r="F15" s="35"/>
      <c r="G15" s="35"/>
      <c r="H15" s="35"/>
      <c r="I15" s="41"/>
      <c r="J15" s="41"/>
      <c r="K15" s="41"/>
      <c r="M15" t="s">
        <v>51</v>
      </c>
      <c r="N15" s="28">
        <v>8.1710678403129702</v>
      </c>
      <c r="O15" s="28">
        <v>11.526727397731177</v>
      </c>
      <c r="P15" s="28">
        <v>11.374948824581441</v>
      </c>
    </row>
    <row r="16" spans="1:16" x14ac:dyDescent="0.35">
      <c r="A16" s="3" t="s">
        <v>5</v>
      </c>
      <c r="B16" s="3" t="s">
        <v>49</v>
      </c>
      <c r="C16" s="4">
        <v>171</v>
      </c>
      <c r="D16" s="4">
        <v>176.7</v>
      </c>
      <c r="E16" s="4">
        <v>173.2</v>
      </c>
      <c r="F16" s="35"/>
      <c r="G16" s="35"/>
      <c r="H16" s="35"/>
      <c r="I16" s="41"/>
      <c r="J16" s="41"/>
      <c r="K16" s="41"/>
      <c r="M16" t="s">
        <v>49</v>
      </c>
      <c r="N16" s="28">
        <v>55.361429714590557</v>
      </c>
      <c r="O16" s="28">
        <v>53.882347885871425</v>
      </c>
      <c r="P16" s="28">
        <v>54.715680148247117</v>
      </c>
    </row>
    <row r="17" spans="1:16" x14ac:dyDescent="0.35">
      <c r="A17" s="3" t="s">
        <v>6</v>
      </c>
      <c r="B17" s="3" t="s">
        <v>49</v>
      </c>
      <c r="C17" s="4">
        <v>179.6</v>
      </c>
      <c r="D17" s="4">
        <v>179.4</v>
      </c>
      <c r="E17" s="4">
        <v>179.5</v>
      </c>
      <c r="F17" s="35"/>
      <c r="G17" s="35"/>
      <c r="H17" s="35"/>
      <c r="I17" s="41"/>
      <c r="J17" s="41"/>
      <c r="K17" s="41"/>
      <c r="M17" t="s">
        <v>54</v>
      </c>
      <c r="N17" s="28">
        <v>11.963190184049077</v>
      </c>
      <c r="O17" s="28">
        <v>11.432193193537294</v>
      </c>
      <c r="P17" s="28">
        <v>11.342627507595513</v>
      </c>
    </row>
    <row r="18" spans="1:16" x14ac:dyDescent="0.35">
      <c r="A18" s="3" t="s">
        <v>7</v>
      </c>
      <c r="B18" s="3" t="s">
        <v>49</v>
      </c>
      <c r="C18" s="4">
        <v>173.3</v>
      </c>
      <c r="D18" s="4">
        <v>164.4</v>
      </c>
      <c r="E18" s="4">
        <v>170</v>
      </c>
      <c r="F18" s="35"/>
      <c r="G18" s="35"/>
      <c r="H18" s="35"/>
      <c r="I18" s="41"/>
      <c r="J18" s="41"/>
      <c r="K18" s="41"/>
      <c r="M18" t="s">
        <v>53</v>
      </c>
      <c r="N18" s="28">
        <v>3.7721170089801714</v>
      </c>
      <c r="O18" s="28">
        <v>3.5407356479889995</v>
      </c>
      <c r="P18" s="28">
        <v>3.4562261630287243</v>
      </c>
    </row>
    <row r="19" spans="1:16" x14ac:dyDescent="0.35">
      <c r="A19" s="3" t="s">
        <v>8</v>
      </c>
      <c r="B19" s="3" t="s">
        <v>49</v>
      </c>
      <c r="C19" s="4">
        <v>169</v>
      </c>
      <c r="D19" s="4">
        <v>175.8</v>
      </c>
      <c r="E19" s="4">
        <v>172.2</v>
      </c>
      <c r="F19" s="35"/>
      <c r="G19" s="35"/>
      <c r="H19" s="35"/>
      <c r="I19" s="41"/>
      <c r="J19" s="41"/>
      <c r="K19" s="41"/>
    </row>
    <row r="20" spans="1:16" x14ac:dyDescent="0.35">
      <c r="A20" s="3" t="s">
        <v>9</v>
      </c>
      <c r="B20" s="3" t="s">
        <v>49</v>
      </c>
      <c r="C20" s="4">
        <v>148.69999999999999</v>
      </c>
      <c r="D20" s="4">
        <v>185</v>
      </c>
      <c r="E20" s="4">
        <v>161</v>
      </c>
      <c r="F20" s="35"/>
      <c r="G20" s="35"/>
      <c r="H20" s="35"/>
      <c r="I20" s="41"/>
      <c r="J20" s="41"/>
      <c r="K20" s="41"/>
    </row>
    <row r="21" spans="1:16" x14ac:dyDescent="0.35">
      <c r="A21" s="3" t="s">
        <v>10</v>
      </c>
      <c r="B21" s="3" t="s">
        <v>49</v>
      </c>
      <c r="C21" s="4">
        <v>174.9</v>
      </c>
      <c r="D21" s="4">
        <v>176.9</v>
      </c>
      <c r="E21" s="4">
        <v>175.6</v>
      </c>
      <c r="F21" s="35"/>
      <c r="G21" s="35"/>
      <c r="H21" s="35"/>
      <c r="I21" s="41"/>
      <c r="J21" s="41"/>
      <c r="K21" s="41"/>
    </row>
    <row r="22" spans="1:16" x14ac:dyDescent="0.35">
      <c r="A22" s="3" t="s">
        <v>11</v>
      </c>
      <c r="B22" s="3" t="s">
        <v>49</v>
      </c>
      <c r="C22" s="4">
        <v>121.9</v>
      </c>
      <c r="D22" s="4">
        <v>124.2</v>
      </c>
      <c r="E22" s="4">
        <v>122.7</v>
      </c>
      <c r="F22" s="35"/>
      <c r="G22" s="35"/>
      <c r="H22" s="35"/>
      <c r="I22" s="41"/>
      <c r="J22" s="41"/>
      <c r="K22" s="41"/>
    </row>
    <row r="23" spans="1:16" x14ac:dyDescent="0.35">
      <c r="A23" s="3" t="s">
        <v>12</v>
      </c>
      <c r="B23" s="3" t="s">
        <v>49</v>
      </c>
      <c r="C23" s="4">
        <v>221</v>
      </c>
      <c r="D23" s="4">
        <v>211.9</v>
      </c>
      <c r="E23" s="4">
        <v>218</v>
      </c>
      <c r="F23" s="35"/>
      <c r="G23" s="35"/>
      <c r="H23" s="35"/>
      <c r="I23" s="41"/>
      <c r="J23" s="41"/>
      <c r="K23" s="41"/>
    </row>
    <row r="24" spans="1:16" x14ac:dyDescent="0.35">
      <c r="A24" s="3" t="s">
        <v>13</v>
      </c>
      <c r="B24" s="3" t="s">
        <v>49</v>
      </c>
      <c r="C24" s="4">
        <v>178.7</v>
      </c>
      <c r="D24" s="4">
        <v>165.9</v>
      </c>
      <c r="E24" s="4">
        <v>173.4</v>
      </c>
      <c r="F24" s="35"/>
      <c r="G24" s="35"/>
      <c r="H24" s="35"/>
      <c r="I24" s="41"/>
      <c r="J24" s="41"/>
      <c r="K24" s="41"/>
    </row>
    <row r="25" spans="1:16" x14ac:dyDescent="0.35">
      <c r="A25" s="3" t="s">
        <v>14</v>
      </c>
      <c r="B25" s="3" t="s">
        <v>49</v>
      </c>
      <c r="C25" s="4">
        <v>191.1</v>
      </c>
      <c r="D25" s="4">
        <v>197.7</v>
      </c>
      <c r="E25" s="4">
        <v>194.2</v>
      </c>
      <c r="F25" s="35"/>
      <c r="G25" s="35"/>
      <c r="H25" s="35"/>
      <c r="I25" s="41"/>
      <c r="J25" s="41"/>
      <c r="K25" s="41"/>
    </row>
    <row r="26" spans="1:16" x14ac:dyDescent="0.35">
      <c r="A26" s="3" t="s">
        <v>15</v>
      </c>
      <c r="B26" s="3" t="s">
        <v>49</v>
      </c>
      <c r="C26" s="4">
        <v>176.8</v>
      </c>
      <c r="D26" s="4">
        <v>183.1</v>
      </c>
      <c r="E26" s="4">
        <v>179.1</v>
      </c>
      <c r="F26" s="35"/>
      <c r="G26" s="35"/>
      <c r="H26" s="35"/>
      <c r="I26" s="41"/>
      <c r="J26" s="41"/>
      <c r="K26" s="41"/>
    </row>
    <row r="27" spans="1:16" x14ac:dyDescent="0.35">
      <c r="A27" s="3" t="s">
        <v>16</v>
      </c>
      <c r="B27" s="3" t="s">
        <v>49</v>
      </c>
      <c r="C27" s="4">
        <v>199.9</v>
      </c>
      <c r="D27" s="4">
        <v>204.2</v>
      </c>
      <c r="E27" s="4">
        <v>201</v>
      </c>
      <c r="F27" s="35"/>
      <c r="G27" s="35"/>
      <c r="H27" s="35"/>
      <c r="I27" s="41"/>
      <c r="J27" s="41"/>
      <c r="K27" s="41"/>
    </row>
    <row r="28" spans="1:16" x14ac:dyDescent="0.35">
      <c r="A28" s="3" t="s">
        <v>25</v>
      </c>
      <c r="B28" s="3" t="s">
        <v>54</v>
      </c>
      <c r="C28" s="4">
        <v>173.8</v>
      </c>
      <c r="D28" s="4">
        <v>169.2</v>
      </c>
      <c r="E28" s="4">
        <v>171.2</v>
      </c>
      <c r="F28" s="35">
        <f>SUMIF($B$6:$B$31,B28,$C$6:$C$31)</f>
        <v>538.20000000000005</v>
      </c>
      <c r="G28" s="35">
        <f>SUMIF($B$6:$B$31,B28,$D$6:$D$31)</f>
        <v>526.4</v>
      </c>
      <c r="H28" s="35">
        <f>SUMIF($B$6:$B$31,B28,$E$6:$E$31)</f>
        <v>532.09999999999991</v>
      </c>
      <c r="I28" s="35">
        <f>F28/$F$33*100</f>
        <v>11.963190184049077</v>
      </c>
      <c r="J28" s="35">
        <f>G28/$G$33*100</f>
        <v>11.342627507595513</v>
      </c>
      <c r="K28" s="35">
        <f>H28/$H$33*100</f>
        <v>11.432193193537294</v>
      </c>
    </row>
    <row r="29" spans="1:16" x14ac:dyDescent="0.35">
      <c r="A29" s="3" t="s">
        <v>27</v>
      </c>
      <c r="B29" s="3" t="s">
        <v>54</v>
      </c>
      <c r="C29" s="4">
        <v>184.9</v>
      </c>
      <c r="D29" s="4">
        <v>185.6</v>
      </c>
      <c r="E29" s="4">
        <v>185.2</v>
      </c>
      <c r="F29" s="35"/>
      <c r="G29" s="35"/>
      <c r="H29" s="35"/>
      <c r="I29" s="35"/>
      <c r="J29" s="35"/>
      <c r="K29" s="35"/>
    </row>
    <row r="30" spans="1:16" x14ac:dyDescent="0.35">
      <c r="A30" s="3" t="s">
        <v>28</v>
      </c>
      <c r="B30" s="3" t="s">
        <v>54</v>
      </c>
      <c r="C30" s="4">
        <v>179.5</v>
      </c>
      <c r="D30" s="4">
        <v>171.6</v>
      </c>
      <c r="E30" s="4">
        <v>175.7</v>
      </c>
      <c r="F30" s="35"/>
      <c r="G30" s="35"/>
      <c r="H30" s="35"/>
      <c r="I30" s="35"/>
      <c r="J30" s="35"/>
      <c r="K30" s="35"/>
    </row>
    <row r="31" spans="1:16" x14ac:dyDescent="0.35">
      <c r="A31" s="3" t="s">
        <v>24</v>
      </c>
      <c r="B31" s="3" t="s">
        <v>53</v>
      </c>
      <c r="C31" s="4">
        <v>169.7</v>
      </c>
      <c r="D31" s="4">
        <v>160.4</v>
      </c>
      <c r="E31" s="4">
        <v>164.8</v>
      </c>
      <c r="F31" s="4">
        <f>SUMIF($B$6:$B$31,B31,$C$6:$C$31)</f>
        <v>169.7</v>
      </c>
      <c r="G31" s="4">
        <f>SUMIF($B$6:$B$31,B31,$D$6:$D$31)</f>
        <v>160.4</v>
      </c>
      <c r="H31" s="4">
        <f>SUMIF($B$6:$B$31,B31,$E$6:$E$31)</f>
        <v>164.8</v>
      </c>
      <c r="I31" s="4">
        <f>F31/$F$33*100</f>
        <v>3.7721170089801714</v>
      </c>
      <c r="J31" s="4">
        <f>G31/$G$33*100</f>
        <v>3.4562261630287243</v>
      </c>
      <c r="K31" s="4">
        <f>H31/$H$33*100</f>
        <v>3.5407356479889995</v>
      </c>
    </row>
    <row r="32" spans="1:16" x14ac:dyDescent="0.35">
      <c r="A32" s="3" t="s">
        <v>29</v>
      </c>
      <c r="B32" s="3"/>
      <c r="C32" s="4">
        <v>179.8</v>
      </c>
      <c r="D32" s="4">
        <v>178.2</v>
      </c>
      <c r="E32" s="4">
        <v>179.1</v>
      </c>
      <c r="F32" s="4"/>
      <c r="G32" s="4"/>
      <c r="H32" s="4"/>
      <c r="I32" s="4"/>
      <c r="J32" s="4"/>
      <c r="K32" s="4"/>
    </row>
    <row r="33" spans="1:11" x14ac:dyDescent="0.35">
      <c r="A33" s="6" t="s">
        <v>59</v>
      </c>
      <c r="B33" s="3"/>
      <c r="C33" s="4"/>
      <c r="D33" s="4"/>
      <c r="E33" s="4"/>
      <c r="F33" s="4">
        <f>SUM(F6:F31)</f>
        <v>4498.8000000000011</v>
      </c>
      <c r="G33" s="4">
        <f t="shared" ref="G33:H33" si="0">SUM(G6:G31)</f>
        <v>4640.8999999999987</v>
      </c>
      <c r="H33" s="4">
        <f t="shared" si="0"/>
        <v>4654.4000000000005</v>
      </c>
      <c r="I33" s="4">
        <f>SUM(I6:I31)</f>
        <v>100</v>
      </c>
      <c r="J33" s="4">
        <f t="shared" ref="J33:K33" si="1">SUM(J6:J31)</f>
        <v>100.00000000000003</v>
      </c>
      <c r="K33" s="4">
        <f t="shared" si="1"/>
        <v>99.999999999999986</v>
      </c>
    </row>
    <row r="34" spans="1:11" x14ac:dyDescent="0.35">
      <c r="A34" s="2"/>
      <c r="B34" s="2"/>
    </row>
    <row r="35" spans="1:11" x14ac:dyDescent="0.35">
      <c r="A35" s="40" t="s">
        <v>65</v>
      </c>
      <c r="B35" s="40"/>
      <c r="C35" s="40"/>
      <c r="D35" s="40"/>
      <c r="E35" s="40"/>
      <c r="F35" s="40"/>
      <c r="G35" s="40"/>
      <c r="H35" s="40"/>
      <c r="I35" s="40"/>
      <c r="J35" s="40"/>
    </row>
    <row r="36" spans="1:11" x14ac:dyDescent="0.35">
      <c r="A36" s="40"/>
      <c r="B36" s="40"/>
      <c r="C36" s="40"/>
      <c r="D36" s="40"/>
      <c r="E36" s="40"/>
      <c r="F36" s="40"/>
      <c r="G36" s="40"/>
      <c r="H36" s="40"/>
      <c r="I36" s="40"/>
      <c r="J36" s="40"/>
    </row>
  </sheetData>
  <sortState xmlns:xlrd2="http://schemas.microsoft.com/office/spreadsheetml/2017/richdata2" ref="A6:E32">
    <sortCondition ref="B5:B32"/>
  </sortState>
  <mergeCells count="27">
    <mergeCell ref="A1:J2"/>
    <mergeCell ref="A3:K4"/>
    <mergeCell ref="A35:J36"/>
    <mergeCell ref="I14:I27"/>
    <mergeCell ref="J14:J27"/>
    <mergeCell ref="K14:K27"/>
    <mergeCell ref="I28:I30"/>
    <mergeCell ref="J28:J30"/>
    <mergeCell ref="K28:K30"/>
    <mergeCell ref="I6:I8"/>
    <mergeCell ref="J6:J8"/>
    <mergeCell ref="K6:K8"/>
    <mergeCell ref="I11:I13"/>
    <mergeCell ref="J11:J13"/>
    <mergeCell ref="K11:K13"/>
    <mergeCell ref="F14:F27"/>
    <mergeCell ref="G14:G27"/>
    <mergeCell ref="H14:H27"/>
    <mergeCell ref="F28:F30"/>
    <mergeCell ref="G28:G30"/>
    <mergeCell ref="H28:H30"/>
    <mergeCell ref="F6:F8"/>
    <mergeCell ref="G6:G8"/>
    <mergeCell ref="H6:H8"/>
    <mergeCell ref="F11:F13"/>
    <mergeCell ref="G11:G13"/>
    <mergeCell ref="H11:H1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6D41B-DF3B-4FB1-9333-3AF5E6C45833}">
  <dimension ref="A1:M15"/>
  <sheetViews>
    <sheetView zoomScale="86" zoomScaleNormal="86" workbookViewId="0">
      <selection activeCell="B18" sqref="B18"/>
    </sheetView>
  </sheetViews>
  <sheetFormatPr defaultRowHeight="14.5" x14ac:dyDescent="0.35"/>
  <cols>
    <col min="1" max="1" width="10.1796875" customWidth="1"/>
    <col min="2" max="2" width="13.90625" customWidth="1"/>
    <col min="3" max="3" width="12.7265625" customWidth="1"/>
    <col min="4" max="4" width="11.81640625" bestFit="1" customWidth="1"/>
  </cols>
  <sheetData>
    <row r="1" spans="1:13" ht="22.5" customHeight="1" x14ac:dyDescent="0.35">
      <c r="A1" s="36" t="s">
        <v>100</v>
      </c>
      <c r="B1" s="43"/>
      <c r="C1" s="43"/>
      <c r="D1" s="43"/>
      <c r="E1" s="43"/>
      <c r="F1" s="43"/>
      <c r="G1" s="43"/>
      <c r="H1" s="43"/>
      <c r="I1" s="43"/>
      <c r="J1" s="43"/>
      <c r="K1" s="43"/>
      <c r="L1" s="43"/>
      <c r="M1" s="43"/>
    </row>
    <row r="2" spans="1:13" ht="25" customHeight="1" x14ac:dyDescent="0.35">
      <c r="A2" s="43"/>
      <c r="B2" s="43"/>
      <c r="C2" s="43"/>
      <c r="D2" s="43"/>
      <c r="E2" s="43"/>
      <c r="F2" s="43"/>
      <c r="G2" s="43"/>
      <c r="H2" s="43"/>
      <c r="I2" s="43"/>
      <c r="J2" s="43"/>
      <c r="K2" s="43"/>
      <c r="L2" s="43"/>
      <c r="M2" s="43"/>
    </row>
    <row r="3" spans="1:13" x14ac:dyDescent="0.35">
      <c r="A3" s="39" t="s">
        <v>67</v>
      </c>
      <c r="B3" s="39"/>
      <c r="C3" s="39"/>
      <c r="D3" s="39"/>
    </row>
    <row r="4" spans="1:13" x14ac:dyDescent="0.35">
      <c r="A4" s="39"/>
      <c r="B4" s="39"/>
      <c r="C4" s="39"/>
      <c r="D4" s="39"/>
    </row>
    <row r="5" spans="1:13" x14ac:dyDescent="0.35">
      <c r="A5" s="8" t="s">
        <v>1</v>
      </c>
      <c r="B5" s="8" t="s">
        <v>31</v>
      </c>
      <c r="C5" s="8" t="s">
        <v>46</v>
      </c>
      <c r="D5" s="8" t="s">
        <v>66</v>
      </c>
    </row>
    <row r="6" spans="1:13" x14ac:dyDescent="0.35">
      <c r="A6" s="9">
        <v>2017</v>
      </c>
      <c r="B6" s="9">
        <v>130.30000000000001</v>
      </c>
      <c r="C6" s="9">
        <v>137.19999999999999</v>
      </c>
      <c r="D6" s="9">
        <f>(C6-B6)/B6*100</f>
        <v>5.2954719877206271</v>
      </c>
    </row>
    <row r="7" spans="1:13" x14ac:dyDescent="0.35">
      <c r="A7" s="9">
        <v>2018</v>
      </c>
      <c r="B7" s="9">
        <v>136.9</v>
      </c>
      <c r="C7" s="9">
        <v>140.1</v>
      </c>
      <c r="D7" s="9">
        <f t="shared" ref="D7:D11" si="0">(C7-B7)/B7*100</f>
        <v>2.3374726077428698</v>
      </c>
    </row>
    <row r="8" spans="1:13" x14ac:dyDescent="0.35">
      <c r="A8" s="9">
        <v>2019</v>
      </c>
      <c r="B8" s="9">
        <v>139.6</v>
      </c>
      <c r="C8" s="9">
        <v>150.4</v>
      </c>
      <c r="D8" s="10">
        <f t="shared" si="0"/>
        <v>7.7363896848137621</v>
      </c>
    </row>
    <row r="9" spans="1:13" x14ac:dyDescent="0.35">
      <c r="A9" s="9">
        <v>2020</v>
      </c>
      <c r="B9" s="9">
        <v>150.19999999999999</v>
      </c>
      <c r="C9" s="9">
        <v>158.9</v>
      </c>
      <c r="D9" s="9">
        <f t="shared" si="0"/>
        <v>5.7922769640479483</v>
      </c>
    </row>
    <row r="10" spans="1:13" x14ac:dyDescent="0.35">
      <c r="A10" s="9">
        <v>2021</v>
      </c>
      <c r="B10" s="9">
        <v>157.30000000000001</v>
      </c>
      <c r="C10" s="9">
        <v>166.2</v>
      </c>
      <c r="D10" s="9">
        <f t="shared" si="0"/>
        <v>5.6579783852510976</v>
      </c>
    </row>
    <row r="11" spans="1:13" x14ac:dyDescent="0.35">
      <c r="A11" s="9">
        <v>2022</v>
      </c>
      <c r="B11" s="9">
        <v>165.7</v>
      </c>
      <c r="C11" s="9">
        <v>175.7</v>
      </c>
      <c r="D11" s="9">
        <f t="shared" si="0"/>
        <v>6.0350030175015092</v>
      </c>
    </row>
    <row r="12" spans="1:13" x14ac:dyDescent="0.35">
      <c r="A12" s="9">
        <v>2023</v>
      </c>
      <c r="B12" s="9">
        <v>176.5</v>
      </c>
      <c r="C12" s="9" t="s">
        <v>32</v>
      </c>
      <c r="D12" s="9" t="s">
        <v>32</v>
      </c>
    </row>
    <row r="14" spans="1:13" x14ac:dyDescent="0.35">
      <c r="A14" s="42" t="s">
        <v>68</v>
      </c>
      <c r="B14" s="42"/>
      <c r="C14" s="42"/>
      <c r="D14" s="42"/>
    </row>
    <row r="15" spans="1:13" ht="49" customHeight="1" x14ac:dyDescent="0.35">
      <c r="A15" s="42"/>
      <c r="B15" s="42"/>
      <c r="C15" s="42"/>
      <c r="D15" s="42"/>
    </row>
  </sheetData>
  <mergeCells count="3">
    <mergeCell ref="A3:D4"/>
    <mergeCell ref="A14:D15"/>
    <mergeCell ref="A1:M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82B7D-4F0E-471D-B8BA-21108D851F9C}">
  <dimension ref="A1:AT71"/>
  <sheetViews>
    <sheetView topLeftCell="AD1" zoomScale="82" zoomScaleNormal="82" workbookViewId="0">
      <selection activeCell="N45" sqref="N45"/>
    </sheetView>
  </sheetViews>
  <sheetFormatPr defaultRowHeight="14.5" x14ac:dyDescent="0.35"/>
  <cols>
    <col min="2" max="2" width="30.7265625" bestFit="1" customWidth="1"/>
    <col min="6" max="6" width="11.81640625" bestFit="1" customWidth="1"/>
    <col min="8" max="8" width="9.26953125" customWidth="1"/>
    <col min="9" max="9" width="9.453125" customWidth="1"/>
    <col min="18" max="18" width="30.7265625" bestFit="1" customWidth="1"/>
    <col min="34" max="34" width="30.7265625" bestFit="1" customWidth="1"/>
  </cols>
  <sheetData>
    <row r="1" spans="1:46" x14ac:dyDescent="0.35">
      <c r="A1" s="44" t="s">
        <v>101</v>
      </c>
      <c r="B1" s="45"/>
      <c r="C1" s="45"/>
      <c r="D1" s="45"/>
      <c r="E1" s="45"/>
      <c r="F1" s="45"/>
      <c r="G1" s="45"/>
      <c r="H1" s="45"/>
      <c r="I1" s="45"/>
      <c r="J1" s="45"/>
      <c r="K1" s="45"/>
      <c r="L1" s="45"/>
      <c r="M1" s="45"/>
      <c r="N1" s="45"/>
    </row>
    <row r="2" spans="1:46" ht="58" customHeight="1" x14ac:dyDescent="0.35">
      <c r="A2" s="45"/>
      <c r="B2" s="45"/>
      <c r="C2" s="45"/>
      <c r="D2" s="45"/>
      <c r="E2" s="45"/>
      <c r="F2" s="45"/>
      <c r="G2" s="45"/>
      <c r="H2" s="45"/>
      <c r="I2" s="45"/>
      <c r="J2" s="45"/>
      <c r="K2" s="45"/>
      <c r="L2" s="45"/>
      <c r="M2" s="45"/>
      <c r="N2" s="45"/>
    </row>
    <row r="3" spans="1:46" x14ac:dyDescent="0.35">
      <c r="A3" s="49" t="s">
        <v>34</v>
      </c>
      <c r="B3" s="49"/>
      <c r="C3" s="49"/>
      <c r="D3" s="49"/>
      <c r="E3" s="49"/>
      <c r="F3" s="49"/>
      <c r="G3" s="49"/>
      <c r="H3" s="49"/>
      <c r="I3" s="49"/>
      <c r="J3" s="49"/>
      <c r="K3" s="49"/>
      <c r="L3" s="49"/>
      <c r="M3" s="49"/>
      <c r="N3" s="50"/>
      <c r="Q3" s="46" t="s">
        <v>30</v>
      </c>
      <c r="R3" s="46"/>
      <c r="S3" s="46"/>
      <c r="T3" s="46"/>
      <c r="U3" s="46"/>
      <c r="V3" s="46"/>
      <c r="W3" s="46"/>
      <c r="X3" s="46"/>
      <c r="Y3" s="46"/>
      <c r="Z3" s="46"/>
      <c r="AA3" s="46"/>
      <c r="AB3" s="46"/>
      <c r="AC3" s="46"/>
      <c r="AD3" s="46"/>
      <c r="AG3" s="46" t="s">
        <v>33</v>
      </c>
      <c r="AH3" s="46"/>
      <c r="AI3" s="46"/>
      <c r="AJ3" s="46"/>
      <c r="AK3" s="46"/>
      <c r="AL3" s="46"/>
      <c r="AM3" s="46"/>
      <c r="AN3" s="46"/>
      <c r="AO3" s="46"/>
      <c r="AP3" s="46"/>
      <c r="AQ3" s="46"/>
      <c r="AR3" s="46"/>
      <c r="AS3" s="46"/>
      <c r="AT3" s="46"/>
    </row>
    <row r="4" spans="1:46" x14ac:dyDescent="0.35">
      <c r="A4" s="54"/>
      <c r="B4" s="46" t="s">
        <v>70</v>
      </c>
      <c r="C4" s="13">
        <v>2022</v>
      </c>
      <c r="D4" s="13">
        <v>2022</v>
      </c>
      <c r="E4" s="13">
        <v>2022</v>
      </c>
      <c r="F4" s="13">
        <v>2022</v>
      </c>
      <c r="G4" s="13">
        <v>2022</v>
      </c>
      <c r="H4" s="13">
        <v>2022</v>
      </c>
      <c r="I4" s="13">
        <v>2022</v>
      </c>
      <c r="J4" s="13">
        <v>2023</v>
      </c>
      <c r="K4" s="13">
        <v>2023</v>
      </c>
      <c r="L4" s="13">
        <v>2023</v>
      </c>
      <c r="M4" s="13">
        <v>2023</v>
      </c>
      <c r="N4" s="13">
        <v>2023</v>
      </c>
      <c r="Q4" s="51"/>
      <c r="R4" s="46" t="s">
        <v>70</v>
      </c>
      <c r="S4" s="13">
        <v>2022</v>
      </c>
      <c r="T4" s="13">
        <v>2022</v>
      </c>
      <c r="U4" s="13">
        <v>2022</v>
      </c>
      <c r="V4" s="13">
        <v>2022</v>
      </c>
      <c r="W4" s="13">
        <v>2022</v>
      </c>
      <c r="X4" s="13">
        <v>2022</v>
      </c>
      <c r="Y4" s="13">
        <v>2022</v>
      </c>
      <c r="Z4" s="13">
        <v>2023</v>
      </c>
      <c r="AA4" s="13">
        <v>2023</v>
      </c>
      <c r="AB4" s="13">
        <v>2023</v>
      </c>
      <c r="AC4" s="13">
        <v>2023</v>
      </c>
      <c r="AD4" s="13">
        <v>2023</v>
      </c>
      <c r="AG4" s="51"/>
      <c r="AH4" s="46" t="s">
        <v>70</v>
      </c>
      <c r="AI4" s="13">
        <v>2022</v>
      </c>
      <c r="AJ4" s="13">
        <v>2022</v>
      </c>
      <c r="AK4" s="13">
        <v>2022</v>
      </c>
      <c r="AL4" s="13">
        <v>2022</v>
      </c>
      <c r="AM4" s="13">
        <v>2022</v>
      </c>
      <c r="AN4" s="13">
        <v>2022</v>
      </c>
      <c r="AO4" s="13">
        <v>2022</v>
      </c>
      <c r="AP4" s="13">
        <v>2023</v>
      </c>
      <c r="AQ4" s="13">
        <v>2023</v>
      </c>
      <c r="AR4" s="13">
        <v>2023</v>
      </c>
      <c r="AS4" s="13">
        <v>2023</v>
      </c>
      <c r="AT4" s="13">
        <v>2023</v>
      </c>
    </row>
    <row r="5" spans="1:46" x14ac:dyDescent="0.35">
      <c r="A5" s="55"/>
      <c r="B5" s="46"/>
      <c r="C5" s="13" t="s">
        <v>39</v>
      </c>
      <c r="D5" s="13" t="s">
        <v>40</v>
      </c>
      <c r="E5" s="13" t="s">
        <v>41</v>
      </c>
      <c r="F5" s="13" t="s">
        <v>42</v>
      </c>
      <c r="G5" s="13" t="s">
        <v>43</v>
      </c>
      <c r="H5" s="13" t="s">
        <v>45</v>
      </c>
      <c r="I5" s="13" t="s">
        <v>46</v>
      </c>
      <c r="J5" s="13" t="s">
        <v>31</v>
      </c>
      <c r="K5" s="13" t="s">
        <v>35</v>
      </c>
      <c r="L5" s="13" t="s">
        <v>36</v>
      </c>
      <c r="M5" s="13" t="s">
        <v>37</v>
      </c>
      <c r="N5" s="13" t="s">
        <v>38</v>
      </c>
      <c r="Q5" s="52"/>
      <c r="R5" s="46"/>
      <c r="S5" s="13" t="s">
        <v>39</v>
      </c>
      <c r="T5" s="13" t="s">
        <v>40</v>
      </c>
      <c r="U5" s="13" t="s">
        <v>41</v>
      </c>
      <c r="V5" s="13" t="s">
        <v>42</v>
      </c>
      <c r="W5" s="13" t="s">
        <v>43</v>
      </c>
      <c r="X5" s="13" t="s">
        <v>45</v>
      </c>
      <c r="Y5" s="13" t="s">
        <v>46</v>
      </c>
      <c r="Z5" s="13" t="s">
        <v>31</v>
      </c>
      <c r="AA5" s="13" t="s">
        <v>35</v>
      </c>
      <c r="AB5" s="13" t="s">
        <v>36</v>
      </c>
      <c r="AC5" s="13" t="s">
        <v>37</v>
      </c>
      <c r="AD5" s="13" t="s">
        <v>38</v>
      </c>
      <c r="AG5" s="52"/>
      <c r="AH5" s="46"/>
      <c r="AI5" s="13" t="s">
        <v>39</v>
      </c>
      <c r="AJ5" s="13" t="s">
        <v>40</v>
      </c>
      <c r="AK5" s="13" t="s">
        <v>41</v>
      </c>
      <c r="AL5" s="13" t="s">
        <v>42</v>
      </c>
      <c r="AM5" s="13" t="s">
        <v>43</v>
      </c>
      <c r="AN5" s="13" t="s">
        <v>45</v>
      </c>
      <c r="AO5" s="13" t="s">
        <v>46</v>
      </c>
      <c r="AP5" s="13" t="s">
        <v>31</v>
      </c>
      <c r="AQ5" s="13" t="s">
        <v>35</v>
      </c>
      <c r="AR5" s="13" t="s">
        <v>36</v>
      </c>
      <c r="AS5" s="13" t="s">
        <v>37</v>
      </c>
      <c r="AT5" s="13" t="s">
        <v>38</v>
      </c>
    </row>
    <row r="6" spans="1:46" x14ac:dyDescent="0.35">
      <c r="A6" s="53" t="s">
        <v>69</v>
      </c>
      <c r="B6" s="11" t="s">
        <v>3</v>
      </c>
      <c r="C6" s="9">
        <v>155</v>
      </c>
      <c r="D6" s="9">
        <v>156.5</v>
      </c>
      <c r="E6" s="9">
        <v>160.30000000000001</v>
      </c>
      <c r="F6" s="9">
        <v>163.5</v>
      </c>
      <c r="G6" s="9">
        <v>165.2</v>
      </c>
      <c r="H6" s="9">
        <v>167.4</v>
      </c>
      <c r="I6" s="9">
        <v>169.2</v>
      </c>
      <c r="J6" s="9">
        <v>173.8</v>
      </c>
      <c r="K6" s="9">
        <v>174.4</v>
      </c>
      <c r="L6" s="9">
        <v>174.4</v>
      </c>
      <c r="M6" s="9">
        <v>173.8</v>
      </c>
      <c r="N6" s="9">
        <v>173.7</v>
      </c>
      <c r="Q6" s="47" t="s">
        <v>69</v>
      </c>
      <c r="R6" s="11" t="s">
        <v>3</v>
      </c>
      <c r="S6" s="9">
        <v>153.80000000000001</v>
      </c>
      <c r="T6" s="9">
        <v>155.19999999999999</v>
      </c>
      <c r="U6" s="9">
        <v>159.5</v>
      </c>
      <c r="V6" s="9">
        <v>162.9</v>
      </c>
      <c r="W6" s="9">
        <v>164.7</v>
      </c>
      <c r="X6" s="9">
        <v>166.9</v>
      </c>
      <c r="Y6" s="9">
        <v>168.8</v>
      </c>
      <c r="Z6" s="9">
        <v>174</v>
      </c>
      <c r="AA6" s="9">
        <v>174.2</v>
      </c>
      <c r="AB6" s="9">
        <v>174.3</v>
      </c>
      <c r="AC6" s="9">
        <v>173.3</v>
      </c>
      <c r="AD6" s="9">
        <v>173.2</v>
      </c>
      <c r="AG6" s="47" t="s">
        <v>69</v>
      </c>
      <c r="AH6" s="11" t="s">
        <v>3</v>
      </c>
      <c r="AI6" s="9">
        <v>157.5</v>
      </c>
      <c r="AJ6" s="9">
        <v>159.30000000000001</v>
      </c>
      <c r="AK6" s="9">
        <v>162.1</v>
      </c>
      <c r="AL6" s="9">
        <v>164.9</v>
      </c>
      <c r="AM6" s="9">
        <v>166.4</v>
      </c>
      <c r="AN6" s="9">
        <v>168.4</v>
      </c>
      <c r="AO6" s="9">
        <v>170.2</v>
      </c>
      <c r="AP6" s="9">
        <v>173.3</v>
      </c>
      <c r="AQ6" s="9">
        <v>174.7</v>
      </c>
      <c r="AR6" s="9">
        <v>174.7</v>
      </c>
      <c r="AS6" s="9">
        <v>174.8</v>
      </c>
      <c r="AT6" s="9">
        <v>174.7</v>
      </c>
    </row>
    <row r="7" spans="1:46" x14ac:dyDescent="0.35">
      <c r="A7" s="53"/>
      <c r="B7" s="11" t="s">
        <v>4</v>
      </c>
      <c r="C7" s="9">
        <v>219.4</v>
      </c>
      <c r="D7" s="9">
        <v>213</v>
      </c>
      <c r="E7" s="9">
        <v>206.5</v>
      </c>
      <c r="F7" s="9">
        <v>209.2</v>
      </c>
      <c r="G7" s="9">
        <v>210.9</v>
      </c>
      <c r="H7" s="9">
        <v>209.4</v>
      </c>
      <c r="I7" s="9">
        <v>209</v>
      </c>
      <c r="J7" s="9">
        <v>210.7</v>
      </c>
      <c r="K7" s="9">
        <v>207.7</v>
      </c>
      <c r="L7" s="9">
        <v>207.7</v>
      </c>
      <c r="M7" s="9">
        <v>209.3</v>
      </c>
      <c r="N7" s="9">
        <v>214.3</v>
      </c>
      <c r="Q7" s="47"/>
      <c r="R7" s="11" t="s">
        <v>4</v>
      </c>
      <c r="S7" s="9">
        <v>217.2</v>
      </c>
      <c r="T7" s="9">
        <v>210.8</v>
      </c>
      <c r="U7" s="9">
        <v>204.1</v>
      </c>
      <c r="V7" s="9">
        <v>206.7</v>
      </c>
      <c r="W7" s="9">
        <v>208.8</v>
      </c>
      <c r="X7" s="9">
        <v>207.2</v>
      </c>
      <c r="Y7" s="9">
        <v>206.9</v>
      </c>
      <c r="Z7" s="9">
        <v>208.3</v>
      </c>
      <c r="AA7" s="9">
        <v>205.2</v>
      </c>
      <c r="AB7" s="9">
        <v>205.2</v>
      </c>
      <c r="AC7" s="9">
        <v>206.9</v>
      </c>
      <c r="AD7" s="9">
        <v>211.5</v>
      </c>
      <c r="AG7" s="47"/>
      <c r="AH7" s="11" t="s">
        <v>4</v>
      </c>
      <c r="AI7" s="9">
        <v>223.4</v>
      </c>
      <c r="AJ7" s="9">
        <v>217.1</v>
      </c>
      <c r="AK7" s="9">
        <v>210.9</v>
      </c>
      <c r="AL7" s="9">
        <v>213.7</v>
      </c>
      <c r="AM7" s="9">
        <v>214.9</v>
      </c>
      <c r="AN7" s="9">
        <v>213.4</v>
      </c>
      <c r="AO7" s="9">
        <v>212.9</v>
      </c>
      <c r="AP7" s="9">
        <v>215.2</v>
      </c>
      <c r="AQ7" s="9">
        <v>212.2</v>
      </c>
      <c r="AR7" s="9">
        <v>212.2</v>
      </c>
      <c r="AS7" s="9">
        <v>213.7</v>
      </c>
      <c r="AT7" s="9">
        <v>219.4</v>
      </c>
    </row>
    <row r="8" spans="1:46" x14ac:dyDescent="0.35">
      <c r="A8" s="53"/>
      <c r="B8" s="11" t="s">
        <v>5</v>
      </c>
      <c r="C8" s="9">
        <v>170.8</v>
      </c>
      <c r="D8" s="9">
        <v>175.2</v>
      </c>
      <c r="E8" s="9">
        <v>169.2</v>
      </c>
      <c r="F8" s="9">
        <v>169.7</v>
      </c>
      <c r="G8" s="9">
        <v>170.9</v>
      </c>
      <c r="H8" s="9">
        <v>181.4</v>
      </c>
      <c r="I8" s="9">
        <v>190.2</v>
      </c>
      <c r="J8" s="9">
        <v>194.5</v>
      </c>
      <c r="K8" s="9">
        <v>175.2</v>
      </c>
      <c r="L8" s="9">
        <v>175.2</v>
      </c>
      <c r="M8" s="9">
        <v>169.6</v>
      </c>
      <c r="N8" s="9">
        <v>173.2</v>
      </c>
      <c r="Q8" s="47"/>
      <c r="R8" s="11" t="s">
        <v>5</v>
      </c>
      <c r="S8" s="9">
        <v>169.6</v>
      </c>
      <c r="T8" s="9">
        <v>174.3</v>
      </c>
      <c r="U8" s="9">
        <v>168.3</v>
      </c>
      <c r="V8" s="9">
        <v>169</v>
      </c>
      <c r="W8" s="9">
        <v>170.3</v>
      </c>
      <c r="X8" s="9">
        <v>180.2</v>
      </c>
      <c r="Y8" s="9">
        <v>189.1</v>
      </c>
      <c r="Z8" s="9">
        <v>192.9</v>
      </c>
      <c r="AA8" s="9">
        <v>173.9</v>
      </c>
      <c r="AB8" s="9">
        <v>173.9</v>
      </c>
      <c r="AC8" s="9">
        <v>167.9</v>
      </c>
      <c r="AD8" s="9">
        <v>171</v>
      </c>
      <c r="AG8" s="47"/>
      <c r="AH8" s="11" t="s">
        <v>5</v>
      </c>
      <c r="AI8" s="9">
        <v>172.8</v>
      </c>
      <c r="AJ8" s="9">
        <v>176.6</v>
      </c>
      <c r="AK8" s="9">
        <v>170.6</v>
      </c>
      <c r="AL8" s="9">
        <v>170.9</v>
      </c>
      <c r="AM8" s="9">
        <v>171.9</v>
      </c>
      <c r="AN8" s="9">
        <v>183.2</v>
      </c>
      <c r="AO8" s="9">
        <v>191.9</v>
      </c>
      <c r="AP8" s="9">
        <v>197</v>
      </c>
      <c r="AQ8" s="9">
        <v>177.2</v>
      </c>
      <c r="AR8" s="9">
        <v>177.2</v>
      </c>
      <c r="AS8" s="9">
        <v>172.4</v>
      </c>
      <c r="AT8" s="9">
        <v>176.7</v>
      </c>
    </row>
    <row r="9" spans="1:46" x14ac:dyDescent="0.35">
      <c r="A9" s="53"/>
      <c r="B9" s="11" t="s">
        <v>6</v>
      </c>
      <c r="C9" s="9">
        <v>165.8</v>
      </c>
      <c r="D9" s="9">
        <v>166.6</v>
      </c>
      <c r="E9" s="9">
        <v>168.1</v>
      </c>
      <c r="F9" s="9">
        <v>169.7</v>
      </c>
      <c r="G9" s="9">
        <v>170.9</v>
      </c>
      <c r="H9" s="9">
        <v>172.3</v>
      </c>
      <c r="I9" s="9">
        <v>173.6</v>
      </c>
      <c r="J9" s="9">
        <v>174.6</v>
      </c>
      <c r="K9" s="9">
        <v>177.3</v>
      </c>
      <c r="L9" s="9">
        <v>177.3</v>
      </c>
      <c r="M9" s="9">
        <v>178.4</v>
      </c>
      <c r="N9" s="9">
        <v>179.5</v>
      </c>
      <c r="Q9" s="47"/>
      <c r="R9" s="11" t="s">
        <v>6</v>
      </c>
      <c r="S9" s="9">
        <v>165.4</v>
      </c>
      <c r="T9" s="9">
        <v>166.3</v>
      </c>
      <c r="U9" s="9">
        <v>167.9</v>
      </c>
      <c r="V9" s="9">
        <v>169.5</v>
      </c>
      <c r="W9" s="9">
        <v>170.9</v>
      </c>
      <c r="X9" s="9">
        <v>172.3</v>
      </c>
      <c r="Y9" s="9">
        <v>173.4</v>
      </c>
      <c r="Z9" s="9">
        <v>174.3</v>
      </c>
      <c r="AA9" s="9">
        <v>177</v>
      </c>
      <c r="AB9" s="9">
        <v>177</v>
      </c>
      <c r="AC9" s="9">
        <v>178.2</v>
      </c>
      <c r="AD9" s="9">
        <v>179.6</v>
      </c>
      <c r="AG9" s="47"/>
      <c r="AH9" s="11" t="s">
        <v>6</v>
      </c>
      <c r="AI9" s="9">
        <v>166.4</v>
      </c>
      <c r="AJ9" s="9">
        <v>167.1</v>
      </c>
      <c r="AK9" s="9">
        <v>168.4</v>
      </c>
      <c r="AL9" s="9">
        <v>170.1</v>
      </c>
      <c r="AM9" s="9">
        <v>171</v>
      </c>
      <c r="AN9" s="9">
        <v>172.3</v>
      </c>
      <c r="AO9" s="9">
        <v>173.9</v>
      </c>
      <c r="AP9" s="9">
        <v>175.2</v>
      </c>
      <c r="AQ9" s="9">
        <v>177.9</v>
      </c>
      <c r="AR9" s="9">
        <v>177.9</v>
      </c>
      <c r="AS9" s="9">
        <v>178.8</v>
      </c>
      <c r="AT9" s="9">
        <v>179.4</v>
      </c>
    </row>
    <row r="10" spans="1:46" x14ac:dyDescent="0.35">
      <c r="A10" s="53"/>
      <c r="B10" s="11" t="s">
        <v>7</v>
      </c>
      <c r="C10" s="9">
        <v>200.9</v>
      </c>
      <c r="D10" s="9">
        <v>195.8</v>
      </c>
      <c r="E10" s="9">
        <v>192.4</v>
      </c>
      <c r="F10" s="9">
        <v>188.7</v>
      </c>
      <c r="G10" s="9">
        <v>186.5</v>
      </c>
      <c r="H10" s="9">
        <v>188.9</v>
      </c>
      <c r="I10" s="9">
        <v>188.5</v>
      </c>
      <c r="J10" s="9">
        <v>187.2</v>
      </c>
      <c r="K10" s="9">
        <v>179.3</v>
      </c>
      <c r="L10" s="9">
        <v>179.2</v>
      </c>
      <c r="M10" s="9">
        <v>174.9</v>
      </c>
      <c r="N10" s="9">
        <v>170</v>
      </c>
      <c r="Q10" s="47"/>
      <c r="R10" s="11" t="s">
        <v>7</v>
      </c>
      <c r="S10" s="9">
        <v>208.1</v>
      </c>
      <c r="T10" s="9">
        <v>202.2</v>
      </c>
      <c r="U10" s="9">
        <v>198.1</v>
      </c>
      <c r="V10" s="9">
        <v>194.1</v>
      </c>
      <c r="W10" s="9">
        <v>191.6</v>
      </c>
      <c r="X10" s="9">
        <v>194</v>
      </c>
      <c r="Y10" s="9">
        <v>193.9</v>
      </c>
      <c r="Z10" s="9">
        <v>192.6</v>
      </c>
      <c r="AA10" s="9">
        <v>183.4</v>
      </c>
      <c r="AB10" s="9">
        <v>183.3</v>
      </c>
      <c r="AC10" s="9">
        <v>178.5</v>
      </c>
      <c r="AD10" s="9">
        <v>173.3</v>
      </c>
      <c r="AG10" s="47"/>
      <c r="AH10" s="11" t="s">
        <v>7</v>
      </c>
      <c r="AI10" s="9">
        <v>188.6</v>
      </c>
      <c r="AJ10" s="9">
        <v>184.8</v>
      </c>
      <c r="AK10" s="9">
        <v>182.5</v>
      </c>
      <c r="AL10" s="9">
        <v>179.3</v>
      </c>
      <c r="AM10" s="9">
        <v>177.7</v>
      </c>
      <c r="AN10" s="9">
        <v>180</v>
      </c>
      <c r="AO10" s="9">
        <v>179.1</v>
      </c>
      <c r="AP10" s="9">
        <v>178</v>
      </c>
      <c r="AQ10" s="9">
        <v>172.2</v>
      </c>
      <c r="AR10" s="9">
        <v>172.2</v>
      </c>
      <c r="AS10" s="9">
        <v>168.7</v>
      </c>
      <c r="AT10" s="9">
        <v>164.4</v>
      </c>
    </row>
    <row r="11" spans="1:46" x14ac:dyDescent="0.35">
      <c r="A11" s="53"/>
      <c r="B11" s="11" t="s">
        <v>8</v>
      </c>
      <c r="C11" s="9">
        <v>169.7</v>
      </c>
      <c r="D11" s="9">
        <v>174.2</v>
      </c>
      <c r="E11" s="9">
        <v>172.9</v>
      </c>
      <c r="F11" s="9">
        <v>165.7</v>
      </c>
      <c r="G11" s="9">
        <v>163.80000000000001</v>
      </c>
      <c r="H11" s="9">
        <v>160.69999999999999</v>
      </c>
      <c r="I11" s="9">
        <v>158</v>
      </c>
      <c r="J11" s="9">
        <v>158.30000000000001</v>
      </c>
      <c r="K11" s="9">
        <v>169.5</v>
      </c>
      <c r="L11" s="9">
        <v>169.5</v>
      </c>
      <c r="M11" s="9">
        <v>176.3</v>
      </c>
      <c r="N11" s="9">
        <v>172.2</v>
      </c>
      <c r="Q11" s="47"/>
      <c r="R11" s="11" t="s">
        <v>8</v>
      </c>
      <c r="S11" s="9">
        <v>165.8</v>
      </c>
      <c r="T11" s="9">
        <v>169.6</v>
      </c>
      <c r="U11" s="9">
        <v>169.2</v>
      </c>
      <c r="V11" s="9">
        <v>164.1</v>
      </c>
      <c r="W11" s="9">
        <v>162.19999999999999</v>
      </c>
      <c r="X11" s="9">
        <v>159.1</v>
      </c>
      <c r="Y11" s="9">
        <v>156.69999999999999</v>
      </c>
      <c r="Z11" s="9">
        <v>156.30000000000001</v>
      </c>
      <c r="AA11" s="9">
        <v>167.2</v>
      </c>
      <c r="AB11" s="9">
        <v>167.2</v>
      </c>
      <c r="AC11" s="9">
        <v>173.7</v>
      </c>
      <c r="AD11" s="9">
        <v>169</v>
      </c>
      <c r="AG11" s="47"/>
      <c r="AH11" s="11" t="s">
        <v>8</v>
      </c>
      <c r="AI11" s="9">
        <v>174.1</v>
      </c>
      <c r="AJ11" s="9">
        <v>179.5</v>
      </c>
      <c r="AK11" s="9">
        <v>177.1</v>
      </c>
      <c r="AL11" s="9">
        <v>167.5</v>
      </c>
      <c r="AM11" s="9">
        <v>165.7</v>
      </c>
      <c r="AN11" s="9">
        <v>162.6</v>
      </c>
      <c r="AO11" s="9">
        <v>159.5</v>
      </c>
      <c r="AP11" s="9">
        <v>160.5</v>
      </c>
      <c r="AQ11" s="9">
        <v>172.1</v>
      </c>
      <c r="AR11" s="9">
        <v>172.1</v>
      </c>
      <c r="AS11" s="9">
        <v>179.2</v>
      </c>
      <c r="AT11" s="9">
        <v>175.8</v>
      </c>
    </row>
    <row r="12" spans="1:46" x14ac:dyDescent="0.35">
      <c r="A12" s="53"/>
      <c r="B12" s="11" t="s">
        <v>9</v>
      </c>
      <c r="C12" s="9">
        <v>182.3</v>
      </c>
      <c r="D12" s="9">
        <v>182.1</v>
      </c>
      <c r="E12" s="9">
        <v>186.7</v>
      </c>
      <c r="F12" s="9">
        <v>191.8</v>
      </c>
      <c r="G12" s="9">
        <v>199.7</v>
      </c>
      <c r="H12" s="9">
        <v>183.1</v>
      </c>
      <c r="I12" s="9">
        <v>159.9</v>
      </c>
      <c r="J12" s="9">
        <v>153.9</v>
      </c>
      <c r="K12" s="9">
        <v>152.69999999999999</v>
      </c>
      <c r="L12" s="9">
        <v>152.80000000000001</v>
      </c>
      <c r="M12" s="9">
        <v>155.4</v>
      </c>
      <c r="N12" s="9">
        <v>161</v>
      </c>
      <c r="Q12" s="47"/>
      <c r="R12" s="11" t="s">
        <v>9</v>
      </c>
      <c r="S12" s="9">
        <v>167.3</v>
      </c>
      <c r="T12" s="9">
        <v>168.6</v>
      </c>
      <c r="U12" s="9">
        <v>173.1</v>
      </c>
      <c r="V12" s="9">
        <v>176.9</v>
      </c>
      <c r="W12" s="9">
        <v>184.8</v>
      </c>
      <c r="X12" s="9">
        <v>171.6</v>
      </c>
      <c r="Y12" s="9">
        <v>150.19999999999999</v>
      </c>
      <c r="Z12" s="9">
        <v>142.9</v>
      </c>
      <c r="AA12" s="9">
        <v>140.9</v>
      </c>
      <c r="AB12" s="9">
        <v>140.9</v>
      </c>
      <c r="AC12" s="9">
        <v>142.80000000000001</v>
      </c>
      <c r="AD12" s="9">
        <v>148.69999999999999</v>
      </c>
      <c r="AG12" s="47"/>
      <c r="AH12" s="11" t="s">
        <v>9</v>
      </c>
      <c r="AI12" s="9">
        <v>211.5</v>
      </c>
      <c r="AJ12" s="9">
        <v>208.5</v>
      </c>
      <c r="AK12" s="9">
        <v>213.1</v>
      </c>
      <c r="AL12" s="9">
        <v>220.8</v>
      </c>
      <c r="AM12" s="9">
        <v>228.6</v>
      </c>
      <c r="AN12" s="9">
        <v>205.5</v>
      </c>
      <c r="AO12" s="9">
        <v>178.7</v>
      </c>
      <c r="AP12" s="9">
        <v>175.3</v>
      </c>
      <c r="AQ12" s="9">
        <v>175.8</v>
      </c>
      <c r="AR12" s="9">
        <v>175.9</v>
      </c>
      <c r="AS12" s="9">
        <v>179.9</v>
      </c>
      <c r="AT12" s="9">
        <v>185</v>
      </c>
    </row>
    <row r="13" spans="1:46" x14ac:dyDescent="0.35">
      <c r="A13" s="53"/>
      <c r="B13" s="11" t="s">
        <v>10</v>
      </c>
      <c r="C13" s="9">
        <v>164.3</v>
      </c>
      <c r="D13" s="9">
        <v>164.3</v>
      </c>
      <c r="E13" s="9">
        <v>167.2</v>
      </c>
      <c r="F13" s="9">
        <v>169.1</v>
      </c>
      <c r="G13" s="9">
        <v>169.8</v>
      </c>
      <c r="H13" s="9">
        <v>170.5</v>
      </c>
      <c r="I13" s="9">
        <v>170.8</v>
      </c>
      <c r="J13" s="9">
        <v>170.9</v>
      </c>
      <c r="K13" s="9">
        <v>171</v>
      </c>
      <c r="L13" s="9">
        <v>171.1</v>
      </c>
      <c r="M13" s="9">
        <v>173.4</v>
      </c>
      <c r="N13" s="9">
        <v>175.6</v>
      </c>
      <c r="Q13" s="47"/>
      <c r="R13" s="11" t="s">
        <v>10</v>
      </c>
      <c r="S13" s="9">
        <v>164.6</v>
      </c>
      <c r="T13" s="9">
        <v>164.4</v>
      </c>
      <c r="U13" s="9">
        <v>167.1</v>
      </c>
      <c r="V13" s="9">
        <v>169</v>
      </c>
      <c r="W13" s="9">
        <v>169.7</v>
      </c>
      <c r="X13" s="9">
        <v>170.2</v>
      </c>
      <c r="Y13" s="9">
        <v>170.5</v>
      </c>
      <c r="Z13" s="9">
        <v>170.7</v>
      </c>
      <c r="AA13" s="9">
        <v>170.4</v>
      </c>
      <c r="AB13" s="9">
        <v>170.5</v>
      </c>
      <c r="AC13" s="9">
        <v>172.8</v>
      </c>
      <c r="AD13" s="9">
        <v>174.9</v>
      </c>
      <c r="AG13" s="47"/>
      <c r="AH13" s="11" t="s">
        <v>10</v>
      </c>
      <c r="AI13" s="9">
        <v>163.6</v>
      </c>
      <c r="AJ13" s="9">
        <v>164</v>
      </c>
      <c r="AK13" s="9">
        <v>167.3</v>
      </c>
      <c r="AL13" s="9">
        <v>169.2</v>
      </c>
      <c r="AM13" s="9">
        <v>169.9</v>
      </c>
      <c r="AN13" s="9">
        <v>171</v>
      </c>
      <c r="AO13" s="9">
        <v>171.3</v>
      </c>
      <c r="AP13" s="9">
        <v>171.2</v>
      </c>
      <c r="AQ13" s="9">
        <v>172.2</v>
      </c>
      <c r="AR13" s="9">
        <v>172.2</v>
      </c>
      <c r="AS13" s="9">
        <v>174.7</v>
      </c>
      <c r="AT13" s="9">
        <v>176.9</v>
      </c>
    </row>
    <row r="14" spans="1:46" x14ac:dyDescent="0.35">
      <c r="A14" s="53"/>
      <c r="B14" s="11" t="s">
        <v>11</v>
      </c>
      <c r="C14" s="9">
        <v>119.9</v>
      </c>
      <c r="D14" s="9">
        <v>120</v>
      </c>
      <c r="E14" s="9">
        <v>120.9</v>
      </c>
      <c r="F14" s="9">
        <v>121.6</v>
      </c>
      <c r="G14" s="9">
        <v>121.9</v>
      </c>
      <c r="H14" s="9">
        <v>122.1</v>
      </c>
      <c r="I14" s="9">
        <v>121.8</v>
      </c>
      <c r="J14" s="9">
        <v>121.1</v>
      </c>
      <c r="K14" s="9">
        <v>120</v>
      </c>
      <c r="L14" s="9">
        <v>120</v>
      </c>
      <c r="M14" s="9">
        <v>121.3</v>
      </c>
      <c r="N14" s="9">
        <v>122.7</v>
      </c>
      <c r="Q14" s="47"/>
      <c r="R14" s="11" t="s">
        <v>11</v>
      </c>
      <c r="S14" s="9">
        <v>119.1</v>
      </c>
      <c r="T14" s="9">
        <v>119.2</v>
      </c>
      <c r="U14" s="9">
        <v>120.2</v>
      </c>
      <c r="V14" s="9">
        <v>120.8</v>
      </c>
      <c r="W14" s="9">
        <v>121.1</v>
      </c>
      <c r="X14" s="9">
        <v>121.5</v>
      </c>
      <c r="Y14" s="9">
        <v>121.2</v>
      </c>
      <c r="Z14" s="9">
        <v>120.3</v>
      </c>
      <c r="AA14" s="9">
        <v>119.1</v>
      </c>
      <c r="AB14" s="9">
        <v>119.1</v>
      </c>
      <c r="AC14" s="9">
        <v>120.4</v>
      </c>
      <c r="AD14" s="9">
        <v>121.9</v>
      </c>
      <c r="AG14" s="47"/>
      <c r="AH14" s="11" t="s">
        <v>11</v>
      </c>
      <c r="AI14" s="9">
        <v>121.4</v>
      </c>
      <c r="AJ14" s="9">
        <v>121.5</v>
      </c>
      <c r="AK14" s="9">
        <v>122.2</v>
      </c>
      <c r="AL14" s="9">
        <v>123.1</v>
      </c>
      <c r="AM14" s="9">
        <v>123.4</v>
      </c>
      <c r="AN14" s="9">
        <v>123.4</v>
      </c>
      <c r="AO14" s="9">
        <v>123.1</v>
      </c>
      <c r="AP14" s="9">
        <v>122.7</v>
      </c>
      <c r="AQ14" s="9">
        <v>121.9</v>
      </c>
      <c r="AR14" s="9">
        <v>121.9</v>
      </c>
      <c r="AS14" s="9">
        <v>123.1</v>
      </c>
      <c r="AT14" s="9">
        <v>124.2</v>
      </c>
    </row>
    <row r="15" spans="1:46" x14ac:dyDescent="0.35">
      <c r="A15" s="53"/>
      <c r="B15" s="11" t="s">
        <v>12</v>
      </c>
      <c r="C15" s="9">
        <v>187.1</v>
      </c>
      <c r="D15" s="9">
        <v>190</v>
      </c>
      <c r="E15" s="9">
        <v>193.6</v>
      </c>
      <c r="F15" s="9">
        <v>197.3</v>
      </c>
      <c r="G15" s="9">
        <v>199.9</v>
      </c>
      <c r="H15" s="9">
        <v>202.8</v>
      </c>
      <c r="I15" s="9">
        <v>205.2</v>
      </c>
      <c r="J15" s="9">
        <v>208.4</v>
      </c>
      <c r="K15" s="9">
        <v>209.7</v>
      </c>
      <c r="L15" s="9">
        <v>209.7</v>
      </c>
      <c r="M15" s="9">
        <v>212.9</v>
      </c>
      <c r="N15" s="9">
        <v>218</v>
      </c>
      <c r="Q15" s="47"/>
      <c r="R15" s="11" t="s">
        <v>12</v>
      </c>
      <c r="S15" s="9">
        <v>188.9</v>
      </c>
      <c r="T15" s="9">
        <v>191.8</v>
      </c>
      <c r="U15" s="9">
        <v>195.6</v>
      </c>
      <c r="V15" s="9">
        <v>199.1</v>
      </c>
      <c r="W15" s="9">
        <v>201.6</v>
      </c>
      <c r="X15" s="9">
        <v>204.8</v>
      </c>
      <c r="Y15" s="9">
        <v>207.5</v>
      </c>
      <c r="Z15" s="9">
        <v>210.5</v>
      </c>
      <c r="AA15" s="9">
        <v>212.1</v>
      </c>
      <c r="AB15" s="9">
        <v>212.1</v>
      </c>
      <c r="AC15" s="9">
        <v>215.5</v>
      </c>
      <c r="AD15" s="9">
        <v>221</v>
      </c>
      <c r="AG15" s="47"/>
      <c r="AH15" s="11" t="s">
        <v>12</v>
      </c>
      <c r="AI15" s="9">
        <v>183.5</v>
      </c>
      <c r="AJ15" s="9">
        <v>186.3</v>
      </c>
      <c r="AK15" s="9">
        <v>189.7</v>
      </c>
      <c r="AL15" s="9">
        <v>193.6</v>
      </c>
      <c r="AM15" s="9">
        <v>196.4</v>
      </c>
      <c r="AN15" s="9">
        <v>198.8</v>
      </c>
      <c r="AO15" s="9">
        <v>200.5</v>
      </c>
      <c r="AP15" s="9">
        <v>204.3</v>
      </c>
      <c r="AQ15" s="9">
        <v>204.8</v>
      </c>
      <c r="AR15" s="9">
        <v>204.8</v>
      </c>
      <c r="AS15" s="9">
        <v>207.8</v>
      </c>
      <c r="AT15" s="9">
        <v>211.9</v>
      </c>
    </row>
    <row r="16" spans="1:46" x14ac:dyDescent="0.35">
      <c r="A16" s="53"/>
      <c r="B16" s="11" t="s">
        <v>13</v>
      </c>
      <c r="C16" s="9">
        <v>167.9</v>
      </c>
      <c r="D16" s="9">
        <v>168.4</v>
      </c>
      <c r="E16" s="9">
        <v>168.8</v>
      </c>
      <c r="F16" s="9">
        <v>169.4</v>
      </c>
      <c r="G16" s="9">
        <v>169.9</v>
      </c>
      <c r="H16" s="9">
        <v>170.4</v>
      </c>
      <c r="I16" s="9">
        <v>171</v>
      </c>
      <c r="J16" s="9">
        <v>171.4</v>
      </c>
      <c r="K16" s="9">
        <v>172.3</v>
      </c>
      <c r="L16" s="9">
        <v>172.3</v>
      </c>
      <c r="M16" s="9">
        <v>172.9</v>
      </c>
      <c r="N16" s="9">
        <v>173.4</v>
      </c>
      <c r="Q16" s="47"/>
      <c r="R16" s="11" t="s">
        <v>13</v>
      </c>
      <c r="S16" s="9">
        <v>174.2</v>
      </c>
      <c r="T16" s="9">
        <v>174.5</v>
      </c>
      <c r="U16" s="9">
        <v>174.8</v>
      </c>
      <c r="V16" s="9">
        <v>175.4</v>
      </c>
      <c r="W16" s="9">
        <v>175.8</v>
      </c>
      <c r="X16" s="9">
        <v>176.4</v>
      </c>
      <c r="Y16" s="9">
        <v>176.8</v>
      </c>
      <c r="Z16" s="9">
        <v>176.9</v>
      </c>
      <c r="AA16" s="9">
        <v>177.6</v>
      </c>
      <c r="AB16" s="9">
        <v>177.6</v>
      </c>
      <c r="AC16" s="9">
        <v>178.2</v>
      </c>
      <c r="AD16" s="9">
        <v>178.7</v>
      </c>
      <c r="AG16" s="47"/>
      <c r="AH16" s="11" t="s">
        <v>13</v>
      </c>
      <c r="AI16" s="9">
        <v>159.1</v>
      </c>
      <c r="AJ16" s="9">
        <v>159.80000000000001</v>
      </c>
      <c r="AK16" s="9">
        <v>160.5</v>
      </c>
      <c r="AL16" s="9">
        <v>161.1</v>
      </c>
      <c r="AM16" s="9">
        <v>161.6</v>
      </c>
      <c r="AN16" s="9">
        <v>162.1</v>
      </c>
      <c r="AO16" s="9">
        <v>162.80000000000001</v>
      </c>
      <c r="AP16" s="9">
        <v>163.69999999999999</v>
      </c>
      <c r="AQ16" s="9">
        <v>164.9</v>
      </c>
      <c r="AR16" s="9">
        <v>164.9</v>
      </c>
      <c r="AS16" s="9">
        <v>165.5</v>
      </c>
      <c r="AT16" s="9">
        <v>165.9</v>
      </c>
    </row>
    <row r="17" spans="1:46" x14ac:dyDescent="0.35">
      <c r="A17" s="53"/>
      <c r="B17" s="11" t="s">
        <v>14</v>
      </c>
      <c r="C17" s="9">
        <v>183.9</v>
      </c>
      <c r="D17" s="9">
        <v>185.2</v>
      </c>
      <c r="E17" s="9">
        <v>186.3</v>
      </c>
      <c r="F17" s="9">
        <v>187.4</v>
      </c>
      <c r="G17" s="9">
        <v>188.3</v>
      </c>
      <c r="H17" s="9">
        <v>189.5</v>
      </c>
      <c r="I17" s="9">
        <v>190.3</v>
      </c>
      <c r="J17" s="9">
        <v>191.2</v>
      </c>
      <c r="K17" s="9">
        <v>193</v>
      </c>
      <c r="L17" s="9">
        <v>193</v>
      </c>
      <c r="M17" s="9">
        <v>193.5</v>
      </c>
      <c r="N17" s="9">
        <v>194.2</v>
      </c>
      <c r="Q17" s="47"/>
      <c r="R17" s="11" t="s">
        <v>14</v>
      </c>
      <c r="S17" s="9">
        <v>181.9</v>
      </c>
      <c r="T17" s="9">
        <v>183.1</v>
      </c>
      <c r="U17" s="9">
        <v>184</v>
      </c>
      <c r="V17" s="9">
        <v>184.8</v>
      </c>
      <c r="W17" s="9">
        <v>185.6</v>
      </c>
      <c r="X17" s="9">
        <v>186.9</v>
      </c>
      <c r="Y17" s="9">
        <v>187.7</v>
      </c>
      <c r="Z17" s="9">
        <v>188.5</v>
      </c>
      <c r="AA17" s="9">
        <v>189.9</v>
      </c>
      <c r="AB17" s="9">
        <v>189.9</v>
      </c>
      <c r="AC17" s="9">
        <v>190.5</v>
      </c>
      <c r="AD17" s="9">
        <v>191.1</v>
      </c>
      <c r="AG17" s="47"/>
      <c r="AH17" s="11" t="s">
        <v>14</v>
      </c>
      <c r="AI17" s="9">
        <v>186.3</v>
      </c>
      <c r="AJ17" s="9">
        <v>187.7</v>
      </c>
      <c r="AK17" s="9">
        <v>188.9</v>
      </c>
      <c r="AL17" s="9">
        <v>190.4</v>
      </c>
      <c r="AM17" s="9">
        <v>191.5</v>
      </c>
      <c r="AN17" s="9">
        <v>192.4</v>
      </c>
      <c r="AO17" s="9">
        <v>193.3</v>
      </c>
      <c r="AP17" s="9">
        <v>194.3</v>
      </c>
      <c r="AQ17" s="9">
        <v>196.6</v>
      </c>
      <c r="AR17" s="9">
        <v>196.6</v>
      </c>
      <c r="AS17" s="9">
        <v>197</v>
      </c>
      <c r="AT17" s="9">
        <v>197.7</v>
      </c>
    </row>
    <row r="18" spans="1:46" x14ac:dyDescent="0.35">
      <c r="A18" s="53"/>
      <c r="B18" s="11" t="s">
        <v>15</v>
      </c>
      <c r="C18" s="9">
        <v>174.9</v>
      </c>
      <c r="D18" s="9">
        <v>175</v>
      </c>
      <c r="E18" s="9">
        <v>176.3</v>
      </c>
      <c r="F18" s="9">
        <v>177.8</v>
      </c>
      <c r="G18" s="9">
        <v>179.6</v>
      </c>
      <c r="H18" s="9">
        <v>178.3</v>
      </c>
      <c r="I18" s="9">
        <v>175.9</v>
      </c>
      <c r="J18" s="9">
        <v>176.7</v>
      </c>
      <c r="K18" s="9">
        <v>177</v>
      </c>
      <c r="L18" s="9">
        <v>177</v>
      </c>
      <c r="M18" s="9">
        <v>177.9</v>
      </c>
      <c r="N18" s="9">
        <v>179.1</v>
      </c>
      <c r="Q18" s="47"/>
      <c r="R18" s="11" t="s">
        <v>15</v>
      </c>
      <c r="S18" s="9">
        <v>172.4</v>
      </c>
      <c r="T18" s="9">
        <v>172.5</v>
      </c>
      <c r="U18" s="9">
        <v>173.9</v>
      </c>
      <c r="V18" s="9">
        <v>175.5</v>
      </c>
      <c r="W18" s="9">
        <v>177.4</v>
      </c>
      <c r="X18" s="9">
        <v>176.6</v>
      </c>
      <c r="Y18" s="9">
        <v>174.4</v>
      </c>
      <c r="Z18" s="9">
        <v>175</v>
      </c>
      <c r="AA18" s="9">
        <v>174.8</v>
      </c>
      <c r="AB18" s="9">
        <v>174.8</v>
      </c>
      <c r="AC18" s="9">
        <v>175.5</v>
      </c>
      <c r="AD18" s="9">
        <v>176.8</v>
      </c>
      <c r="AG18" s="47"/>
      <c r="AH18" s="11" t="s">
        <v>15</v>
      </c>
      <c r="AI18" s="9">
        <v>179.3</v>
      </c>
      <c r="AJ18" s="9">
        <v>179.4</v>
      </c>
      <c r="AK18" s="9">
        <v>180.4</v>
      </c>
      <c r="AL18" s="9">
        <v>181.8</v>
      </c>
      <c r="AM18" s="9">
        <v>183.3</v>
      </c>
      <c r="AN18" s="9">
        <v>181.3</v>
      </c>
      <c r="AO18" s="9">
        <v>178.6</v>
      </c>
      <c r="AP18" s="9">
        <v>179.5</v>
      </c>
      <c r="AQ18" s="9">
        <v>180.7</v>
      </c>
      <c r="AR18" s="9">
        <v>180.8</v>
      </c>
      <c r="AS18" s="9">
        <v>182.1</v>
      </c>
      <c r="AT18" s="9">
        <v>183.1</v>
      </c>
    </row>
    <row r="19" spans="1:46" x14ac:dyDescent="0.35">
      <c r="A19" s="53"/>
      <c r="B19" s="11" t="s">
        <v>16</v>
      </c>
      <c r="C19" s="9">
        <v>194.3</v>
      </c>
      <c r="D19" s="9">
        <v>194.6</v>
      </c>
      <c r="E19" s="9">
        <v>195</v>
      </c>
      <c r="F19" s="9">
        <v>195.9</v>
      </c>
      <c r="G19" s="9">
        <v>196.3</v>
      </c>
      <c r="H19" s="9">
        <v>196.9</v>
      </c>
      <c r="I19" s="9">
        <v>197.3</v>
      </c>
      <c r="J19" s="9">
        <v>198.2</v>
      </c>
      <c r="K19" s="9">
        <v>199.5</v>
      </c>
      <c r="L19" s="9">
        <v>199.5</v>
      </c>
      <c r="M19" s="9">
        <v>200.6</v>
      </c>
      <c r="N19" s="9">
        <v>201</v>
      </c>
      <c r="Q19" s="47"/>
      <c r="R19" s="11" t="s">
        <v>16</v>
      </c>
      <c r="S19" s="9">
        <v>192.9</v>
      </c>
      <c r="T19" s="9">
        <v>193.2</v>
      </c>
      <c r="U19" s="9">
        <v>193.7</v>
      </c>
      <c r="V19" s="9">
        <v>194.5</v>
      </c>
      <c r="W19" s="9">
        <v>194.9</v>
      </c>
      <c r="X19" s="9">
        <v>195.5</v>
      </c>
      <c r="Y19" s="9">
        <v>195.9</v>
      </c>
      <c r="Z19" s="9">
        <v>196.9</v>
      </c>
      <c r="AA19" s="9">
        <v>198.3</v>
      </c>
      <c r="AB19" s="9">
        <v>198.4</v>
      </c>
      <c r="AC19" s="9">
        <v>199.5</v>
      </c>
      <c r="AD19" s="9">
        <v>199.9</v>
      </c>
      <c r="AG19" s="47"/>
      <c r="AH19" s="11" t="s">
        <v>16</v>
      </c>
      <c r="AI19" s="9">
        <v>198.3</v>
      </c>
      <c r="AJ19" s="9">
        <v>198.6</v>
      </c>
      <c r="AK19" s="9">
        <v>198.7</v>
      </c>
      <c r="AL19" s="9">
        <v>199.7</v>
      </c>
      <c r="AM19" s="9">
        <v>200.1</v>
      </c>
      <c r="AN19" s="9">
        <v>200.6</v>
      </c>
      <c r="AO19" s="9">
        <v>201.1</v>
      </c>
      <c r="AP19" s="9">
        <v>201.6</v>
      </c>
      <c r="AQ19" s="9">
        <v>202.7</v>
      </c>
      <c r="AR19" s="9">
        <v>202.7</v>
      </c>
      <c r="AS19" s="9">
        <v>203.5</v>
      </c>
      <c r="AT19" s="9">
        <v>204.2</v>
      </c>
    </row>
    <row r="20" spans="1:46" x14ac:dyDescent="0.35">
      <c r="A20" s="56"/>
      <c r="B20" s="14" t="s">
        <v>59</v>
      </c>
      <c r="C20" s="9">
        <f>SUM(C6:C19)</f>
        <v>2456.2000000000003</v>
      </c>
      <c r="D20" s="9">
        <f t="shared" ref="D20:N20" si="0">SUM(D6:D19)</f>
        <v>2460.9</v>
      </c>
      <c r="E20" s="9">
        <f t="shared" si="0"/>
        <v>2464.2000000000003</v>
      </c>
      <c r="F20" s="9">
        <f t="shared" si="0"/>
        <v>2476.8000000000002</v>
      </c>
      <c r="G20" s="9">
        <f t="shared" si="0"/>
        <v>2493.6000000000004</v>
      </c>
      <c r="H20" s="9">
        <f t="shared" si="0"/>
        <v>2493.7000000000003</v>
      </c>
      <c r="I20" s="9">
        <f t="shared" si="0"/>
        <v>2480.7000000000003</v>
      </c>
      <c r="J20" s="9">
        <f t="shared" si="0"/>
        <v>2490.8999999999996</v>
      </c>
      <c r="K20" s="9">
        <f t="shared" si="0"/>
        <v>2478.6</v>
      </c>
      <c r="L20" s="9">
        <f t="shared" si="0"/>
        <v>2478.6999999999998</v>
      </c>
      <c r="M20" s="9">
        <f t="shared" si="0"/>
        <v>2490.2000000000003</v>
      </c>
      <c r="N20" s="9">
        <f t="shared" si="0"/>
        <v>2507.9</v>
      </c>
      <c r="Q20" s="48"/>
      <c r="R20" s="14" t="s">
        <v>59</v>
      </c>
      <c r="S20" s="9">
        <f>SUM(S6:S19)</f>
        <v>2441.2000000000003</v>
      </c>
      <c r="T20" s="9">
        <f t="shared" ref="T20:AD20" si="1">SUM(T6:T19)</f>
        <v>2445.6999999999998</v>
      </c>
      <c r="U20" s="9">
        <f t="shared" si="1"/>
        <v>2449.4999999999995</v>
      </c>
      <c r="V20" s="9">
        <f t="shared" si="1"/>
        <v>2462.3000000000002</v>
      </c>
      <c r="W20" s="9">
        <f t="shared" si="1"/>
        <v>2479.4</v>
      </c>
      <c r="X20" s="9">
        <f t="shared" si="1"/>
        <v>2483.1999999999998</v>
      </c>
      <c r="Y20" s="9">
        <f t="shared" si="1"/>
        <v>2473</v>
      </c>
      <c r="Z20" s="9">
        <f t="shared" si="1"/>
        <v>2480.1000000000004</v>
      </c>
      <c r="AA20" s="9">
        <f t="shared" si="1"/>
        <v>2464</v>
      </c>
      <c r="AB20" s="9">
        <f t="shared" si="1"/>
        <v>2464.2000000000003</v>
      </c>
      <c r="AC20" s="9">
        <f t="shared" si="1"/>
        <v>2473.6999999999998</v>
      </c>
      <c r="AD20" s="9">
        <f t="shared" si="1"/>
        <v>2490.6000000000008</v>
      </c>
      <c r="AG20" s="48"/>
      <c r="AH20" s="14" t="s">
        <v>59</v>
      </c>
      <c r="AI20" s="9">
        <f>SUM(AI6:AI19)</f>
        <v>2485.8000000000002</v>
      </c>
      <c r="AJ20" s="9">
        <f t="shared" ref="AJ20:AT20" si="2">SUM(AJ6:AJ19)</f>
        <v>2490.1999999999998</v>
      </c>
      <c r="AK20" s="9">
        <f t="shared" si="2"/>
        <v>2492.3999999999996</v>
      </c>
      <c r="AL20" s="9">
        <f t="shared" si="2"/>
        <v>2506.1</v>
      </c>
      <c r="AM20" s="9">
        <f t="shared" si="2"/>
        <v>2522.4</v>
      </c>
      <c r="AN20" s="9">
        <f t="shared" si="2"/>
        <v>2515</v>
      </c>
      <c r="AO20" s="9">
        <f t="shared" si="2"/>
        <v>2496.8999999999996</v>
      </c>
      <c r="AP20" s="9">
        <f t="shared" si="2"/>
        <v>2511.8000000000002</v>
      </c>
      <c r="AQ20" s="9">
        <f t="shared" si="2"/>
        <v>2505.8999999999996</v>
      </c>
      <c r="AR20" s="9">
        <f t="shared" si="2"/>
        <v>2506.1</v>
      </c>
      <c r="AS20" s="9">
        <f t="shared" si="2"/>
        <v>2521.2000000000003</v>
      </c>
      <c r="AT20" s="9">
        <f t="shared" si="2"/>
        <v>2539.2999999999997</v>
      </c>
    </row>
    <row r="21" spans="1:46" x14ac:dyDescent="0.35">
      <c r="A21" s="57"/>
      <c r="B21" s="15" t="s">
        <v>71</v>
      </c>
      <c r="C21" s="9"/>
      <c r="D21" s="9">
        <f>(D20-C20)/C20*100</f>
        <v>0.19135249572509638</v>
      </c>
      <c r="E21" s="9">
        <f t="shared" ref="E21:N21" si="3">(E20-D20)/D20*100</f>
        <v>0.13409728148239189</v>
      </c>
      <c r="F21" s="9">
        <f t="shared" si="3"/>
        <v>0.51132213294375084</v>
      </c>
      <c r="G21" s="9">
        <f t="shared" si="3"/>
        <v>0.67829457364341816</v>
      </c>
      <c r="H21" s="9">
        <f t="shared" si="3"/>
        <v>4.0102662816774558E-3</v>
      </c>
      <c r="I21" s="10">
        <f t="shared" si="3"/>
        <v>-0.52131371055058739</v>
      </c>
      <c r="J21" s="9">
        <f t="shared" si="3"/>
        <v>0.41117426532830909</v>
      </c>
      <c r="K21" s="9">
        <f t="shared" si="3"/>
        <v>-0.49379742261831983</v>
      </c>
      <c r="L21" s="9">
        <f t="shared" si="3"/>
        <v>4.0345356249458994E-3</v>
      </c>
      <c r="M21" s="9">
        <f t="shared" si="3"/>
        <v>0.46395287852505168</v>
      </c>
      <c r="N21" s="16">
        <f t="shared" si="3"/>
        <v>0.71078628222631979</v>
      </c>
      <c r="Q21" s="48"/>
      <c r="R21" s="15" t="s">
        <v>71</v>
      </c>
      <c r="S21" s="9"/>
      <c r="T21" s="9">
        <f>(T20-S20)/S20*100</f>
        <v>0.18433557266916045</v>
      </c>
      <c r="U21" s="9">
        <f t="shared" ref="U21:AD21" si="4">(U20-T20)/T20*100</f>
        <v>0.15537473933841958</v>
      </c>
      <c r="V21" s="9">
        <f t="shared" si="4"/>
        <v>0.5225556235966784</v>
      </c>
      <c r="W21" s="16">
        <f t="shared" si="4"/>
        <v>0.69447264752466831</v>
      </c>
      <c r="X21" s="9">
        <f t="shared" si="4"/>
        <v>0.15326288618212983</v>
      </c>
      <c r="Y21" s="9">
        <f t="shared" si="4"/>
        <v>-0.41076030927834323</v>
      </c>
      <c r="Z21" s="9">
        <f t="shared" si="4"/>
        <v>0.28710068742419587</v>
      </c>
      <c r="AA21" s="10">
        <f t="shared" si="4"/>
        <v>-0.64916737228339028</v>
      </c>
      <c r="AB21" s="9">
        <f t="shared" si="4"/>
        <v>8.1168831168941906E-3</v>
      </c>
      <c r="AC21" s="9">
        <f t="shared" si="4"/>
        <v>0.38552065579090755</v>
      </c>
      <c r="AD21" s="9">
        <f t="shared" si="4"/>
        <v>0.6831871285928367</v>
      </c>
      <c r="AG21" s="48"/>
      <c r="AH21" s="15" t="s">
        <v>71</v>
      </c>
      <c r="AI21" s="9"/>
      <c r="AJ21" s="9">
        <f>(AJ20-AI20)/AI20*100</f>
        <v>0.17700539061869966</v>
      </c>
      <c r="AK21" s="9">
        <f t="shared" ref="AK21:AT21" si="5">(AK20-AJ20)/AJ20*100</f>
        <v>8.8346317564846927E-2</v>
      </c>
      <c r="AL21" s="9">
        <f t="shared" si="5"/>
        <v>0.54967099983952317</v>
      </c>
      <c r="AM21" s="9">
        <f t="shared" si="5"/>
        <v>0.65041299229879823</v>
      </c>
      <c r="AN21" s="9">
        <f t="shared" si="5"/>
        <v>-0.29337139232477366</v>
      </c>
      <c r="AO21" s="10">
        <f t="shared" si="5"/>
        <v>-0.71968190854872227</v>
      </c>
      <c r="AP21" s="9">
        <f t="shared" si="5"/>
        <v>0.59673995754738063</v>
      </c>
      <c r="AQ21" s="9">
        <f t="shared" si="5"/>
        <v>-0.23489131300264932</v>
      </c>
      <c r="AR21" s="9">
        <f t="shared" si="5"/>
        <v>7.9811644519044208E-3</v>
      </c>
      <c r="AS21" s="9">
        <f t="shared" si="5"/>
        <v>0.60252982722159387</v>
      </c>
      <c r="AT21" s="16">
        <f t="shared" si="5"/>
        <v>0.71791210534663863</v>
      </c>
    </row>
    <row r="22" spans="1:46" x14ac:dyDescent="0.35">
      <c r="B22" s="1"/>
      <c r="I22" s="7" t="s">
        <v>72</v>
      </c>
      <c r="N22" s="7" t="s">
        <v>73</v>
      </c>
      <c r="W22" s="7" t="s">
        <v>73</v>
      </c>
      <c r="AA22" s="7" t="s">
        <v>72</v>
      </c>
      <c r="AO22" s="7" t="s">
        <v>72</v>
      </c>
      <c r="AT22" s="7" t="s">
        <v>73</v>
      </c>
    </row>
    <row r="26" spans="1:46" ht="14.5" customHeight="1" x14ac:dyDescent="0.35">
      <c r="A26" s="46" t="s">
        <v>74</v>
      </c>
      <c r="B26" s="46"/>
      <c r="C26" s="46"/>
      <c r="D26" s="46"/>
      <c r="E26" s="46"/>
      <c r="Q26" s="58" t="s">
        <v>76</v>
      </c>
      <c r="R26" s="59"/>
      <c r="S26" s="59"/>
      <c r="T26" s="59"/>
      <c r="U26" s="60"/>
      <c r="AG26" s="58" t="s">
        <v>77</v>
      </c>
      <c r="AH26" s="59"/>
      <c r="AI26" s="59"/>
      <c r="AJ26" s="59"/>
      <c r="AK26" s="60"/>
    </row>
    <row r="27" spans="1:46" ht="29" customHeight="1" x14ac:dyDescent="0.35">
      <c r="A27" s="54"/>
      <c r="B27" s="67" t="s">
        <v>70</v>
      </c>
      <c r="C27" s="13">
        <v>2022</v>
      </c>
      <c r="D27" s="13">
        <v>2023</v>
      </c>
      <c r="E27" s="69" t="s">
        <v>75</v>
      </c>
      <c r="Q27" s="51"/>
      <c r="R27" s="46" t="s">
        <v>70</v>
      </c>
      <c r="S27" s="13">
        <v>2022</v>
      </c>
      <c r="T27" s="13">
        <v>2023</v>
      </c>
      <c r="U27" s="61" t="s">
        <v>75</v>
      </c>
      <c r="AG27" s="51"/>
      <c r="AH27" s="46" t="s">
        <v>70</v>
      </c>
      <c r="AI27" s="13">
        <v>2022</v>
      </c>
      <c r="AJ27" s="13">
        <v>2023</v>
      </c>
      <c r="AK27" s="61" t="s">
        <v>75</v>
      </c>
    </row>
    <row r="28" spans="1:46" ht="14.5" customHeight="1" x14ac:dyDescent="0.35">
      <c r="A28" s="55"/>
      <c r="B28" s="68"/>
      <c r="C28" s="13" t="s">
        <v>39</v>
      </c>
      <c r="D28" s="13" t="s">
        <v>38</v>
      </c>
      <c r="E28" s="70"/>
      <c r="Q28" s="52"/>
      <c r="R28" s="46"/>
      <c r="S28" s="13" t="s">
        <v>39</v>
      </c>
      <c r="T28" s="13" t="s">
        <v>38</v>
      </c>
      <c r="U28" s="61"/>
      <c r="AG28" s="52"/>
      <c r="AH28" s="46"/>
      <c r="AI28" s="13" t="s">
        <v>39</v>
      </c>
      <c r="AJ28" s="13" t="s">
        <v>38</v>
      </c>
      <c r="AK28" s="61"/>
    </row>
    <row r="29" spans="1:46" ht="17.5" customHeight="1" x14ac:dyDescent="0.35">
      <c r="A29" s="64" t="s">
        <v>69</v>
      </c>
      <c r="B29" s="11" t="s">
        <v>3</v>
      </c>
      <c r="C29" s="9">
        <v>155</v>
      </c>
      <c r="D29" s="12">
        <v>173.7</v>
      </c>
      <c r="E29" s="11">
        <f>(D29-C29)/C29*100</f>
        <v>12.064516129032251</v>
      </c>
      <c r="Q29" s="47" t="s">
        <v>69</v>
      </c>
      <c r="R29" s="11" t="s">
        <v>3</v>
      </c>
      <c r="S29" s="9">
        <v>153.80000000000001</v>
      </c>
      <c r="T29" s="9">
        <v>173.2</v>
      </c>
      <c r="U29" s="11">
        <f>(T29-S29)/S29*100</f>
        <v>12.613784135240557</v>
      </c>
      <c r="AG29" s="47" t="s">
        <v>69</v>
      </c>
      <c r="AH29" s="11" t="s">
        <v>3</v>
      </c>
      <c r="AI29" s="9">
        <v>157.5</v>
      </c>
      <c r="AJ29" s="9">
        <v>174.7</v>
      </c>
      <c r="AK29" s="11">
        <f>(AJ29-AI29)/AI29*100</f>
        <v>10.920634920634914</v>
      </c>
    </row>
    <row r="30" spans="1:46" x14ac:dyDescent="0.35">
      <c r="A30" s="65"/>
      <c r="B30" s="11" t="s">
        <v>4</v>
      </c>
      <c r="C30" s="9">
        <v>219.4</v>
      </c>
      <c r="D30" s="9">
        <v>214.3</v>
      </c>
      <c r="E30" s="11">
        <f t="shared" ref="E30:E42" si="6">(D30-C30)/C30*100</f>
        <v>-2.3245214220601613</v>
      </c>
      <c r="Q30" s="47"/>
      <c r="R30" s="11" t="s">
        <v>4</v>
      </c>
      <c r="S30" s="9">
        <v>217.2</v>
      </c>
      <c r="T30" s="9">
        <v>211.5</v>
      </c>
      <c r="U30" s="11">
        <f t="shared" ref="U30:U42" si="7">(T30-S30)/S30*100</f>
        <v>-2.6243093922651886</v>
      </c>
      <c r="AG30" s="47"/>
      <c r="AH30" s="11" t="s">
        <v>4</v>
      </c>
      <c r="AI30" s="9">
        <v>223.4</v>
      </c>
      <c r="AJ30" s="9">
        <v>219.4</v>
      </c>
      <c r="AK30" s="11">
        <f t="shared" ref="AK30:AK42" si="8">(AJ30-AI30)/AI30*100</f>
        <v>-1.7905102954341987</v>
      </c>
    </row>
    <row r="31" spans="1:46" x14ac:dyDescent="0.35">
      <c r="A31" s="65"/>
      <c r="B31" s="11" t="s">
        <v>5</v>
      </c>
      <c r="C31" s="9">
        <v>170.8</v>
      </c>
      <c r="D31" s="9">
        <v>173.2</v>
      </c>
      <c r="E31" s="11">
        <f t="shared" si="6"/>
        <v>1.4051522248243427</v>
      </c>
      <c r="Q31" s="47"/>
      <c r="R31" s="11" t="s">
        <v>5</v>
      </c>
      <c r="S31" s="9">
        <v>169.6</v>
      </c>
      <c r="T31" s="9">
        <v>171</v>
      </c>
      <c r="U31" s="11">
        <f t="shared" si="7"/>
        <v>0.82547169811321097</v>
      </c>
      <c r="AG31" s="47"/>
      <c r="AH31" s="11" t="s">
        <v>5</v>
      </c>
      <c r="AI31" s="9">
        <v>172.8</v>
      </c>
      <c r="AJ31" s="9">
        <v>176.7</v>
      </c>
      <c r="AK31" s="11">
        <f t="shared" si="8"/>
        <v>2.2569444444444313</v>
      </c>
    </row>
    <row r="32" spans="1:46" x14ac:dyDescent="0.35">
      <c r="A32" s="65"/>
      <c r="B32" s="11" t="s">
        <v>6</v>
      </c>
      <c r="C32" s="9">
        <v>165.8</v>
      </c>
      <c r="D32" s="9">
        <v>179.5</v>
      </c>
      <c r="E32" s="11">
        <f t="shared" si="6"/>
        <v>8.2629674306393177</v>
      </c>
      <c r="Q32" s="47"/>
      <c r="R32" s="11" t="s">
        <v>6</v>
      </c>
      <c r="S32" s="9">
        <v>165.4</v>
      </c>
      <c r="T32" s="9">
        <v>179.6</v>
      </c>
      <c r="U32" s="11">
        <f t="shared" si="7"/>
        <v>8.5852478839177682</v>
      </c>
      <c r="AG32" s="47"/>
      <c r="AH32" s="11" t="s">
        <v>6</v>
      </c>
      <c r="AI32" s="9">
        <v>166.4</v>
      </c>
      <c r="AJ32" s="9">
        <v>179.4</v>
      </c>
      <c r="AK32" s="11">
        <f t="shared" si="8"/>
        <v>7.8125</v>
      </c>
    </row>
    <row r="33" spans="1:37" x14ac:dyDescent="0.35">
      <c r="A33" s="65"/>
      <c r="B33" s="11" t="s">
        <v>7</v>
      </c>
      <c r="C33" s="9">
        <v>200.9</v>
      </c>
      <c r="D33" s="9">
        <v>170</v>
      </c>
      <c r="E33" s="11">
        <f t="shared" si="6"/>
        <v>-15.380786460925835</v>
      </c>
      <c r="Q33" s="47"/>
      <c r="R33" s="11" t="s">
        <v>7</v>
      </c>
      <c r="S33" s="9">
        <v>208.1</v>
      </c>
      <c r="T33" s="9">
        <v>173.3</v>
      </c>
      <c r="U33" s="11">
        <f t="shared" si="7"/>
        <v>-16.722729456991821</v>
      </c>
      <c r="AG33" s="47"/>
      <c r="AH33" s="11" t="s">
        <v>7</v>
      </c>
      <c r="AI33" s="9">
        <v>188.6</v>
      </c>
      <c r="AJ33" s="9">
        <v>164.4</v>
      </c>
      <c r="AK33" s="11">
        <f t="shared" si="8"/>
        <v>-12.831389183457045</v>
      </c>
    </row>
    <row r="34" spans="1:37" x14ac:dyDescent="0.35">
      <c r="A34" s="65"/>
      <c r="B34" s="11" t="s">
        <v>8</v>
      </c>
      <c r="C34" s="9">
        <v>169.7</v>
      </c>
      <c r="D34" s="9">
        <v>172.2</v>
      </c>
      <c r="E34" s="11">
        <f t="shared" si="6"/>
        <v>1.4731879787860933</v>
      </c>
      <c r="Q34" s="47"/>
      <c r="R34" s="11" t="s">
        <v>8</v>
      </c>
      <c r="S34" s="9">
        <v>165.8</v>
      </c>
      <c r="T34" s="9">
        <v>169</v>
      </c>
      <c r="U34" s="11">
        <f t="shared" si="7"/>
        <v>1.9300361881785213</v>
      </c>
      <c r="AG34" s="47"/>
      <c r="AH34" s="11" t="s">
        <v>8</v>
      </c>
      <c r="AI34" s="9">
        <v>174.1</v>
      </c>
      <c r="AJ34" s="9">
        <v>175.8</v>
      </c>
      <c r="AK34" s="11">
        <f t="shared" si="8"/>
        <v>0.97645031591040621</v>
      </c>
    </row>
    <row r="35" spans="1:37" x14ac:dyDescent="0.35">
      <c r="A35" s="65"/>
      <c r="B35" s="11" t="s">
        <v>9</v>
      </c>
      <c r="C35" s="9">
        <v>182.3</v>
      </c>
      <c r="D35" s="9">
        <v>161</v>
      </c>
      <c r="E35" s="11">
        <f t="shared" si="6"/>
        <v>-11.684037301151953</v>
      </c>
      <c r="Q35" s="47"/>
      <c r="R35" s="11" t="s">
        <v>9</v>
      </c>
      <c r="S35" s="9">
        <v>167.3</v>
      </c>
      <c r="T35" s="9">
        <v>148.69999999999999</v>
      </c>
      <c r="U35" s="11">
        <f t="shared" si="7"/>
        <v>-11.117752540346695</v>
      </c>
      <c r="AG35" s="47"/>
      <c r="AH35" s="11" t="s">
        <v>9</v>
      </c>
      <c r="AI35" s="9">
        <v>211.5</v>
      </c>
      <c r="AJ35" s="9">
        <v>185</v>
      </c>
      <c r="AK35" s="11">
        <f t="shared" si="8"/>
        <v>-12.529550827423167</v>
      </c>
    </row>
    <row r="36" spans="1:37" x14ac:dyDescent="0.35">
      <c r="A36" s="65"/>
      <c r="B36" s="11" t="s">
        <v>10</v>
      </c>
      <c r="C36" s="9">
        <v>164.3</v>
      </c>
      <c r="D36" s="9">
        <v>175.6</v>
      </c>
      <c r="E36" s="11">
        <f t="shared" si="6"/>
        <v>6.8776628119293877</v>
      </c>
      <c r="Q36" s="47"/>
      <c r="R36" s="11" t="s">
        <v>10</v>
      </c>
      <c r="S36" s="9">
        <v>164.6</v>
      </c>
      <c r="T36" s="9">
        <v>174.9</v>
      </c>
      <c r="U36" s="11">
        <f t="shared" si="7"/>
        <v>6.2575941676792297</v>
      </c>
      <c r="AG36" s="47"/>
      <c r="AH36" s="11" t="s">
        <v>10</v>
      </c>
      <c r="AI36" s="9">
        <v>163.6</v>
      </c>
      <c r="AJ36" s="9">
        <v>176.9</v>
      </c>
      <c r="AK36" s="11">
        <f t="shared" si="8"/>
        <v>8.1295843520782469</v>
      </c>
    </row>
    <row r="37" spans="1:37" x14ac:dyDescent="0.35">
      <c r="A37" s="65"/>
      <c r="B37" s="11" t="s">
        <v>11</v>
      </c>
      <c r="C37" s="9">
        <v>119.9</v>
      </c>
      <c r="D37" s="9">
        <v>122.7</v>
      </c>
      <c r="E37" s="11">
        <f t="shared" si="6"/>
        <v>2.3352793994995804</v>
      </c>
      <c r="Q37" s="47"/>
      <c r="R37" s="11" t="s">
        <v>11</v>
      </c>
      <c r="S37" s="9">
        <v>119.1</v>
      </c>
      <c r="T37" s="9">
        <v>121.9</v>
      </c>
      <c r="U37" s="11">
        <f t="shared" si="7"/>
        <v>2.3509655751469452</v>
      </c>
      <c r="AG37" s="47"/>
      <c r="AH37" s="11" t="s">
        <v>11</v>
      </c>
      <c r="AI37" s="9">
        <v>121.4</v>
      </c>
      <c r="AJ37" s="9">
        <v>124.2</v>
      </c>
      <c r="AK37" s="11">
        <f t="shared" si="8"/>
        <v>2.3064250411861593</v>
      </c>
    </row>
    <row r="38" spans="1:37" x14ac:dyDescent="0.35">
      <c r="A38" s="65"/>
      <c r="B38" s="11" t="s">
        <v>12</v>
      </c>
      <c r="C38" s="9">
        <v>187.1</v>
      </c>
      <c r="D38" s="9">
        <v>218</v>
      </c>
      <c r="E38" s="17">
        <f t="shared" si="6"/>
        <v>16.515232495991452</v>
      </c>
      <c r="Q38" s="47"/>
      <c r="R38" s="11" t="s">
        <v>12</v>
      </c>
      <c r="S38" s="9">
        <v>188.9</v>
      </c>
      <c r="T38" s="9">
        <v>221</v>
      </c>
      <c r="U38" s="17">
        <f t="shared" si="7"/>
        <v>16.993118051879296</v>
      </c>
      <c r="AG38" s="47"/>
      <c r="AH38" s="11" t="s">
        <v>12</v>
      </c>
      <c r="AI38" s="9">
        <v>183.5</v>
      </c>
      <c r="AJ38" s="9">
        <v>211.9</v>
      </c>
      <c r="AK38" s="17">
        <f t="shared" si="8"/>
        <v>15.476839237057224</v>
      </c>
    </row>
    <row r="39" spans="1:37" x14ac:dyDescent="0.35">
      <c r="A39" s="65"/>
      <c r="B39" s="11" t="s">
        <v>13</v>
      </c>
      <c r="C39" s="9">
        <v>167.9</v>
      </c>
      <c r="D39" s="9">
        <v>173.4</v>
      </c>
      <c r="E39" s="11">
        <f t="shared" si="6"/>
        <v>3.2757593805836809</v>
      </c>
      <c r="Q39" s="47"/>
      <c r="R39" s="11" t="s">
        <v>13</v>
      </c>
      <c r="S39" s="9">
        <v>174.2</v>
      </c>
      <c r="T39" s="9">
        <v>178.7</v>
      </c>
      <c r="U39" s="11">
        <f t="shared" si="7"/>
        <v>2.5832376578645238</v>
      </c>
      <c r="AG39" s="47"/>
      <c r="AH39" s="11" t="s">
        <v>13</v>
      </c>
      <c r="AI39" s="9">
        <v>159.1</v>
      </c>
      <c r="AJ39" s="9">
        <v>165.9</v>
      </c>
      <c r="AK39" s="11">
        <f t="shared" si="8"/>
        <v>4.2740414833438161</v>
      </c>
    </row>
    <row r="40" spans="1:37" x14ac:dyDescent="0.35">
      <c r="A40" s="65"/>
      <c r="B40" s="11" t="s">
        <v>14</v>
      </c>
      <c r="C40" s="9">
        <v>183.9</v>
      </c>
      <c r="D40" s="9">
        <v>194.2</v>
      </c>
      <c r="E40" s="11">
        <f t="shared" si="6"/>
        <v>5.6008700380641558</v>
      </c>
      <c r="Q40" s="47"/>
      <c r="R40" s="11" t="s">
        <v>14</v>
      </c>
      <c r="S40" s="9">
        <v>181.9</v>
      </c>
      <c r="T40" s="9">
        <v>191.1</v>
      </c>
      <c r="U40" s="11">
        <f t="shared" si="7"/>
        <v>5.0577240241891088</v>
      </c>
      <c r="AG40" s="47"/>
      <c r="AH40" s="11" t="s">
        <v>14</v>
      </c>
      <c r="AI40" s="9">
        <v>186.3</v>
      </c>
      <c r="AJ40" s="9">
        <v>197.7</v>
      </c>
      <c r="AK40" s="11">
        <f t="shared" si="8"/>
        <v>6.1191626409017585</v>
      </c>
    </row>
    <row r="41" spans="1:37" x14ac:dyDescent="0.35">
      <c r="A41" s="65"/>
      <c r="B41" s="11" t="s">
        <v>15</v>
      </c>
      <c r="C41" s="9">
        <v>174.9</v>
      </c>
      <c r="D41" s="9">
        <v>179.1</v>
      </c>
      <c r="E41" s="11">
        <f t="shared" si="6"/>
        <v>2.4013722126929609</v>
      </c>
      <c r="Q41" s="47"/>
      <c r="R41" s="11" t="s">
        <v>15</v>
      </c>
      <c r="S41" s="9">
        <v>172.4</v>
      </c>
      <c r="T41" s="9">
        <v>176.8</v>
      </c>
      <c r="U41" s="11">
        <f t="shared" si="7"/>
        <v>2.5522041763341101</v>
      </c>
      <c r="AG41" s="47"/>
      <c r="AH41" s="11" t="s">
        <v>15</v>
      </c>
      <c r="AI41" s="9">
        <v>179.3</v>
      </c>
      <c r="AJ41" s="9">
        <v>183.1</v>
      </c>
      <c r="AK41" s="11">
        <f t="shared" si="8"/>
        <v>2.1193530395984284</v>
      </c>
    </row>
    <row r="42" spans="1:37" x14ac:dyDescent="0.35">
      <c r="A42" s="66"/>
      <c r="B42" s="11" t="s">
        <v>16</v>
      </c>
      <c r="C42" s="9">
        <v>194.3</v>
      </c>
      <c r="D42" s="9">
        <v>201</v>
      </c>
      <c r="E42" s="11">
        <f t="shared" si="6"/>
        <v>3.4482758620689591</v>
      </c>
      <c r="Q42" s="47"/>
      <c r="R42" s="11" t="s">
        <v>16</v>
      </c>
      <c r="S42" s="9">
        <v>192.9</v>
      </c>
      <c r="T42" s="9">
        <v>199.9</v>
      </c>
      <c r="U42" s="11">
        <f t="shared" si="7"/>
        <v>3.6288232244686367</v>
      </c>
      <c r="AG42" s="47"/>
      <c r="AH42" s="11" t="s">
        <v>16</v>
      </c>
      <c r="AI42" s="9">
        <v>198.3</v>
      </c>
      <c r="AJ42" s="9">
        <v>204.2</v>
      </c>
      <c r="AK42" s="11">
        <f t="shared" si="8"/>
        <v>2.9752899646999382</v>
      </c>
    </row>
    <row r="44" spans="1:37" ht="34" customHeight="1" x14ac:dyDescent="0.35">
      <c r="A44" s="63" t="s">
        <v>80</v>
      </c>
      <c r="B44" s="63"/>
      <c r="C44" s="63"/>
      <c r="D44" s="63"/>
      <c r="E44" s="63"/>
      <c r="Q44" s="62" t="s">
        <v>79</v>
      </c>
      <c r="R44" s="62"/>
      <c r="S44" s="62"/>
      <c r="T44" s="62"/>
      <c r="U44" s="62"/>
      <c r="AG44" s="62" t="s">
        <v>78</v>
      </c>
      <c r="AH44" s="62"/>
      <c r="AI44" s="62"/>
      <c r="AJ44" s="62"/>
      <c r="AK44" s="62"/>
    </row>
    <row r="51" spans="2:46" x14ac:dyDescent="0.35">
      <c r="B51" s="46" t="s">
        <v>70</v>
      </c>
      <c r="C51" s="13">
        <v>2022</v>
      </c>
      <c r="D51" s="13">
        <v>2022</v>
      </c>
      <c r="E51" s="13">
        <v>2022</v>
      </c>
      <c r="F51" s="13">
        <v>2022</v>
      </c>
      <c r="G51" s="13">
        <v>2022</v>
      </c>
      <c r="H51" s="13">
        <v>2022</v>
      </c>
      <c r="I51" s="13">
        <v>2022</v>
      </c>
      <c r="J51" s="13">
        <v>2023</v>
      </c>
      <c r="K51" s="13">
        <v>2023</v>
      </c>
      <c r="L51" s="13">
        <v>2023</v>
      </c>
      <c r="M51" s="13">
        <v>2023</v>
      </c>
      <c r="N51" s="13">
        <v>2023</v>
      </c>
      <c r="R51" s="46" t="s">
        <v>70</v>
      </c>
      <c r="S51" s="13">
        <v>2022</v>
      </c>
      <c r="T51" s="13">
        <v>2022</v>
      </c>
      <c r="U51" s="13">
        <v>2022</v>
      </c>
      <c r="V51" s="13">
        <v>2022</v>
      </c>
      <c r="W51" s="13">
        <v>2022</v>
      </c>
      <c r="X51" s="13">
        <v>2022</v>
      </c>
      <c r="Y51" s="13">
        <v>2022</v>
      </c>
      <c r="Z51" s="13">
        <v>2023</v>
      </c>
      <c r="AA51" s="13">
        <v>2023</v>
      </c>
      <c r="AB51" s="13">
        <v>2023</v>
      </c>
      <c r="AC51" s="13">
        <v>2023</v>
      </c>
      <c r="AD51" s="13">
        <v>2023</v>
      </c>
      <c r="AH51" s="26" t="s">
        <v>70</v>
      </c>
      <c r="AI51" s="13">
        <v>2022</v>
      </c>
      <c r="AJ51" s="13">
        <v>2022</v>
      </c>
      <c r="AK51" s="13">
        <v>2022</v>
      </c>
      <c r="AL51" s="13">
        <v>2022</v>
      </c>
      <c r="AM51" s="13">
        <v>2022</v>
      </c>
      <c r="AN51" s="13">
        <v>2022</v>
      </c>
      <c r="AO51" s="13">
        <v>2022</v>
      </c>
      <c r="AP51" s="13">
        <v>2023</v>
      </c>
      <c r="AQ51" s="13">
        <v>2023</v>
      </c>
      <c r="AR51" s="13">
        <v>2023</v>
      </c>
      <c r="AS51" s="13">
        <v>2023</v>
      </c>
      <c r="AT51" s="13">
        <v>2023</v>
      </c>
    </row>
    <row r="52" spans="2:46" x14ac:dyDescent="0.35">
      <c r="B52" s="46"/>
      <c r="C52" s="13" t="s">
        <v>39</v>
      </c>
      <c r="D52" s="13" t="s">
        <v>40</v>
      </c>
      <c r="E52" s="13" t="s">
        <v>41</v>
      </c>
      <c r="F52" s="13" t="s">
        <v>42</v>
      </c>
      <c r="G52" s="13" t="s">
        <v>43</v>
      </c>
      <c r="H52" s="13" t="s">
        <v>45</v>
      </c>
      <c r="I52" s="13" t="s">
        <v>46</v>
      </c>
      <c r="J52" s="13" t="s">
        <v>31</v>
      </c>
      <c r="K52" s="13" t="s">
        <v>35</v>
      </c>
      <c r="L52" s="13" t="s">
        <v>36</v>
      </c>
      <c r="M52" s="13" t="s">
        <v>37</v>
      </c>
      <c r="N52" s="13" t="s">
        <v>38</v>
      </c>
      <c r="R52" s="46"/>
      <c r="S52" s="13" t="s">
        <v>39</v>
      </c>
      <c r="T52" s="13" t="s">
        <v>40</v>
      </c>
      <c r="U52" s="13" t="s">
        <v>41</v>
      </c>
      <c r="V52" s="13" t="s">
        <v>42</v>
      </c>
      <c r="W52" s="13" t="s">
        <v>43</v>
      </c>
      <c r="X52" s="13" t="s">
        <v>45</v>
      </c>
      <c r="Y52" s="13" t="s">
        <v>46</v>
      </c>
      <c r="Z52" s="13" t="s">
        <v>31</v>
      </c>
      <c r="AA52" s="13" t="s">
        <v>35</v>
      </c>
      <c r="AB52" s="13" t="s">
        <v>36</v>
      </c>
      <c r="AC52" s="13" t="s">
        <v>37</v>
      </c>
      <c r="AD52" s="13" t="s">
        <v>38</v>
      </c>
      <c r="AH52" s="26"/>
      <c r="AI52" s="13" t="s">
        <v>39</v>
      </c>
      <c r="AJ52" s="13" t="s">
        <v>40</v>
      </c>
      <c r="AK52" s="13" t="s">
        <v>41</v>
      </c>
      <c r="AL52" s="13" t="s">
        <v>42</v>
      </c>
      <c r="AM52" s="13" t="s">
        <v>43</v>
      </c>
      <c r="AN52" s="13" t="s">
        <v>45</v>
      </c>
      <c r="AO52" s="13" t="s">
        <v>46</v>
      </c>
      <c r="AP52" s="13" t="s">
        <v>31</v>
      </c>
      <c r="AQ52" s="13" t="s">
        <v>35</v>
      </c>
      <c r="AR52" s="13" t="s">
        <v>36</v>
      </c>
      <c r="AS52" s="13" t="s">
        <v>37</v>
      </c>
      <c r="AT52" s="13" t="s">
        <v>38</v>
      </c>
    </row>
    <row r="53" spans="2:46" x14ac:dyDescent="0.35">
      <c r="B53" s="15" t="s">
        <v>71</v>
      </c>
      <c r="C53" s="9"/>
      <c r="D53" s="29">
        <v>0.19135249572509638</v>
      </c>
      <c r="E53" s="29">
        <v>0.13409728148239189</v>
      </c>
      <c r="F53" s="29">
        <v>0.51132213294375084</v>
      </c>
      <c r="G53" s="29">
        <v>0.67829457364341816</v>
      </c>
      <c r="H53" s="29">
        <v>4.0102662816774558E-3</v>
      </c>
      <c r="I53" s="30">
        <v>-0.52131371055058739</v>
      </c>
      <c r="J53" s="29">
        <v>0.41117426532830909</v>
      </c>
      <c r="K53" s="29">
        <v>-0.49379742261831983</v>
      </c>
      <c r="L53" s="29">
        <v>4.0345356249458994E-3</v>
      </c>
      <c r="M53" s="29">
        <v>0.46395287852505168</v>
      </c>
      <c r="N53" s="31">
        <v>0.71078628222631979</v>
      </c>
      <c r="R53" s="15" t="s">
        <v>71</v>
      </c>
      <c r="S53" s="9"/>
      <c r="T53" s="29">
        <v>0.18433557266916045</v>
      </c>
      <c r="U53" s="29">
        <v>0.15537473933841958</v>
      </c>
      <c r="V53" s="29">
        <v>0.5225556235966784</v>
      </c>
      <c r="W53" s="31">
        <v>0.69447264752466831</v>
      </c>
      <c r="X53" s="29">
        <v>0.15326288618212983</v>
      </c>
      <c r="Y53" s="29">
        <v>-0.41076030927834323</v>
      </c>
      <c r="Z53" s="29">
        <v>0.28710068742419587</v>
      </c>
      <c r="AA53" s="30">
        <v>-0.64916737228339028</v>
      </c>
      <c r="AB53" s="29">
        <v>8.1168831168941906E-3</v>
      </c>
      <c r="AC53" s="29">
        <v>0.38552065579090755</v>
      </c>
      <c r="AD53" s="29">
        <v>0.6831871285928367</v>
      </c>
      <c r="AH53" s="15" t="s">
        <v>71</v>
      </c>
      <c r="AI53" s="9"/>
      <c r="AJ53" s="29">
        <v>0.17700539061869966</v>
      </c>
      <c r="AK53" s="29">
        <v>8.8346317564846927E-2</v>
      </c>
      <c r="AL53" s="29">
        <v>0.54967099983952317</v>
      </c>
      <c r="AM53" s="29">
        <v>0.65041299229879823</v>
      </c>
      <c r="AN53" s="29">
        <v>-0.29337139232477366</v>
      </c>
      <c r="AO53" s="30">
        <v>-0.71968190854872227</v>
      </c>
      <c r="AP53" s="29">
        <v>0.59673995754738063</v>
      </c>
      <c r="AQ53" s="29">
        <v>-0.23489131300264932</v>
      </c>
      <c r="AR53" s="29">
        <v>7.9811644519044208E-3</v>
      </c>
      <c r="AS53" s="29">
        <v>0.60252982722159387</v>
      </c>
      <c r="AT53" s="31">
        <v>0.71791210534663863</v>
      </c>
    </row>
    <row r="54" spans="2:46" ht="14.5" customHeight="1" x14ac:dyDescent="0.35"/>
    <row r="55" spans="2:46" ht="29" x14ac:dyDescent="0.35">
      <c r="R55" s="46" t="s">
        <v>70</v>
      </c>
      <c r="S55" s="61" t="s">
        <v>75</v>
      </c>
      <c r="AH55" s="26" t="s">
        <v>70</v>
      </c>
      <c r="AI55" s="27" t="s">
        <v>75</v>
      </c>
    </row>
    <row r="56" spans="2:46" x14ac:dyDescent="0.35">
      <c r="B56" s="67" t="s">
        <v>70</v>
      </c>
      <c r="C56" s="69" t="s">
        <v>75</v>
      </c>
      <c r="R56" s="46"/>
      <c r="S56" s="61"/>
      <c r="AH56" s="26"/>
      <c r="AI56" s="27"/>
    </row>
    <row r="57" spans="2:46" x14ac:dyDescent="0.35">
      <c r="B57" s="68"/>
      <c r="C57" s="70"/>
      <c r="R57" s="11" t="s">
        <v>3</v>
      </c>
      <c r="S57" s="32">
        <v>12.613784135240557</v>
      </c>
      <c r="AH57" s="11" t="s">
        <v>3</v>
      </c>
      <c r="AI57" s="32">
        <v>10.920634920634914</v>
      </c>
    </row>
    <row r="58" spans="2:46" x14ac:dyDescent="0.35">
      <c r="B58" s="11" t="s">
        <v>3</v>
      </c>
      <c r="C58" s="32">
        <v>12.064516129032251</v>
      </c>
      <c r="R58" s="11" t="s">
        <v>4</v>
      </c>
      <c r="S58" s="32">
        <v>-2.6243093922651886</v>
      </c>
      <c r="AH58" s="11" t="s">
        <v>4</v>
      </c>
      <c r="AI58" s="32">
        <v>-1.7905102954341987</v>
      </c>
    </row>
    <row r="59" spans="2:46" x14ac:dyDescent="0.35">
      <c r="B59" s="11" t="s">
        <v>4</v>
      </c>
      <c r="C59" s="32">
        <v>-2.3245214220601613</v>
      </c>
      <c r="R59" s="11" t="s">
        <v>5</v>
      </c>
      <c r="S59" s="32">
        <v>0.82547169811321097</v>
      </c>
      <c r="AH59" s="11" t="s">
        <v>5</v>
      </c>
      <c r="AI59" s="32">
        <v>2.2569444444444313</v>
      </c>
    </row>
    <row r="60" spans="2:46" x14ac:dyDescent="0.35">
      <c r="B60" s="11" t="s">
        <v>5</v>
      </c>
      <c r="C60" s="32">
        <v>1.4051522248243427</v>
      </c>
      <c r="R60" s="11" t="s">
        <v>6</v>
      </c>
      <c r="S60" s="32">
        <v>8.5852478839177682</v>
      </c>
      <c r="AH60" s="11" t="s">
        <v>6</v>
      </c>
      <c r="AI60" s="32">
        <v>7.8125</v>
      </c>
    </row>
    <row r="61" spans="2:46" x14ac:dyDescent="0.35">
      <c r="B61" s="11" t="s">
        <v>6</v>
      </c>
      <c r="C61" s="32">
        <v>8.2629674306393177</v>
      </c>
      <c r="R61" s="11" t="s">
        <v>7</v>
      </c>
      <c r="S61" s="32">
        <v>-16.722729456991821</v>
      </c>
      <c r="AH61" s="11" t="s">
        <v>7</v>
      </c>
      <c r="AI61" s="32">
        <v>-12.831389183457045</v>
      </c>
    </row>
    <row r="62" spans="2:46" x14ac:dyDescent="0.35">
      <c r="B62" s="11" t="s">
        <v>7</v>
      </c>
      <c r="C62" s="32">
        <v>-15.380786460925835</v>
      </c>
      <c r="R62" s="11" t="s">
        <v>8</v>
      </c>
      <c r="S62" s="32">
        <v>1.9300361881785213</v>
      </c>
      <c r="AH62" s="11" t="s">
        <v>8</v>
      </c>
      <c r="AI62" s="32">
        <v>0.97645031591040621</v>
      </c>
    </row>
    <row r="63" spans="2:46" x14ac:dyDescent="0.35">
      <c r="B63" s="11" t="s">
        <v>8</v>
      </c>
      <c r="C63" s="32">
        <v>1.4731879787860933</v>
      </c>
      <c r="R63" s="11" t="s">
        <v>9</v>
      </c>
      <c r="S63" s="32">
        <v>-11.117752540346695</v>
      </c>
      <c r="AH63" s="11" t="s">
        <v>9</v>
      </c>
      <c r="AI63" s="32">
        <v>-12.529550827423167</v>
      </c>
    </row>
    <row r="64" spans="2:46" x14ac:dyDescent="0.35">
      <c r="B64" s="11" t="s">
        <v>9</v>
      </c>
      <c r="C64" s="32">
        <v>-11.684037301151953</v>
      </c>
      <c r="R64" s="11" t="s">
        <v>10</v>
      </c>
      <c r="S64" s="32">
        <v>6.2575941676792297</v>
      </c>
      <c r="AH64" s="11" t="s">
        <v>10</v>
      </c>
      <c r="AI64" s="32">
        <v>8.1295843520782469</v>
      </c>
    </row>
    <row r="65" spans="2:35" x14ac:dyDescent="0.35">
      <c r="B65" s="11" t="s">
        <v>10</v>
      </c>
      <c r="C65" s="32">
        <v>6.8776628119293877</v>
      </c>
      <c r="R65" s="11" t="s">
        <v>11</v>
      </c>
      <c r="S65" s="32">
        <v>2.3509655751469452</v>
      </c>
      <c r="AH65" s="11" t="s">
        <v>11</v>
      </c>
      <c r="AI65" s="32">
        <v>2.3064250411861593</v>
      </c>
    </row>
    <row r="66" spans="2:35" x14ac:dyDescent="0.35">
      <c r="B66" s="11" t="s">
        <v>11</v>
      </c>
      <c r="C66" s="32">
        <v>2.3352793994995804</v>
      </c>
      <c r="R66" s="11" t="s">
        <v>12</v>
      </c>
      <c r="S66" s="33">
        <v>16.993118051879296</v>
      </c>
      <c r="AH66" s="11" t="s">
        <v>12</v>
      </c>
      <c r="AI66" s="33">
        <v>15.476839237057224</v>
      </c>
    </row>
    <row r="67" spans="2:35" x14ac:dyDescent="0.35">
      <c r="B67" s="11" t="s">
        <v>12</v>
      </c>
      <c r="C67" s="33">
        <v>16.515232495991452</v>
      </c>
      <c r="R67" s="11" t="s">
        <v>13</v>
      </c>
      <c r="S67" s="32">
        <v>2.5832376578645238</v>
      </c>
      <c r="AH67" s="11" t="s">
        <v>13</v>
      </c>
      <c r="AI67" s="32">
        <v>4.2740414833438161</v>
      </c>
    </row>
    <row r="68" spans="2:35" x14ac:dyDescent="0.35">
      <c r="B68" s="11" t="s">
        <v>13</v>
      </c>
      <c r="C68" s="32">
        <v>3.2757593805836809</v>
      </c>
      <c r="R68" s="11" t="s">
        <v>14</v>
      </c>
      <c r="S68" s="32">
        <v>5.0577240241891088</v>
      </c>
      <c r="AH68" s="11" t="s">
        <v>14</v>
      </c>
      <c r="AI68" s="32">
        <v>6.1191626409017585</v>
      </c>
    </row>
    <row r="69" spans="2:35" x14ac:dyDescent="0.35">
      <c r="B69" s="11" t="s">
        <v>14</v>
      </c>
      <c r="C69" s="32">
        <v>5.6008700380641558</v>
      </c>
      <c r="R69" s="11" t="s">
        <v>15</v>
      </c>
      <c r="S69" s="32">
        <v>2.5522041763341101</v>
      </c>
      <c r="AH69" s="11" t="s">
        <v>15</v>
      </c>
      <c r="AI69" s="32">
        <v>2.1193530395984284</v>
      </c>
    </row>
    <row r="70" spans="2:35" x14ac:dyDescent="0.35">
      <c r="B70" s="11" t="s">
        <v>15</v>
      </c>
      <c r="C70" s="32">
        <v>2.4013722126929609</v>
      </c>
      <c r="R70" s="11" t="s">
        <v>16</v>
      </c>
      <c r="S70" s="32">
        <v>3.6288232244686367</v>
      </c>
      <c r="AH70" s="11" t="s">
        <v>16</v>
      </c>
      <c r="AI70" s="32">
        <v>2.9752899646999382</v>
      </c>
    </row>
    <row r="71" spans="2:35" x14ac:dyDescent="0.35">
      <c r="B71" s="11" t="s">
        <v>16</v>
      </c>
      <c r="C71" s="32">
        <v>3.4482758620689591</v>
      </c>
    </row>
  </sheetData>
  <mergeCells count="40">
    <mergeCell ref="B56:B57"/>
    <mergeCell ref="C56:C57"/>
    <mergeCell ref="R55:R56"/>
    <mergeCell ref="S55:S56"/>
    <mergeCell ref="B51:B52"/>
    <mergeCell ref="R51:R52"/>
    <mergeCell ref="AG44:AK44"/>
    <mergeCell ref="Q44:U44"/>
    <mergeCell ref="A44:E44"/>
    <mergeCell ref="A29:A42"/>
    <mergeCell ref="B27:B28"/>
    <mergeCell ref="A27:A28"/>
    <mergeCell ref="E27:E28"/>
    <mergeCell ref="AG27:AG28"/>
    <mergeCell ref="AH27:AH28"/>
    <mergeCell ref="AG29:AG42"/>
    <mergeCell ref="AK27:AK28"/>
    <mergeCell ref="Q4:Q5"/>
    <mergeCell ref="AG26:AK26"/>
    <mergeCell ref="Q27:Q28"/>
    <mergeCell ref="R27:R28"/>
    <mergeCell ref="Q29:Q42"/>
    <mergeCell ref="Q26:U26"/>
    <mergeCell ref="U27:U28"/>
    <mergeCell ref="A1:N2"/>
    <mergeCell ref="A26:E26"/>
    <mergeCell ref="AH4:AH5"/>
    <mergeCell ref="AG6:AG19"/>
    <mergeCell ref="AG20:AG21"/>
    <mergeCell ref="A3:N3"/>
    <mergeCell ref="Q3:AD3"/>
    <mergeCell ref="Q20:Q21"/>
    <mergeCell ref="AG3:AT3"/>
    <mergeCell ref="R4:R5"/>
    <mergeCell ref="Q6:Q19"/>
    <mergeCell ref="AG4:AG5"/>
    <mergeCell ref="A6:A19"/>
    <mergeCell ref="B4:B5"/>
    <mergeCell ref="A4:A5"/>
    <mergeCell ref="A20:A2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1F0EB-E786-4512-B3F5-0FB2E3A4D847}">
  <dimension ref="A1:AH36"/>
  <sheetViews>
    <sheetView zoomScale="81" zoomScaleNormal="81" workbookViewId="0">
      <selection activeCell="AB27" sqref="AB27"/>
    </sheetView>
  </sheetViews>
  <sheetFormatPr defaultRowHeight="14.5" x14ac:dyDescent="0.35"/>
  <cols>
    <col min="1" max="1" width="8.54296875" customWidth="1"/>
    <col min="2" max="2" width="30.7265625" bestFit="1" customWidth="1"/>
    <col min="4" max="4" width="10.81640625" bestFit="1" customWidth="1"/>
    <col min="5" max="5" width="8.6328125" bestFit="1" customWidth="1"/>
    <col min="6" max="6" width="10.81640625" bestFit="1" customWidth="1"/>
    <col min="8" max="8" width="9.6328125" bestFit="1" customWidth="1"/>
    <col min="10" max="10" width="8.81640625" bestFit="1" customWidth="1"/>
    <col min="14" max="14" width="30.7265625" bestFit="1" customWidth="1"/>
    <col min="16" max="16" width="10.7265625" bestFit="1" customWidth="1"/>
    <col min="18" max="18" width="10.7265625" bestFit="1" customWidth="1"/>
    <col min="26" max="26" width="30.7265625" bestFit="1" customWidth="1"/>
    <col min="28" max="28" width="10.7265625" bestFit="1" customWidth="1"/>
    <col min="30" max="30" width="10.7265625" bestFit="1" customWidth="1"/>
  </cols>
  <sheetData>
    <row r="1" spans="1:34" x14ac:dyDescent="0.35">
      <c r="A1" s="44" t="s">
        <v>102</v>
      </c>
      <c r="B1" s="71"/>
      <c r="C1" s="71"/>
      <c r="D1" s="71"/>
      <c r="E1" s="71"/>
      <c r="F1" s="71"/>
      <c r="G1" s="71"/>
      <c r="H1" s="71"/>
      <c r="I1" s="71"/>
      <c r="J1" s="71"/>
      <c r="K1" s="71"/>
    </row>
    <row r="2" spans="1:34" ht="52" customHeight="1" x14ac:dyDescent="0.35">
      <c r="A2" s="71"/>
      <c r="B2" s="71"/>
      <c r="C2" s="71"/>
      <c r="D2" s="71"/>
      <c r="E2" s="71"/>
      <c r="F2" s="71"/>
      <c r="G2" s="71"/>
      <c r="H2" s="71"/>
      <c r="I2" s="71"/>
      <c r="J2" s="71"/>
      <c r="K2" s="71"/>
    </row>
    <row r="3" spans="1:34" x14ac:dyDescent="0.35">
      <c r="A3" s="49" t="s">
        <v>30</v>
      </c>
      <c r="B3" s="49"/>
      <c r="C3" s="49"/>
      <c r="D3" s="49"/>
      <c r="E3" s="49"/>
      <c r="F3" s="49"/>
      <c r="G3" s="49"/>
      <c r="H3" s="49"/>
      <c r="I3" s="49"/>
      <c r="J3" s="49"/>
      <c r="M3" s="49" t="s">
        <v>34</v>
      </c>
      <c r="N3" s="49"/>
      <c r="O3" s="49"/>
      <c r="P3" s="49"/>
      <c r="Q3" s="49"/>
      <c r="R3" s="49"/>
      <c r="S3" s="49"/>
      <c r="T3" s="49"/>
      <c r="U3" s="49"/>
      <c r="V3" s="49"/>
      <c r="Y3" s="49" t="s">
        <v>33</v>
      </c>
      <c r="Z3" s="49"/>
      <c r="AA3" s="49"/>
      <c r="AB3" s="49"/>
      <c r="AC3" s="49"/>
      <c r="AD3" s="49"/>
      <c r="AE3" s="49"/>
      <c r="AF3" s="49"/>
      <c r="AG3" s="49"/>
      <c r="AH3" s="49"/>
    </row>
    <row r="4" spans="1:34" x14ac:dyDescent="0.35">
      <c r="A4" s="54"/>
      <c r="B4" s="72" t="s">
        <v>70</v>
      </c>
      <c r="C4" s="73" t="s">
        <v>81</v>
      </c>
      <c r="D4" s="73"/>
      <c r="E4" s="73" t="s">
        <v>82</v>
      </c>
      <c r="F4" s="73"/>
      <c r="G4" s="73" t="s">
        <v>83</v>
      </c>
      <c r="H4" s="73"/>
      <c r="I4" s="73" t="s">
        <v>84</v>
      </c>
      <c r="J4" s="73"/>
      <c r="M4" s="54"/>
      <c r="N4" s="72" t="s">
        <v>70</v>
      </c>
      <c r="O4" s="73" t="s">
        <v>81</v>
      </c>
      <c r="P4" s="73"/>
      <c r="Q4" s="73" t="s">
        <v>82</v>
      </c>
      <c r="R4" s="73"/>
      <c r="S4" s="73" t="s">
        <v>83</v>
      </c>
      <c r="T4" s="73"/>
      <c r="U4" s="73" t="s">
        <v>84</v>
      </c>
      <c r="V4" s="73"/>
      <c r="Y4" s="54"/>
      <c r="Z4" s="72" t="s">
        <v>70</v>
      </c>
      <c r="AA4" s="73" t="s">
        <v>81</v>
      </c>
      <c r="AB4" s="73"/>
      <c r="AC4" s="73" t="s">
        <v>82</v>
      </c>
      <c r="AD4" s="73"/>
      <c r="AE4" s="73" t="s">
        <v>83</v>
      </c>
      <c r="AF4" s="73"/>
      <c r="AG4" s="73" t="s">
        <v>84</v>
      </c>
      <c r="AH4" s="73"/>
    </row>
    <row r="5" spans="1:34" x14ac:dyDescent="0.35">
      <c r="A5" s="55"/>
      <c r="B5" s="72"/>
      <c r="C5" s="13" t="s">
        <v>85</v>
      </c>
      <c r="D5" s="13" t="s">
        <v>86</v>
      </c>
      <c r="E5" s="13" t="s">
        <v>87</v>
      </c>
      <c r="F5" s="13" t="s">
        <v>88</v>
      </c>
      <c r="G5" s="13" t="s">
        <v>89</v>
      </c>
      <c r="H5" s="13" t="s">
        <v>90</v>
      </c>
      <c r="I5" s="13" t="s">
        <v>91</v>
      </c>
      <c r="J5" s="13" t="s">
        <v>92</v>
      </c>
      <c r="M5" s="55"/>
      <c r="N5" s="72"/>
      <c r="O5" s="13" t="s">
        <v>85</v>
      </c>
      <c r="P5" s="13" t="s">
        <v>86</v>
      </c>
      <c r="Q5" s="13" t="s">
        <v>87</v>
      </c>
      <c r="R5" s="13" t="s">
        <v>88</v>
      </c>
      <c r="S5" s="13" t="s">
        <v>89</v>
      </c>
      <c r="T5" s="13" t="s">
        <v>90</v>
      </c>
      <c r="U5" s="13" t="s">
        <v>91</v>
      </c>
      <c r="V5" s="13" t="s">
        <v>92</v>
      </c>
      <c r="Y5" s="55"/>
      <c r="Z5" s="72"/>
      <c r="AA5" s="13" t="s">
        <v>85</v>
      </c>
      <c r="AB5" s="13" t="s">
        <v>86</v>
      </c>
      <c r="AC5" s="13" t="s">
        <v>87</v>
      </c>
      <c r="AD5" s="13" t="s">
        <v>88</v>
      </c>
      <c r="AE5" s="13" t="s">
        <v>89</v>
      </c>
      <c r="AF5" s="13" t="s">
        <v>90</v>
      </c>
      <c r="AG5" s="13" t="s">
        <v>91</v>
      </c>
      <c r="AH5" s="13" t="s">
        <v>92</v>
      </c>
    </row>
    <row r="6" spans="1:34" x14ac:dyDescent="0.35">
      <c r="A6" s="53" t="s">
        <v>69</v>
      </c>
      <c r="B6" s="11" t="s">
        <v>3</v>
      </c>
      <c r="C6" s="9">
        <v>136.80000000000001</v>
      </c>
      <c r="D6" s="9">
        <v>136.80000000000001</v>
      </c>
      <c r="E6" s="9">
        <v>136.9</v>
      </c>
      <c r="F6" s="9">
        <v>144.19999999999999</v>
      </c>
      <c r="G6" s="9">
        <v>147.19999999999999</v>
      </c>
      <c r="H6" s="9">
        <v>142.5</v>
      </c>
      <c r="I6" s="9">
        <v>142.69999999999999</v>
      </c>
      <c r="J6" s="9">
        <v>150.19999999999999</v>
      </c>
      <c r="M6" s="53" t="s">
        <v>69</v>
      </c>
      <c r="N6" s="11" t="s">
        <v>3</v>
      </c>
      <c r="O6" s="9">
        <v>136.19999999999999</v>
      </c>
      <c r="P6" s="9">
        <v>137.6</v>
      </c>
      <c r="Q6" s="9">
        <v>137.80000000000001</v>
      </c>
      <c r="R6" s="9">
        <v>144.80000000000001</v>
      </c>
      <c r="S6" s="9">
        <v>148.69999999999999</v>
      </c>
      <c r="T6" s="9">
        <v>144.1</v>
      </c>
      <c r="U6" s="9">
        <v>144.30000000000001</v>
      </c>
      <c r="V6" s="9">
        <v>151.30000000000001</v>
      </c>
      <c r="Y6" s="53" t="s">
        <v>69</v>
      </c>
      <c r="Z6" s="11" t="s">
        <v>3</v>
      </c>
      <c r="AA6" s="9">
        <v>135</v>
      </c>
      <c r="AB6" s="9">
        <v>139.4</v>
      </c>
      <c r="AC6" s="9">
        <v>139.69999999999999</v>
      </c>
      <c r="AD6" s="9">
        <v>146.19999999999999</v>
      </c>
      <c r="AE6" s="9">
        <v>151.80000000000001</v>
      </c>
      <c r="AF6" s="9">
        <v>147.5</v>
      </c>
      <c r="AG6" s="9">
        <v>147.6</v>
      </c>
      <c r="AH6" s="9">
        <v>153.69999999999999</v>
      </c>
    </row>
    <row r="7" spans="1:34" x14ac:dyDescent="0.35">
      <c r="A7" s="53"/>
      <c r="B7" s="11" t="s">
        <v>4</v>
      </c>
      <c r="C7" s="9">
        <v>143.80000000000001</v>
      </c>
      <c r="D7" s="9">
        <v>153</v>
      </c>
      <c r="E7" s="9">
        <v>154.1</v>
      </c>
      <c r="F7" s="9">
        <v>167.5</v>
      </c>
      <c r="G7" s="9">
        <v>111.4</v>
      </c>
      <c r="H7" s="9">
        <v>189.4</v>
      </c>
      <c r="I7" s="9">
        <v>195.5</v>
      </c>
      <c r="J7" s="9">
        <v>208</v>
      </c>
      <c r="M7" s="53"/>
      <c r="N7" s="11" t="s">
        <v>4</v>
      </c>
      <c r="O7" s="9">
        <v>143.6</v>
      </c>
      <c r="P7" s="9">
        <v>152</v>
      </c>
      <c r="Q7" s="9">
        <v>153</v>
      </c>
      <c r="R7" s="9">
        <v>167.5</v>
      </c>
      <c r="S7" s="9">
        <v>111.5</v>
      </c>
      <c r="T7" s="9">
        <v>192.2</v>
      </c>
      <c r="U7" s="9">
        <v>198</v>
      </c>
      <c r="V7" s="9">
        <v>210.7</v>
      </c>
      <c r="Y7" s="53"/>
      <c r="Z7" s="11" t="s">
        <v>4</v>
      </c>
      <c r="AA7" s="9">
        <v>143.1</v>
      </c>
      <c r="AB7" s="9">
        <v>150.1</v>
      </c>
      <c r="AC7" s="9">
        <v>151.1</v>
      </c>
      <c r="AD7" s="9">
        <v>167.6</v>
      </c>
      <c r="AE7" s="9">
        <v>111.7</v>
      </c>
      <c r="AF7" s="9">
        <v>197.5</v>
      </c>
      <c r="AG7" s="9">
        <v>202.5</v>
      </c>
      <c r="AH7" s="9">
        <v>215.8</v>
      </c>
    </row>
    <row r="8" spans="1:34" x14ac:dyDescent="0.35">
      <c r="A8" s="53"/>
      <c r="B8" s="11" t="s">
        <v>5</v>
      </c>
      <c r="C8" s="9">
        <v>140</v>
      </c>
      <c r="D8" s="9">
        <v>139.1</v>
      </c>
      <c r="E8" s="9">
        <v>138.69999999999999</v>
      </c>
      <c r="F8" s="9">
        <v>150.9</v>
      </c>
      <c r="G8" s="9">
        <v>146.9</v>
      </c>
      <c r="H8" s="9">
        <v>163.19999999999999</v>
      </c>
      <c r="I8" s="9">
        <v>163.4</v>
      </c>
      <c r="J8" s="9">
        <v>167.9</v>
      </c>
      <c r="M8" s="53"/>
      <c r="N8" s="11" t="s">
        <v>5</v>
      </c>
      <c r="O8" s="9">
        <v>138.30000000000001</v>
      </c>
      <c r="P8" s="9">
        <v>141.5</v>
      </c>
      <c r="Q8" s="9">
        <v>140.30000000000001</v>
      </c>
      <c r="R8" s="9">
        <v>151.80000000000001</v>
      </c>
      <c r="S8" s="9">
        <v>148.80000000000001</v>
      </c>
      <c r="T8" s="9">
        <v>163.80000000000001</v>
      </c>
      <c r="U8" s="9">
        <v>164.6</v>
      </c>
      <c r="V8" s="9">
        <v>167.8</v>
      </c>
      <c r="Y8" s="53"/>
      <c r="Z8" s="11" t="s">
        <v>5</v>
      </c>
      <c r="AA8" s="9">
        <v>135.5</v>
      </c>
      <c r="AB8" s="9">
        <v>145.30000000000001</v>
      </c>
      <c r="AC8" s="9">
        <v>142.9</v>
      </c>
      <c r="AD8" s="9">
        <v>153.1</v>
      </c>
      <c r="AE8" s="9">
        <v>151.9</v>
      </c>
      <c r="AF8" s="9">
        <v>164.7</v>
      </c>
      <c r="AG8" s="9">
        <v>166.4</v>
      </c>
      <c r="AH8" s="9">
        <v>167.7</v>
      </c>
    </row>
    <row r="9" spans="1:34" x14ac:dyDescent="0.35">
      <c r="A9" s="53"/>
      <c r="B9" s="11" t="s">
        <v>6</v>
      </c>
      <c r="C9" s="9">
        <v>142</v>
      </c>
      <c r="D9" s="9">
        <v>142.5</v>
      </c>
      <c r="E9" s="9">
        <v>142.5</v>
      </c>
      <c r="F9" s="9">
        <v>150.9</v>
      </c>
      <c r="G9" s="9">
        <v>155.6</v>
      </c>
      <c r="H9" s="9">
        <v>154.5</v>
      </c>
      <c r="I9" s="9">
        <v>155</v>
      </c>
      <c r="J9" s="9">
        <v>162</v>
      </c>
      <c r="M9" s="53"/>
      <c r="N9" s="11" t="s">
        <v>6</v>
      </c>
      <c r="O9" s="9">
        <v>141.19999999999999</v>
      </c>
      <c r="P9" s="9">
        <v>142.19999999999999</v>
      </c>
      <c r="Q9" s="9">
        <v>142.30000000000001</v>
      </c>
      <c r="R9" s="9">
        <v>150.80000000000001</v>
      </c>
      <c r="S9" s="9">
        <v>155.6</v>
      </c>
      <c r="T9" s="9">
        <v>154.9</v>
      </c>
      <c r="U9" s="9">
        <v>155.4</v>
      </c>
      <c r="V9" s="9">
        <v>162.19999999999999</v>
      </c>
      <c r="Y9" s="53"/>
      <c r="Z9" s="11" t="s">
        <v>6</v>
      </c>
      <c r="AA9" s="9">
        <v>139.9</v>
      </c>
      <c r="AB9" s="9">
        <v>141.69999999999999</v>
      </c>
      <c r="AC9" s="9">
        <v>141.9</v>
      </c>
      <c r="AD9" s="9">
        <v>150.69999999999999</v>
      </c>
      <c r="AE9" s="9">
        <v>155.5</v>
      </c>
      <c r="AF9" s="9">
        <v>155.6</v>
      </c>
      <c r="AG9" s="9">
        <v>156</v>
      </c>
      <c r="AH9" s="9">
        <v>162.6</v>
      </c>
    </row>
    <row r="10" spans="1:34" x14ac:dyDescent="0.35">
      <c r="A10" s="53"/>
      <c r="B10" s="11" t="s">
        <v>7</v>
      </c>
      <c r="C10" s="9">
        <v>123.2</v>
      </c>
      <c r="D10" s="9">
        <v>124.1</v>
      </c>
      <c r="E10" s="9">
        <v>124.1</v>
      </c>
      <c r="F10" s="9">
        <v>133.69999999999999</v>
      </c>
      <c r="G10" s="9">
        <v>137.1</v>
      </c>
      <c r="H10" s="9">
        <v>168.2</v>
      </c>
      <c r="I10" s="9">
        <v>175.2</v>
      </c>
      <c r="J10" s="9">
        <v>203.1</v>
      </c>
      <c r="M10" s="53"/>
      <c r="N10" s="11" t="s">
        <v>7</v>
      </c>
      <c r="O10" s="9">
        <v>120.7</v>
      </c>
      <c r="P10" s="9">
        <v>122</v>
      </c>
      <c r="Q10" s="9">
        <v>122</v>
      </c>
      <c r="R10" s="9">
        <v>131.4</v>
      </c>
      <c r="S10" s="9">
        <v>135.1</v>
      </c>
      <c r="T10" s="9">
        <v>163.9</v>
      </c>
      <c r="U10" s="9">
        <v>170.1</v>
      </c>
      <c r="V10" s="9">
        <v>194.6</v>
      </c>
      <c r="Y10" s="53"/>
      <c r="Z10" s="11" t="s">
        <v>7</v>
      </c>
      <c r="AA10" s="9">
        <v>116.5</v>
      </c>
      <c r="AB10" s="9">
        <v>118.4</v>
      </c>
      <c r="AC10" s="9">
        <v>118.4</v>
      </c>
      <c r="AD10" s="9">
        <v>127.4</v>
      </c>
      <c r="AE10" s="9">
        <v>131.6</v>
      </c>
      <c r="AF10" s="9">
        <v>156.4</v>
      </c>
      <c r="AG10" s="9">
        <v>161.4</v>
      </c>
      <c r="AH10" s="9">
        <v>180</v>
      </c>
    </row>
    <row r="11" spans="1:34" x14ac:dyDescent="0.35">
      <c r="A11" s="53"/>
      <c r="B11" s="11" t="s">
        <v>8</v>
      </c>
      <c r="C11" s="9">
        <v>152.9</v>
      </c>
      <c r="D11" s="9">
        <v>135.80000000000001</v>
      </c>
      <c r="E11" s="9">
        <v>136.1</v>
      </c>
      <c r="F11" s="9">
        <v>140.69999999999999</v>
      </c>
      <c r="G11" s="9">
        <v>147.30000000000001</v>
      </c>
      <c r="H11" s="9">
        <v>150.5</v>
      </c>
      <c r="I11" s="9">
        <v>160.6</v>
      </c>
      <c r="J11" s="9">
        <v>155.9</v>
      </c>
      <c r="M11" s="53"/>
      <c r="N11" s="11" t="s">
        <v>8</v>
      </c>
      <c r="O11" s="9">
        <v>146.19999999999999</v>
      </c>
      <c r="P11" s="9">
        <v>136.4</v>
      </c>
      <c r="Q11" s="9">
        <v>137.6</v>
      </c>
      <c r="R11" s="9">
        <v>141.80000000000001</v>
      </c>
      <c r="S11" s="9">
        <v>149.9</v>
      </c>
      <c r="T11" s="9">
        <v>153.69999999999999</v>
      </c>
      <c r="U11" s="9">
        <v>164.4</v>
      </c>
      <c r="V11" s="9">
        <v>157.6</v>
      </c>
      <c r="Y11" s="53"/>
      <c r="Z11" s="11" t="s">
        <v>8</v>
      </c>
      <c r="AA11" s="9">
        <v>138.5</v>
      </c>
      <c r="AB11" s="9">
        <v>137</v>
      </c>
      <c r="AC11" s="9">
        <v>139.4</v>
      </c>
      <c r="AD11" s="9">
        <v>143.1</v>
      </c>
      <c r="AE11" s="9">
        <v>152.9</v>
      </c>
      <c r="AF11" s="9">
        <v>157.30000000000001</v>
      </c>
      <c r="AG11" s="9">
        <v>168.8</v>
      </c>
      <c r="AH11" s="9">
        <v>159.6</v>
      </c>
    </row>
    <row r="12" spans="1:34" x14ac:dyDescent="0.35">
      <c r="A12" s="53"/>
      <c r="B12" s="11" t="s">
        <v>9</v>
      </c>
      <c r="C12" s="9">
        <v>138</v>
      </c>
      <c r="D12" s="9">
        <v>128.69999999999999</v>
      </c>
      <c r="E12" s="9">
        <v>128.19999999999999</v>
      </c>
      <c r="F12" s="9">
        <v>165.1</v>
      </c>
      <c r="G12" s="9">
        <v>162.69999999999999</v>
      </c>
      <c r="H12" s="9">
        <v>141</v>
      </c>
      <c r="I12" s="9">
        <v>135.1</v>
      </c>
      <c r="J12" s="9">
        <v>155.80000000000001</v>
      </c>
      <c r="M12" s="53"/>
      <c r="N12" s="11" t="s">
        <v>9</v>
      </c>
      <c r="O12" s="9">
        <v>134.6</v>
      </c>
      <c r="P12" s="9">
        <v>129.69999999999999</v>
      </c>
      <c r="Q12" s="9">
        <v>132.6</v>
      </c>
      <c r="R12" s="9">
        <v>170.7</v>
      </c>
      <c r="S12" s="9">
        <v>168.6</v>
      </c>
      <c r="T12" s="9">
        <v>149.5</v>
      </c>
      <c r="U12" s="9">
        <v>144.1</v>
      </c>
      <c r="V12" s="9">
        <v>166.9</v>
      </c>
      <c r="Y12" s="53"/>
      <c r="Z12" s="11" t="s">
        <v>9</v>
      </c>
      <c r="AA12" s="9">
        <v>128</v>
      </c>
      <c r="AB12" s="9">
        <v>131.6</v>
      </c>
      <c r="AC12" s="9">
        <v>141.19999999999999</v>
      </c>
      <c r="AD12" s="9">
        <v>181.7</v>
      </c>
      <c r="AE12" s="9">
        <v>180</v>
      </c>
      <c r="AF12" s="9">
        <v>166.1</v>
      </c>
      <c r="AG12" s="9">
        <v>161.6</v>
      </c>
      <c r="AH12" s="9">
        <v>188.4</v>
      </c>
    </row>
    <row r="13" spans="1:34" x14ac:dyDescent="0.35">
      <c r="A13" s="53"/>
      <c r="B13" s="11" t="s">
        <v>10</v>
      </c>
      <c r="C13" s="9">
        <v>129.30000000000001</v>
      </c>
      <c r="D13" s="9">
        <v>121.5</v>
      </c>
      <c r="E13" s="9">
        <v>122.3</v>
      </c>
      <c r="F13" s="9">
        <v>141.80000000000001</v>
      </c>
      <c r="G13" s="9">
        <v>150.19999999999999</v>
      </c>
      <c r="H13" s="9">
        <v>159.19999999999999</v>
      </c>
      <c r="I13" s="9">
        <v>161.1</v>
      </c>
      <c r="J13" s="9">
        <v>164.2</v>
      </c>
      <c r="M13" s="53"/>
      <c r="N13" s="11" t="s">
        <v>10</v>
      </c>
      <c r="O13" s="9">
        <v>124.6</v>
      </c>
      <c r="P13" s="9">
        <v>121</v>
      </c>
      <c r="Q13" s="9">
        <v>121.8</v>
      </c>
      <c r="R13" s="9">
        <v>141.1</v>
      </c>
      <c r="S13" s="9">
        <v>150.4</v>
      </c>
      <c r="T13" s="9">
        <v>159.80000000000001</v>
      </c>
      <c r="U13" s="9">
        <v>161.69999999999999</v>
      </c>
      <c r="V13" s="9">
        <v>163.9</v>
      </c>
      <c r="Y13" s="53"/>
      <c r="Z13" s="11" t="s">
        <v>10</v>
      </c>
      <c r="AA13" s="9">
        <v>115.5</v>
      </c>
      <c r="AB13" s="9">
        <v>119.9</v>
      </c>
      <c r="AC13" s="9">
        <v>120.7</v>
      </c>
      <c r="AD13" s="9">
        <v>139.6</v>
      </c>
      <c r="AE13" s="9">
        <v>150.80000000000001</v>
      </c>
      <c r="AF13" s="9">
        <v>161.1</v>
      </c>
      <c r="AG13" s="9">
        <v>162.80000000000001</v>
      </c>
      <c r="AH13" s="9">
        <v>163.4</v>
      </c>
    </row>
    <row r="14" spans="1:34" x14ac:dyDescent="0.35">
      <c r="A14" s="53"/>
      <c r="B14" s="11" t="s">
        <v>11</v>
      </c>
      <c r="C14" s="9">
        <v>117.1</v>
      </c>
      <c r="D14" s="9">
        <v>108.3</v>
      </c>
      <c r="E14" s="9">
        <v>108.3</v>
      </c>
      <c r="F14" s="9">
        <v>113.1</v>
      </c>
      <c r="G14" s="9">
        <v>119.8</v>
      </c>
      <c r="H14" s="9">
        <v>111.7</v>
      </c>
      <c r="I14" s="9">
        <v>112.2</v>
      </c>
      <c r="J14" s="9">
        <v>118.1</v>
      </c>
      <c r="M14" s="53"/>
      <c r="N14" s="11" t="s">
        <v>11</v>
      </c>
      <c r="O14" s="9">
        <v>116.1</v>
      </c>
      <c r="P14" s="9">
        <v>109</v>
      </c>
      <c r="Q14" s="9">
        <v>109</v>
      </c>
      <c r="R14" s="9">
        <v>113.6</v>
      </c>
      <c r="S14" s="9">
        <v>120.3</v>
      </c>
      <c r="T14" s="9">
        <v>112.6</v>
      </c>
      <c r="U14" s="9">
        <v>113.1</v>
      </c>
      <c r="V14" s="9">
        <v>118.8</v>
      </c>
      <c r="Y14" s="53"/>
      <c r="Z14" s="11" t="s">
        <v>11</v>
      </c>
      <c r="AA14" s="9">
        <v>114.2</v>
      </c>
      <c r="AB14" s="9">
        <v>110.4</v>
      </c>
      <c r="AC14" s="9">
        <v>110.4</v>
      </c>
      <c r="AD14" s="9">
        <v>114.6</v>
      </c>
      <c r="AE14" s="9">
        <v>121.2</v>
      </c>
      <c r="AF14" s="9">
        <v>114.3</v>
      </c>
      <c r="AG14" s="9">
        <v>114.8</v>
      </c>
      <c r="AH14" s="9">
        <v>120.3</v>
      </c>
    </row>
    <row r="15" spans="1:34" x14ac:dyDescent="0.35">
      <c r="A15" s="53"/>
      <c r="B15" s="11" t="s">
        <v>12</v>
      </c>
      <c r="C15" s="9">
        <v>136.30000000000001</v>
      </c>
      <c r="D15" s="9">
        <v>139.19999999999999</v>
      </c>
      <c r="E15" s="9">
        <v>138.9</v>
      </c>
      <c r="F15" s="9">
        <v>152.80000000000001</v>
      </c>
      <c r="G15" s="9">
        <v>158.69999999999999</v>
      </c>
      <c r="H15" s="9">
        <v>164</v>
      </c>
      <c r="I15" s="9">
        <v>164.4</v>
      </c>
      <c r="J15" s="9">
        <v>178.7</v>
      </c>
      <c r="M15" s="53"/>
      <c r="N15" s="11" t="s">
        <v>12</v>
      </c>
      <c r="O15" s="9">
        <v>137.80000000000001</v>
      </c>
      <c r="P15" s="9">
        <v>139.69999999999999</v>
      </c>
      <c r="Q15" s="9">
        <v>139.5</v>
      </c>
      <c r="R15" s="9">
        <v>152</v>
      </c>
      <c r="S15" s="9">
        <v>157.1</v>
      </c>
      <c r="T15" s="9">
        <v>163.5</v>
      </c>
      <c r="U15" s="9">
        <v>163.9</v>
      </c>
      <c r="V15" s="9">
        <v>177.4</v>
      </c>
      <c r="Y15" s="53"/>
      <c r="Z15" s="11" t="s">
        <v>12</v>
      </c>
      <c r="AA15" s="9">
        <v>140.69999999999999</v>
      </c>
      <c r="AB15" s="9">
        <v>140.80000000000001</v>
      </c>
      <c r="AC15" s="9">
        <v>140.69999999999999</v>
      </c>
      <c r="AD15" s="9">
        <v>150.4</v>
      </c>
      <c r="AE15" s="9">
        <v>154</v>
      </c>
      <c r="AF15" s="9">
        <v>162.6</v>
      </c>
      <c r="AG15" s="9">
        <v>162.80000000000001</v>
      </c>
      <c r="AH15" s="9">
        <v>174.7</v>
      </c>
    </row>
    <row r="16" spans="1:34" x14ac:dyDescent="0.35">
      <c r="A16" s="53"/>
      <c r="B16" s="11" t="s">
        <v>13</v>
      </c>
      <c r="C16" s="9">
        <v>131.19999999999999</v>
      </c>
      <c r="D16" s="9">
        <v>137.4</v>
      </c>
      <c r="E16" s="9">
        <v>137.4</v>
      </c>
      <c r="F16" s="9">
        <v>140.1</v>
      </c>
      <c r="G16" s="9">
        <v>139.19999999999999</v>
      </c>
      <c r="H16" s="9">
        <v>160.6</v>
      </c>
      <c r="I16" s="9">
        <v>161.9</v>
      </c>
      <c r="J16" s="9">
        <v>171.2</v>
      </c>
      <c r="M16" s="53"/>
      <c r="N16" s="11" t="s">
        <v>13</v>
      </c>
      <c r="O16" s="9">
        <v>129.1</v>
      </c>
      <c r="P16" s="9">
        <v>133.6</v>
      </c>
      <c r="Q16" s="9">
        <v>133.69999999999999</v>
      </c>
      <c r="R16" s="9">
        <v>136.5</v>
      </c>
      <c r="S16" s="9">
        <v>136.80000000000001</v>
      </c>
      <c r="T16" s="9">
        <v>156.5</v>
      </c>
      <c r="U16" s="9">
        <v>157.6</v>
      </c>
      <c r="V16" s="9">
        <v>165.3</v>
      </c>
      <c r="Y16" s="53"/>
      <c r="Z16" s="11" t="s">
        <v>13</v>
      </c>
      <c r="AA16" s="9">
        <v>126.2</v>
      </c>
      <c r="AB16" s="9">
        <v>128.30000000000001</v>
      </c>
      <c r="AC16" s="9">
        <v>128.5</v>
      </c>
      <c r="AD16" s="9">
        <v>131.5</v>
      </c>
      <c r="AE16" s="9">
        <v>133.5</v>
      </c>
      <c r="AF16" s="9">
        <v>150.69999999999999</v>
      </c>
      <c r="AG16" s="9">
        <v>151.5</v>
      </c>
      <c r="AH16" s="9">
        <v>157.1</v>
      </c>
    </row>
    <row r="17" spans="1:34" x14ac:dyDescent="0.35">
      <c r="A17" s="53"/>
      <c r="B17" s="11" t="s">
        <v>14</v>
      </c>
      <c r="C17" s="9">
        <v>152.80000000000001</v>
      </c>
      <c r="D17" s="9">
        <v>156.19999999999999</v>
      </c>
      <c r="E17" s="9">
        <v>156.4</v>
      </c>
      <c r="F17" s="9">
        <v>159.19999999999999</v>
      </c>
      <c r="G17" s="9">
        <v>106.4</v>
      </c>
      <c r="H17" s="9">
        <v>166.4</v>
      </c>
      <c r="I17" s="9">
        <v>166.8</v>
      </c>
      <c r="J17" s="9">
        <v>177.4</v>
      </c>
      <c r="M17" s="53"/>
      <c r="N17" s="11" t="s">
        <v>14</v>
      </c>
      <c r="O17" s="9">
        <v>150.4</v>
      </c>
      <c r="P17" s="9">
        <v>154.9</v>
      </c>
      <c r="Q17" s="9">
        <v>155.19999999999999</v>
      </c>
      <c r="R17" s="9">
        <v>159.1</v>
      </c>
      <c r="S17" s="9">
        <v>106.2</v>
      </c>
      <c r="T17" s="9">
        <v>168.2</v>
      </c>
      <c r="U17" s="9">
        <v>168.9</v>
      </c>
      <c r="V17" s="9">
        <v>179.3</v>
      </c>
      <c r="Y17" s="53"/>
      <c r="Z17" s="11" t="s">
        <v>14</v>
      </c>
      <c r="AA17" s="9">
        <v>147.6</v>
      </c>
      <c r="AB17" s="9">
        <v>153.5</v>
      </c>
      <c r="AC17" s="9">
        <v>153.9</v>
      </c>
      <c r="AD17" s="9">
        <v>159</v>
      </c>
      <c r="AE17" s="9">
        <v>106</v>
      </c>
      <c r="AF17" s="9">
        <v>170.3</v>
      </c>
      <c r="AG17" s="9">
        <v>171.4</v>
      </c>
      <c r="AH17" s="9">
        <v>181.5</v>
      </c>
    </row>
    <row r="18" spans="1:34" x14ac:dyDescent="0.35">
      <c r="A18" s="53"/>
      <c r="B18" s="11" t="s">
        <v>15</v>
      </c>
      <c r="C18" s="9">
        <v>138.6</v>
      </c>
      <c r="D18" s="9">
        <v>137.19999999999999</v>
      </c>
      <c r="E18" s="9">
        <v>137.30000000000001</v>
      </c>
      <c r="F18" s="9">
        <v>149.80000000000001</v>
      </c>
      <c r="G18" s="9">
        <v>150.1</v>
      </c>
      <c r="H18" s="9">
        <v>154.5</v>
      </c>
      <c r="I18" s="9">
        <v>155.6</v>
      </c>
      <c r="J18" s="9">
        <v>166.6</v>
      </c>
      <c r="M18" s="53"/>
      <c r="N18" s="11" t="s">
        <v>15</v>
      </c>
      <c r="O18" s="9">
        <v>137.19999999999999</v>
      </c>
      <c r="P18" s="9">
        <v>137.5</v>
      </c>
      <c r="Q18" s="9">
        <v>138.1</v>
      </c>
      <c r="R18" s="9">
        <v>150.5</v>
      </c>
      <c r="S18" s="9">
        <v>151.4</v>
      </c>
      <c r="T18" s="9">
        <v>156.69999999999999</v>
      </c>
      <c r="U18" s="9">
        <v>158</v>
      </c>
      <c r="V18" s="9">
        <v>168.4</v>
      </c>
      <c r="Y18" s="53"/>
      <c r="Z18" s="11" t="s">
        <v>15</v>
      </c>
      <c r="AA18" s="9">
        <v>134.80000000000001</v>
      </c>
      <c r="AB18" s="9">
        <v>138</v>
      </c>
      <c r="AC18" s="9">
        <v>139.6</v>
      </c>
      <c r="AD18" s="9">
        <v>151.69999999999999</v>
      </c>
      <c r="AE18" s="9">
        <v>153.5</v>
      </c>
      <c r="AF18" s="9">
        <v>160.4</v>
      </c>
      <c r="AG18" s="9">
        <v>162</v>
      </c>
      <c r="AH18" s="9">
        <v>171.5</v>
      </c>
    </row>
    <row r="19" spans="1:34" x14ac:dyDescent="0.35">
      <c r="A19" s="53"/>
      <c r="B19" s="11" t="s">
        <v>16</v>
      </c>
      <c r="C19" s="9">
        <v>155.1</v>
      </c>
      <c r="D19" s="9">
        <v>162.80000000000001</v>
      </c>
      <c r="E19" s="9">
        <v>162.9</v>
      </c>
      <c r="F19" s="9">
        <v>169.4</v>
      </c>
      <c r="G19" s="9">
        <v>113.3</v>
      </c>
      <c r="H19" s="9">
        <v>186.1</v>
      </c>
      <c r="I19" s="9">
        <v>186.8</v>
      </c>
      <c r="J19" s="9">
        <v>192.3</v>
      </c>
      <c r="M19" s="53"/>
      <c r="N19" s="11" t="s">
        <v>16</v>
      </c>
      <c r="O19" s="9">
        <v>156.30000000000001</v>
      </c>
      <c r="P19" s="9">
        <v>163.4</v>
      </c>
      <c r="Q19" s="9">
        <v>163.5</v>
      </c>
      <c r="R19" s="9">
        <v>170.1</v>
      </c>
      <c r="S19" s="9">
        <v>113.7</v>
      </c>
      <c r="T19" s="9">
        <v>188.1</v>
      </c>
      <c r="U19" s="9">
        <v>188.8</v>
      </c>
      <c r="V19" s="9">
        <v>193.7</v>
      </c>
      <c r="Y19" s="53"/>
      <c r="Z19" s="11" t="s">
        <v>16</v>
      </c>
      <c r="AA19" s="9">
        <v>159.69999999999999</v>
      </c>
      <c r="AB19" s="9">
        <v>164.9</v>
      </c>
      <c r="AC19" s="9">
        <v>165.3</v>
      </c>
      <c r="AD19" s="9">
        <v>172</v>
      </c>
      <c r="AE19" s="9">
        <v>115.1</v>
      </c>
      <c r="AF19" s="9">
        <v>193.5</v>
      </c>
      <c r="AG19" s="9">
        <v>194.4</v>
      </c>
      <c r="AH19" s="9">
        <v>197.5</v>
      </c>
    </row>
    <row r="20" spans="1:34" ht="44.5" customHeight="1" x14ac:dyDescent="0.35">
      <c r="A20" s="74" t="s">
        <v>93</v>
      </c>
      <c r="B20" s="11" t="s">
        <v>20</v>
      </c>
      <c r="C20" s="9" t="s">
        <v>32</v>
      </c>
      <c r="D20" s="9" t="s">
        <v>32</v>
      </c>
      <c r="E20" s="9" t="s">
        <v>32</v>
      </c>
      <c r="F20" s="9" t="s">
        <v>32</v>
      </c>
      <c r="G20" s="9" t="s">
        <v>32</v>
      </c>
      <c r="H20" s="9" t="s">
        <v>48</v>
      </c>
      <c r="I20" s="9" t="s">
        <v>48</v>
      </c>
      <c r="J20" s="9" t="s">
        <v>32</v>
      </c>
      <c r="M20" s="74" t="s">
        <v>93</v>
      </c>
      <c r="N20" s="11" t="s">
        <v>20</v>
      </c>
      <c r="O20" s="9">
        <v>142</v>
      </c>
      <c r="P20" s="9">
        <v>148.5</v>
      </c>
      <c r="Q20" s="9">
        <v>149</v>
      </c>
      <c r="R20" s="9">
        <v>154.80000000000001</v>
      </c>
      <c r="S20" s="9">
        <v>155.6</v>
      </c>
      <c r="T20" s="9">
        <v>159.9</v>
      </c>
      <c r="U20" s="9">
        <v>161.4</v>
      </c>
      <c r="V20" s="9">
        <v>165.3</v>
      </c>
      <c r="Y20" s="74" t="s">
        <v>93</v>
      </c>
      <c r="Z20" s="11" t="s">
        <v>20</v>
      </c>
      <c r="AA20" s="9">
        <v>142</v>
      </c>
      <c r="AB20" s="9">
        <v>148.5</v>
      </c>
      <c r="AC20" s="9">
        <v>149</v>
      </c>
      <c r="AD20" s="9">
        <v>154.80000000000001</v>
      </c>
      <c r="AE20" s="9">
        <v>155.6</v>
      </c>
      <c r="AF20" s="9">
        <v>159.9</v>
      </c>
      <c r="AG20" s="9">
        <v>161.4</v>
      </c>
      <c r="AH20" s="9">
        <v>165.3</v>
      </c>
    </row>
    <row r="21" spans="1:34" ht="44.5" customHeight="1" x14ac:dyDescent="0.35">
      <c r="A21" s="74"/>
      <c r="B21" s="11" t="s">
        <v>22</v>
      </c>
      <c r="C21" s="9">
        <v>139.9</v>
      </c>
      <c r="D21" s="9">
        <v>150.1</v>
      </c>
      <c r="E21" s="9">
        <v>150</v>
      </c>
      <c r="F21" s="9">
        <v>151.80000000000001</v>
      </c>
      <c r="G21" s="9">
        <v>101.1</v>
      </c>
      <c r="H21" s="9">
        <v>154.80000000000001</v>
      </c>
      <c r="I21" s="9">
        <v>155.5</v>
      </c>
      <c r="J21" s="9">
        <v>166.5</v>
      </c>
      <c r="M21" s="74"/>
      <c r="N21" s="11" t="s">
        <v>22</v>
      </c>
      <c r="O21" s="9">
        <v>135.6</v>
      </c>
      <c r="P21" s="9">
        <v>143.69999999999999</v>
      </c>
      <c r="Q21" s="9">
        <v>143.80000000000001</v>
      </c>
      <c r="R21" s="9">
        <v>146.4</v>
      </c>
      <c r="S21" s="9">
        <v>97.6</v>
      </c>
      <c r="T21" s="9">
        <v>151.19999999999999</v>
      </c>
      <c r="U21" s="9">
        <v>151.80000000000001</v>
      </c>
      <c r="V21" s="9">
        <v>162.80000000000001</v>
      </c>
      <c r="Y21" s="74"/>
      <c r="Z21" s="11" t="s">
        <v>22</v>
      </c>
      <c r="AA21" s="9">
        <v>130.80000000000001</v>
      </c>
      <c r="AB21" s="9">
        <v>136.6</v>
      </c>
      <c r="AC21" s="9">
        <v>136.80000000000001</v>
      </c>
      <c r="AD21" s="9">
        <v>140.4</v>
      </c>
      <c r="AE21" s="9">
        <v>93.7</v>
      </c>
      <c r="AF21" s="9">
        <v>147.19999999999999</v>
      </c>
      <c r="AG21" s="9">
        <v>147.6</v>
      </c>
      <c r="AH21" s="9">
        <v>158.6</v>
      </c>
    </row>
    <row r="22" spans="1:34" ht="44.5" customHeight="1" x14ac:dyDescent="0.35">
      <c r="A22" s="74"/>
      <c r="B22" s="11" t="s">
        <v>23</v>
      </c>
      <c r="C22" s="9">
        <v>136.69999999999999</v>
      </c>
      <c r="D22" s="9">
        <v>149.9</v>
      </c>
      <c r="E22" s="9">
        <v>150.4</v>
      </c>
      <c r="F22" s="9">
        <v>156.19999999999999</v>
      </c>
      <c r="G22" s="9">
        <v>154.30000000000001</v>
      </c>
      <c r="H22" s="9">
        <v>164.6</v>
      </c>
      <c r="I22" s="9">
        <v>165.3</v>
      </c>
      <c r="J22" s="9">
        <v>176</v>
      </c>
      <c r="M22" s="74"/>
      <c r="N22" s="11" t="s">
        <v>23</v>
      </c>
      <c r="O22" s="9">
        <v>134.30000000000001</v>
      </c>
      <c r="P22" s="9">
        <v>145.6</v>
      </c>
      <c r="Q22" s="9">
        <v>146.19999999999999</v>
      </c>
      <c r="R22" s="9">
        <v>151.69999999999999</v>
      </c>
      <c r="S22" s="9">
        <v>150.69999999999999</v>
      </c>
      <c r="T22" s="9">
        <v>161.69999999999999</v>
      </c>
      <c r="U22" s="9">
        <v>162.30000000000001</v>
      </c>
      <c r="V22" s="9">
        <v>173</v>
      </c>
      <c r="Y22" s="74"/>
      <c r="Z22" s="11" t="s">
        <v>23</v>
      </c>
      <c r="AA22" s="9">
        <v>130.5</v>
      </c>
      <c r="AB22" s="9">
        <v>138.5</v>
      </c>
      <c r="AC22" s="9">
        <v>139.19999999999999</v>
      </c>
      <c r="AD22" s="9">
        <v>144.4</v>
      </c>
      <c r="AE22" s="9">
        <v>144.80000000000001</v>
      </c>
      <c r="AF22" s="9">
        <v>156.9</v>
      </c>
      <c r="AG22" s="9">
        <v>157.5</v>
      </c>
      <c r="AH22" s="9">
        <v>168.2</v>
      </c>
    </row>
    <row r="23" spans="1:34" x14ac:dyDescent="0.35">
      <c r="A23" s="56"/>
      <c r="B23" s="19" t="s">
        <v>59</v>
      </c>
      <c r="C23" s="11">
        <f>SUM(C6:C22)</f>
        <v>2213.6999999999994</v>
      </c>
      <c r="D23" s="11">
        <f t="shared" ref="D23:J23" si="0">SUM(D6:D22)</f>
        <v>2222.6000000000004</v>
      </c>
      <c r="E23" s="11">
        <f t="shared" si="0"/>
        <v>2224.5000000000005</v>
      </c>
      <c r="F23" s="11">
        <f t="shared" si="0"/>
        <v>2387.1999999999998</v>
      </c>
      <c r="G23" s="9">
        <f t="shared" si="0"/>
        <v>2201.3000000000002</v>
      </c>
      <c r="H23" s="11">
        <f t="shared" si="0"/>
        <v>2531.2000000000003</v>
      </c>
      <c r="I23" s="11">
        <f t="shared" si="0"/>
        <v>2557.1000000000004</v>
      </c>
      <c r="J23" s="11">
        <f t="shared" si="0"/>
        <v>2713.9000000000005</v>
      </c>
      <c r="M23" s="56"/>
      <c r="N23" s="19" t="s">
        <v>59</v>
      </c>
      <c r="O23" s="9">
        <f>SUM(O6:O22)</f>
        <v>2324.2000000000003</v>
      </c>
      <c r="P23" s="9">
        <f t="shared" ref="P23:V23" si="1">SUM(P6:P22)</f>
        <v>2358.2999999999997</v>
      </c>
      <c r="Q23" s="9">
        <f t="shared" si="1"/>
        <v>2365.4</v>
      </c>
      <c r="R23" s="9">
        <f t="shared" si="1"/>
        <v>2534.6</v>
      </c>
      <c r="S23" s="9">
        <f t="shared" si="1"/>
        <v>2358</v>
      </c>
      <c r="T23" s="9">
        <f t="shared" si="1"/>
        <v>2700.2999999999997</v>
      </c>
      <c r="U23" s="9">
        <f t="shared" si="1"/>
        <v>2728.4000000000005</v>
      </c>
      <c r="V23" s="9">
        <f t="shared" si="1"/>
        <v>2879.0000000000005</v>
      </c>
      <c r="Y23" s="56"/>
      <c r="Z23" s="19" t="s">
        <v>59</v>
      </c>
      <c r="AA23" s="9">
        <f>SUM(AA6:AA22)</f>
        <v>2278.5</v>
      </c>
      <c r="AB23" s="9">
        <f t="shared" ref="AB23:AH23" si="2">SUM(AB6:AB22)</f>
        <v>2342.9</v>
      </c>
      <c r="AC23" s="9">
        <f t="shared" si="2"/>
        <v>2358.6999999999998</v>
      </c>
      <c r="AD23" s="9">
        <f t="shared" si="2"/>
        <v>2528.2000000000003</v>
      </c>
      <c r="AE23" s="9">
        <f t="shared" si="2"/>
        <v>2363.6</v>
      </c>
      <c r="AF23" s="9">
        <f t="shared" si="2"/>
        <v>2721.9999999999995</v>
      </c>
      <c r="AG23" s="9">
        <f t="shared" si="2"/>
        <v>2750.5</v>
      </c>
      <c r="AH23" s="9">
        <f t="shared" si="2"/>
        <v>2885.9</v>
      </c>
    </row>
    <row r="24" spans="1:34" x14ac:dyDescent="0.35">
      <c r="A24" s="57"/>
      <c r="B24" s="20" t="s">
        <v>94</v>
      </c>
      <c r="C24" s="11"/>
      <c r="D24" s="11">
        <f>(D23-C23)/C23*100</f>
        <v>0.40204183041970476</v>
      </c>
      <c r="E24" s="11"/>
      <c r="F24" s="11">
        <f t="shared" ref="F24:J24" si="3">(F23-E23)/E23*100</f>
        <v>7.3140031467745255</v>
      </c>
      <c r="G24" s="9"/>
      <c r="H24" s="21">
        <f t="shared" si="3"/>
        <v>14.986598827965297</v>
      </c>
      <c r="I24" s="11"/>
      <c r="J24" s="11">
        <f t="shared" si="3"/>
        <v>6.1319463454694834</v>
      </c>
      <c r="M24" s="57"/>
      <c r="N24" s="20" t="s">
        <v>94</v>
      </c>
      <c r="O24" s="9"/>
      <c r="P24" s="9">
        <f>(P23-O23)/O23*100</f>
        <v>1.4671714998708996</v>
      </c>
      <c r="Q24" s="9"/>
      <c r="R24" s="9">
        <f t="shared" ref="R24:V24" si="4">(R23-Q23)/Q23*100</f>
        <v>7.1531242073222217</v>
      </c>
      <c r="S24" s="9"/>
      <c r="T24" s="22">
        <f t="shared" si="4"/>
        <v>14.516539440203552</v>
      </c>
      <c r="U24" s="9"/>
      <c r="V24" s="9">
        <f t="shared" si="4"/>
        <v>5.5197185163465718</v>
      </c>
      <c r="Y24" s="57"/>
      <c r="Z24" s="20" t="s">
        <v>94</v>
      </c>
      <c r="AA24" s="9"/>
      <c r="AB24" s="9">
        <f>(AB23-AA23)/AA23*100</f>
        <v>2.8264208909370243</v>
      </c>
      <c r="AC24" s="9"/>
      <c r="AD24" s="9">
        <f t="shared" ref="AD24:AH24" si="5">(AD23-AC23)/AC23*100</f>
        <v>7.1861618688260691</v>
      </c>
      <c r="AE24" s="9"/>
      <c r="AF24" s="22">
        <f t="shared" si="5"/>
        <v>15.163310204772365</v>
      </c>
      <c r="AG24" s="9"/>
      <c r="AH24" s="9">
        <f t="shared" si="5"/>
        <v>4.9227413197600471</v>
      </c>
    </row>
    <row r="25" spans="1:34" x14ac:dyDescent="0.35">
      <c r="O25" s="18"/>
      <c r="P25" s="18"/>
      <c r="Q25" s="18"/>
      <c r="R25" s="18"/>
      <c r="S25" s="18"/>
      <c r="T25" s="18"/>
      <c r="U25" s="18"/>
      <c r="V25" s="18"/>
    </row>
    <row r="26" spans="1:34" x14ac:dyDescent="0.35">
      <c r="A26" s="75" t="s">
        <v>95</v>
      </c>
      <c r="B26" s="75"/>
      <c r="C26" s="75"/>
      <c r="D26" s="75"/>
      <c r="E26" s="75"/>
      <c r="F26" s="75"/>
      <c r="G26" s="75"/>
      <c r="H26" s="75"/>
      <c r="I26" s="75"/>
      <c r="J26" s="75"/>
    </row>
    <row r="27" spans="1:34" ht="60" customHeight="1" x14ac:dyDescent="0.35">
      <c r="A27" s="75"/>
      <c r="B27" s="75"/>
      <c r="C27" s="75"/>
      <c r="D27" s="75"/>
      <c r="E27" s="75"/>
      <c r="F27" s="75"/>
      <c r="G27" s="75"/>
      <c r="H27" s="75"/>
      <c r="I27" s="75"/>
      <c r="J27" s="75"/>
    </row>
    <row r="32" spans="1:34" x14ac:dyDescent="0.35">
      <c r="B32" s="72" t="s">
        <v>70</v>
      </c>
      <c r="C32" s="73" t="s">
        <v>81</v>
      </c>
      <c r="D32" s="73"/>
      <c r="E32" s="73" t="s">
        <v>82</v>
      </c>
      <c r="F32" s="73"/>
      <c r="G32" s="73" t="s">
        <v>83</v>
      </c>
      <c r="H32" s="73"/>
      <c r="I32" s="73" t="s">
        <v>84</v>
      </c>
      <c r="J32" s="73"/>
    </row>
    <row r="33" spans="2:10" x14ac:dyDescent="0.35">
      <c r="B33" s="72"/>
      <c r="C33" s="13" t="s">
        <v>85</v>
      </c>
      <c r="D33" s="13" t="s">
        <v>86</v>
      </c>
      <c r="E33" s="13" t="s">
        <v>87</v>
      </c>
      <c r="F33" s="13" t="s">
        <v>88</v>
      </c>
      <c r="G33" s="13" t="s">
        <v>89</v>
      </c>
      <c r="H33" s="13" t="s">
        <v>90</v>
      </c>
      <c r="I33" s="13" t="s">
        <v>91</v>
      </c>
      <c r="J33" s="13" t="s">
        <v>92</v>
      </c>
    </row>
    <row r="34" spans="2:10" x14ac:dyDescent="0.35">
      <c r="B34" s="20" t="s">
        <v>104</v>
      </c>
      <c r="C34" s="11"/>
      <c r="D34" s="32">
        <v>0.40204183041970476</v>
      </c>
      <c r="E34" s="32"/>
      <c r="F34" s="32">
        <v>7.3140031467745255</v>
      </c>
      <c r="G34" s="32"/>
      <c r="H34" s="34">
        <v>31.58</v>
      </c>
      <c r="I34" s="32"/>
      <c r="J34" s="32">
        <v>6.1319463454694834</v>
      </c>
    </row>
    <row r="35" spans="2:10" x14ac:dyDescent="0.35">
      <c r="B35" s="20" t="s">
        <v>105</v>
      </c>
      <c r="C35" s="11"/>
      <c r="D35" s="32">
        <v>1.4671714998708996</v>
      </c>
      <c r="E35" s="32"/>
      <c r="F35" s="32">
        <v>7.1531242073222217</v>
      </c>
      <c r="G35" s="32"/>
      <c r="H35" s="32">
        <v>29.63</v>
      </c>
      <c r="I35" s="32"/>
      <c r="J35" s="32">
        <v>5.5197185163465718</v>
      </c>
    </row>
    <row r="36" spans="2:10" x14ac:dyDescent="0.35">
      <c r="B36" s="20" t="s">
        <v>106</v>
      </c>
      <c r="C36" s="11"/>
      <c r="D36" s="32">
        <v>2.8264208909370243</v>
      </c>
      <c r="E36" s="32"/>
      <c r="F36" s="32">
        <v>7.1861618688260691</v>
      </c>
      <c r="G36" s="32"/>
      <c r="H36" s="32">
        <v>30.23</v>
      </c>
      <c r="I36" s="32"/>
      <c r="J36" s="32">
        <v>4.9227413197600471</v>
      </c>
    </row>
  </sheetData>
  <mergeCells count="37">
    <mergeCell ref="B32:B33"/>
    <mergeCell ref="C32:D32"/>
    <mergeCell ref="E32:F32"/>
    <mergeCell ref="G32:H32"/>
    <mergeCell ref="I32:J32"/>
    <mergeCell ref="AG4:AH4"/>
    <mergeCell ref="M6:M19"/>
    <mergeCell ref="M20:M22"/>
    <mergeCell ref="Y3:AH3"/>
    <mergeCell ref="A26:J27"/>
    <mergeCell ref="Y6:Y19"/>
    <mergeCell ref="Y20:Y22"/>
    <mergeCell ref="Y23:Y24"/>
    <mergeCell ref="AA4:AB4"/>
    <mergeCell ref="AC4:AD4"/>
    <mergeCell ref="AE4:AF4"/>
    <mergeCell ref="Q4:R4"/>
    <mergeCell ref="S4:T4"/>
    <mergeCell ref="U4:V4"/>
    <mergeCell ref="M3:V3"/>
    <mergeCell ref="Y4:Y5"/>
    <mergeCell ref="A1:K2"/>
    <mergeCell ref="Z4:Z5"/>
    <mergeCell ref="M4:M5"/>
    <mergeCell ref="M23:M24"/>
    <mergeCell ref="O4:P4"/>
    <mergeCell ref="A3:J3"/>
    <mergeCell ref="A4:A5"/>
    <mergeCell ref="N4:N5"/>
    <mergeCell ref="A23:A24"/>
    <mergeCell ref="C4:D4"/>
    <mergeCell ref="E4:F4"/>
    <mergeCell ref="G4:H4"/>
    <mergeCell ref="I4:J4"/>
    <mergeCell ref="A6:A19"/>
    <mergeCell ref="B4:B5"/>
    <mergeCell ref="A20:A2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B90B8-6372-4468-8BBB-49CCB3184393}">
  <dimension ref="A1:CV36"/>
  <sheetViews>
    <sheetView topLeftCell="B1" zoomScale="81" zoomScaleNormal="81" workbookViewId="0">
      <selection activeCell="Z18" sqref="Z18"/>
    </sheetView>
  </sheetViews>
  <sheetFormatPr defaultRowHeight="14.5" x14ac:dyDescent="0.35"/>
  <cols>
    <col min="1" max="1" width="15.453125" bestFit="1" customWidth="1"/>
    <col min="2" max="2" width="30.7265625" bestFit="1" customWidth="1"/>
    <col min="32" max="32" width="12.453125" bestFit="1" customWidth="1"/>
    <col min="35" max="35" width="15.453125" bestFit="1" customWidth="1"/>
    <col min="36" max="36" width="30.7265625" bestFit="1" customWidth="1"/>
    <col min="66" max="66" width="12.453125" bestFit="1" customWidth="1"/>
    <col min="69" max="69" width="15.453125" bestFit="1" customWidth="1"/>
    <col min="70" max="70" width="30.7265625" bestFit="1" customWidth="1"/>
    <col min="100" max="100" width="12.453125" bestFit="1" customWidth="1"/>
  </cols>
  <sheetData>
    <row r="1" spans="1:100" x14ac:dyDescent="0.35">
      <c r="A1" s="44" t="s">
        <v>103</v>
      </c>
      <c r="B1" s="45"/>
      <c r="C1" s="45"/>
      <c r="D1" s="45"/>
      <c r="E1" s="45"/>
      <c r="F1" s="45"/>
      <c r="G1" s="45"/>
      <c r="H1" s="45"/>
      <c r="I1" s="45"/>
      <c r="J1" s="45"/>
      <c r="K1" s="45"/>
      <c r="L1" s="45"/>
      <c r="M1" s="45"/>
      <c r="N1" s="45"/>
      <c r="O1" s="45"/>
    </row>
    <row r="2" spans="1:100" ht="51.5" customHeight="1" x14ac:dyDescent="0.35">
      <c r="A2" s="80"/>
      <c r="B2" s="80"/>
      <c r="C2" s="80"/>
      <c r="D2" s="80"/>
      <c r="E2" s="80"/>
      <c r="F2" s="80"/>
      <c r="G2" s="80"/>
      <c r="H2" s="80"/>
      <c r="I2" s="80"/>
      <c r="J2" s="80"/>
      <c r="K2" s="80"/>
      <c r="L2" s="80"/>
      <c r="M2" s="80"/>
      <c r="N2" s="80"/>
      <c r="O2" s="80"/>
    </row>
    <row r="3" spans="1:100" x14ac:dyDescent="0.35">
      <c r="A3" s="76" t="s">
        <v>30</v>
      </c>
      <c r="B3" s="76"/>
      <c r="C3" s="76"/>
      <c r="D3" s="76"/>
      <c r="E3" s="76"/>
      <c r="F3" s="76"/>
      <c r="G3" s="76"/>
      <c r="H3" s="76"/>
      <c r="I3" s="76"/>
      <c r="J3" s="76"/>
      <c r="K3" s="76"/>
      <c r="L3" s="76"/>
      <c r="M3" s="76"/>
      <c r="N3" s="76"/>
      <c r="O3" s="76"/>
      <c r="P3" s="76"/>
      <c r="Q3" s="76"/>
      <c r="R3" s="76"/>
      <c r="S3" s="76"/>
      <c r="T3" s="76"/>
      <c r="U3" s="76"/>
      <c r="V3" s="76"/>
      <c r="W3" s="76"/>
      <c r="X3" s="76"/>
      <c r="Y3" s="76"/>
      <c r="Z3" s="76"/>
      <c r="AA3" s="76"/>
      <c r="AB3" s="76"/>
      <c r="AC3" s="76"/>
      <c r="AD3" s="76"/>
      <c r="AE3" s="76"/>
      <c r="AF3" s="76"/>
      <c r="AI3" s="83" t="s">
        <v>34</v>
      </c>
      <c r="AJ3" s="83"/>
      <c r="AK3" s="83"/>
      <c r="AL3" s="83"/>
      <c r="AM3" s="83"/>
      <c r="AN3" s="83"/>
      <c r="AO3" s="83"/>
      <c r="AP3" s="83"/>
      <c r="AQ3" s="83"/>
      <c r="AR3" s="83"/>
      <c r="AS3" s="83"/>
      <c r="AT3" s="83"/>
      <c r="AU3" s="83"/>
      <c r="AV3" s="83"/>
      <c r="AW3" s="83"/>
      <c r="AX3" s="83"/>
      <c r="AY3" s="83"/>
      <c r="AZ3" s="83"/>
      <c r="BA3" s="83"/>
      <c r="BB3" s="83"/>
      <c r="BC3" s="83"/>
      <c r="BD3" s="83"/>
      <c r="BE3" s="83"/>
      <c r="BF3" s="83"/>
      <c r="BG3" s="83"/>
      <c r="BH3" s="83"/>
      <c r="BI3" s="83"/>
      <c r="BJ3" s="83"/>
      <c r="BK3" s="83"/>
      <c r="BL3" s="83"/>
      <c r="BM3" s="83"/>
      <c r="BN3" s="83"/>
      <c r="BQ3" s="83" t="s">
        <v>33</v>
      </c>
      <c r="BR3" s="83"/>
      <c r="BS3" s="83"/>
      <c r="BT3" s="83"/>
      <c r="BU3" s="83"/>
      <c r="BV3" s="83"/>
      <c r="BW3" s="83"/>
      <c r="BX3" s="83"/>
      <c r="BY3" s="83"/>
      <c r="BZ3" s="83"/>
      <c r="CA3" s="83"/>
      <c r="CB3" s="83"/>
      <c r="CC3" s="83"/>
      <c r="CD3" s="83"/>
      <c r="CE3" s="83"/>
      <c r="CF3" s="83"/>
      <c r="CG3" s="83"/>
      <c r="CH3" s="83"/>
      <c r="CI3" s="83"/>
      <c r="CJ3" s="83"/>
      <c r="CK3" s="83"/>
      <c r="CL3" s="83"/>
      <c r="CM3" s="83"/>
      <c r="CN3" s="83"/>
      <c r="CO3" s="83"/>
      <c r="CP3" s="83"/>
      <c r="CQ3" s="83"/>
      <c r="CR3" s="83"/>
      <c r="CS3" s="83"/>
      <c r="CT3" s="83"/>
      <c r="CU3" s="83"/>
      <c r="CV3" s="83"/>
    </row>
    <row r="4" spans="1:100" x14ac:dyDescent="0.35">
      <c r="A4" s="76"/>
      <c r="B4" s="76"/>
      <c r="C4" s="76"/>
      <c r="D4" s="76"/>
      <c r="E4" s="76"/>
      <c r="F4" s="76"/>
      <c r="G4" s="76"/>
      <c r="H4" s="76"/>
      <c r="I4" s="76"/>
      <c r="J4" s="76"/>
      <c r="K4" s="76"/>
      <c r="L4" s="76"/>
      <c r="M4" s="76"/>
      <c r="N4" s="76"/>
      <c r="O4" s="76"/>
      <c r="P4" s="76"/>
      <c r="Q4" s="76"/>
      <c r="R4" s="76"/>
      <c r="S4" s="76"/>
      <c r="T4" s="76"/>
      <c r="U4" s="76"/>
      <c r="V4" s="76"/>
      <c r="W4" s="76"/>
      <c r="X4" s="76"/>
      <c r="Y4" s="76"/>
      <c r="Z4" s="76"/>
      <c r="AA4" s="76"/>
      <c r="AB4" s="76"/>
      <c r="AC4" s="76"/>
      <c r="AD4" s="76"/>
      <c r="AE4" s="76"/>
      <c r="AF4" s="76"/>
      <c r="AI4" s="83"/>
      <c r="AJ4" s="83"/>
      <c r="AK4" s="83"/>
      <c r="AL4" s="83"/>
      <c r="AM4" s="83"/>
      <c r="AN4" s="83"/>
      <c r="AO4" s="83"/>
      <c r="AP4" s="83"/>
      <c r="AQ4" s="83"/>
      <c r="AR4" s="83"/>
      <c r="AS4" s="83"/>
      <c r="AT4" s="83"/>
      <c r="AU4" s="83"/>
      <c r="AV4" s="83"/>
      <c r="AW4" s="83"/>
      <c r="AX4" s="83"/>
      <c r="AY4" s="83"/>
      <c r="AZ4" s="83"/>
      <c r="BA4" s="83"/>
      <c r="BB4" s="83"/>
      <c r="BC4" s="83"/>
      <c r="BD4" s="83"/>
      <c r="BE4" s="83"/>
      <c r="BF4" s="83"/>
      <c r="BG4" s="83"/>
      <c r="BH4" s="83"/>
      <c r="BI4" s="83"/>
      <c r="BJ4" s="83"/>
      <c r="BK4" s="83"/>
      <c r="BL4" s="83"/>
      <c r="BM4" s="83"/>
      <c r="BN4" s="83"/>
      <c r="BQ4" s="83"/>
      <c r="BR4" s="83"/>
      <c r="BS4" s="83"/>
      <c r="BT4" s="83"/>
      <c r="BU4" s="83"/>
      <c r="BV4" s="83"/>
      <c r="BW4" s="83"/>
      <c r="BX4" s="83"/>
      <c r="BY4" s="83"/>
      <c r="BZ4" s="83"/>
      <c r="CA4" s="83"/>
      <c r="CB4" s="83"/>
      <c r="CC4" s="83"/>
      <c r="CD4" s="83"/>
      <c r="CE4" s="83"/>
      <c r="CF4" s="83"/>
      <c r="CG4" s="83"/>
      <c r="CH4" s="83"/>
      <c r="CI4" s="83"/>
      <c r="CJ4" s="83"/>
      <c r="CK4" s="83"/>
      <c r="CL4" s="83"/>
      <c r="CM4" s="83"/>
      <c r="CN4" s="83"/>
      <c r="CO4" s="83"/>
      <c r="CP4" s="83"/>
      <c r="CQ4" s="83"/>
      <c r="CR4" s="83"/>
      <c r="CS4" s="83"/>
      <c r="CT4" s="83"/>
      <c r="CU4" s="83"/>
      <c r="CV4" s="83"/>
    </row>
    <row r="5" spans="1:100" x14ac:dyDescent="0.35">
      <c r="A5" s="56"/>
      <c r="B5" s="23" t="s">
        <v>1</v>
      </c>
      <c r="C5" s="13">
        <v>2021</v>
      </c>
      <c r="D5" s="13">
        <v>2021</v>
      </c>
      <c r="E5" s="13">
        <v>2021</v>
      </c>
      <c r="F5" s="13">
        <v>2021</v>
      </c>
      <c r="G5" s="13">
        <v>2021</v>
      </c>
      <c r="H5" s="13">
        <v>2021</v>
      </c>
      <c r="I5" s="13">
        <v>2021</v>
      </c>
      <c r="J5" s="13">
        <v>2021</v>
      </c>
      <c r="K5" s="13">
        <v>2021</v>
      </c>
      <c r="L5" s="13">
        <v>2021</v>
      </c>
      <c r="M5" s="13">
        <v>2021</v>
      </c>
      <c r="N5" s="13">
        <v>2021</v>
      </c>
      <c r="O5" s="13">
        <v>2022</v>
      </c>
      <c r="P5" s="13">
        <v>2022</v>
      </c>
      <c r="Q5" s="13">
        <v>2022</v>
      </c>
      <c r="R5" s="13">
        <v>2022</v>
      </c>
      <c r="S5" s="13">
        <v>2022</v>
      </c>
      <c r="T5" s="13">
        <v>2022</v>
      </c>
      <c r="U5" s="13">
        <v>2022</v>
      </c>
      <c r="V5" s="13">
        <v>2022</v>
      </c>
      <c r="W5" s="13">
        <v>2022</v>
      </c>
      <c r="X5" s="13">
        <v>2022</v>
      </c>
      <c r="Y5" s="13">
        <v>2022</v>
      </c>
      <c r="Z5" s="13">
        <v>2022</v>
      </c>
      <c r="AA5" s="13">
        <v>2023</v>
      </c>
      <c r="AB5" s="13">
        <v>2023</v>
      </c>
      <c r="AC5" s="13">
        <v>2023</v>
      </c>
      <c r="AD5" s="13">
        <v>2023</v>
      </c>
      <c r="AE5" s="13">
        <v>2023</v>
      </c>
      <c r="AF5" s="77" t="s">
        <v>96</v>
      </c>
      <c r="AI5" s="56"/>
      <c r="AJ5" s="23" t="s">
        <v>1</v>
      </c>
      <c r="AK5" s="13">
        <v>2021</v>
      </c>
      <c r="AL5" s="13">
        <v>2021</v>
      </c>
      <c r="AM5" s="13">
        <v>2021</v>
      </c>
      <c r="AN5" s="13">
        <v>2021</v>
      </c>
      <c r="AO5" s="13">
        <v>2021</v>
      </c>
      <c r="AP5" s="13">
        <v>2021</v>
      </c>
      <c r="AQ5" s="13">
        <v>2021</v>
      </c>
      <c r="AR5" s="13">
        <v>2021</v>
      </c>
      <c r="AS5" s="13">
        <v>2021</v>
      </c>
      <c r="AT5" s="13">
        <v>2021</v>
      </c>
      <c r="AU5" s="13">
        <v>2021</v>
      </c>
      <c r="AV5" s="13">
        <v>2021</v>
      </c>
      <c r="AW5" s="13">
        <v>2022</v>
      </c>
      <c r="AX5" s="13">
        <v>2022</v>
      </c>
      <c r="AY5" s="13">
        <v>2022</v>
      </c>
      <c r="AZ5" s="13">
        <v>2022</v>
      </c>
      <c r="BA5" s="13">
        <v>2022</v>
      </c>
      <c r="BB5" s="13">
        <v>2022</v>
      </c>
      <c r="BC5" s="13">
        <v>2022</v>
      </c>
      <c r="BD5" s="13">
        <v>2022</v>
      </c>
      <c r="BE5" s="13">
        <v>2022</v>
      </c>
      <c r="BF5" s="13">
        <v>2022</v>
      </c>
      <c r="BG5" s="13">
        <v>2022</v>
      </c>
      <c r="BH5" s="13">
        <v>2022</v>
      </c>
      <c r="BI5" s="13">
        <v>2023</v>
      </c>
      <c r="BJ5" s="13">
        <v>2023</v>
      </c>
      <c r="BK5" s="13">
        <v>2023</v>
      </c>
      <c r="BL5" s="13">
        <v>2023</v>
      </c>
      <c r="BM5" s="13">
        <v>2023</v>
      </c>
      <c r="BN5" s="82" t="s">
        <v>96</v>
      </c>
      <c r="BQ5" s="48"/>
      <c r="BR5" s="23" t="s">
        <v>1</v>
      </c>
      <c r="BS5" s="13">
        <v>2021</v>
      </c>
      <c r="BT5" s="13">
        <v>2021</v>
      </c>
      <c r="BU5" s="13">
        <v>2021</v>
      </c>
      <c r="BV5" s="13">
        <v>2021</v>
      </c>
      <c r="BW5" s="13">
        <v>2021</v>
      </c>
      <c r="BX5" s="13">
        <v>2021</v>
      </c>
      <c r="BY5" s="13">
        <v>2021</v>
      </c>
      <c r="BZ5" s="13">
        <v>2021</v>
      </c>
      <c r="CA5" s="13">
        <v>2021</v>
      </c>
      <c r="CB5" s="13">
        <v>2021</v>
      </c>
      <c r="CC5" s="13">
        <v>2021</v>
      </c>
      <c r="CD5" s="13">
        <v>2021</v>
      </c>
      <c r="CE5" s="13">
        <v>2022</v>
      </c>
      <c r="CF5" s="13">
        <v>2022</v>
      </c>
      <c r="CG5" s="13">
        <v>2022</v>
      </c>
      <c r="CH5" s="13">
        <v>2022</v>
      </c>
      <c r="CI5" s="13">
        <v>2022</v>
      </c>
      <c r="CJ5" s="13">
        <v>2022</v>
      </c>
      <c r="CK5" s="13">
        <v>2022</v>
      </c>
      <c r="CL5" s="13">
        <v>2022</v>
      </c>
      <c r="CM5" s="13">
        <v>2022</v>
      </c>
      <c r="CN5" s="13">
        <v>2022</v>
      </c>
      <c r="CO5" s="13">
        <v>2022</v>
      </c>
      <c r="CP5" s="13">
        <v>2022</v>
      </c>
      <c r="CQ5" s="13">
        <v>2023</v>
      </c>
      <c r="CR5" s="13">
        <v>2023</v>
      </c>
      <c r="CS5" s="13">
        <v>2023</v>
      </c>
      <c r="CT5" s="13">
        <v>2023</v>
      </c>
      <c r="CU5" s="13">
        <v>2023</v>
      </c>
      <c r="CV5" s="82" t="s">
        <v>96</v>
      </c>
    </row>
    <row r="6" spans="1:100" x14ac:dyDescent="0.35">
      <c r="A6" s="57"/>
      <c r="B6" s="23" t="s">
        <v>2</v>
      </c>
      <c r="C6" s="13" t="s">
        <v>31</v>
      </c>
      <c r="D6" s="13" t="s">
        <v>35</v>
      </c>
      <c r="E6" s="13" t="s">
        <v>36</v>
      </c>
      <c r="F6" s="13" t="s">
        <v>37</v>
      </c>
      <c r="G6" s="13" t="s">
        <v>38</v>
      </c>
      <c r="H6" s="13" t="s">
        <v>39</v>
      </c>
      <c r="I6" s="13" t="s">
        <v>40</v>
      </c>
      <c r="J6" s="13" t="s">
        <v>41</v>
      </c>
      <c r="K6" s="13" t="s">
        <v>42</v>
      </c>
      <c r="L6" s="13" t="s">
        <v>43</v>
      </c>
      <c r="M6" s="13" t="s">
        <v>45</v>
      </c>
      <c r="N6" s="13" t="s">
        <v>46</v>
      </c>
      <c r="O6" s="13" t="s">
        <v>31</v>
      </c>
      <c r="P6" s="13" t="s">
        <v>35</v>
      </c>
      <c r="Q6" s="13" t="s">
        <v>36</v>
      </c>
      <c r="R6" s="13" t="s">
        <v>37</v>
      </c>
      <c r="S6" s="13" t="s">
        <v>38</v>
      </c>
      <c r="T6" s="13" t="s">
        <v>39</v>
      </c>
      <c r="U6" s="13" t="s">
        <v>40</v>
      </c>
      <c r="V6" s="13" t="s">
        <v>41</v>
      </c>
      <c r="W6" s="13" t="s">
        <v>42</v>
      </c>
      <c r="X6" s="13" t="s">
        <v>43</v>
      </c>
      <c r="Y6" s="13" t="s">
        <v>45</v>
      </c>
      <c r="Z6" s="13" t="s">
        <v>46</v>
      </c>
      <c r="AA6" s="13" t="s">
        <v>31</v>
      </c>
      <c r="AB6" s="13" t="s">
        <v>35</v>
      </c>
      <c r="AC6" s="13" t="s">
        <v>36</v>
      </c>
      <c r="AD6" s="13" t="s">
        <v>37</v>
      </c>
      <c r="AE6" s="13" t="s">
        <v>38</v>
      </c>
      <c r="AF6" s="78"/>
      <c r="AI6" s="57"/>
      <c r="AJ6" s="23" t="s">
        <v>2</v>
      </c>
      <c r="AK6" s="13" t="s">
        <v>31</v>
      </c>
      <c r="AL6" s="13" t="s">
        <v>35</v>
      </c>
      <c r="AM6" s="13" t="s">
        <v>36</v>
      </c>
      <c r="AN6" s="13" t="s">
        <v>37</v>
      </c>
      <c r="AO6" s="13" t="s">
        <v>38</v>
      </c>
      <c r="AP6" s="13" t="s">
        <v>39</v>
      </c>
      <c r="AQ6" s="13" t="s">
        <v>40</v>
      </c>
      <c r="AR6" s="13" t="s">
        <v>41</v>
      </c>
      <c r="AS6" s="13" t="s">
        <v>42</v>
      </c>
      <c r="AT6" s="13" t="s">
        <v>43</v>
      </c>
      <c r="AU6" s="13" t="s">
        <v>45</v>
      </c>
      <c r="AV6" s="13" t="s">
        <v>46</v>
      </c>
      <c r="AW6" s="13" t="s">
        <v>31</v>
      </c>
      <c r="AX6" s="13" t="s">
        <v>35</v>
      </c>
      <c r="AY6" s="13" t="s">
        <v>36</v>
      </c>
      <c r="AZ6" s="13" t="s">
        <v>37</v>
      </c>
      <c r="BA6" s="13" t="s">
        <v>38</v>
      </c>
      <c r="BB6" s="13" t="s">
        <v>39</v>
      </c>
      <c r="BC6" s="13" t="s">
        <v>40</v>
      </c>
      <c r="BD6" s="13" t="s">
        <v>41</v>
      </c>
      <c r="BE6" s="13" t="s">
        <v>42</v>
      </c>
      <c r="BF6" s="13" t="s">
        <v>43</v>
      </c>
      <c r="BG6" s="13" t="s">
        <v>45</v>
      </c>
      <c r="BH6" s="13" t="s">
        <v>46</v>
      </c>
      <c r="BI6" s="13" t="s">
        <v>31</v>
      </c>
      <c r="BJ6" s="13" t="s">
        <v>35</v>
      </c>
      <c r="BK6" s="13" t="s">
        <v>36</v>
      </c>
      <c r="BL6" s="13" t="s">
        <v>37</v>
      </c>
      <c r="BM6" s="13" t="s">
        <v>38</v>
      </c>
      <c r="BN6" s="82"/>
      <c r="BQ6" s="48"/>
      <c r="BR6" s="23" t="s">
        <v>2</v>
      </c>
      <c r="BS6" s="13" t="s">
        <v>31</v>
      </c>
      <c r="BT6" s="13" t="s">
        <v>35</v>
      </c>
      <c r="BU6" s="13" t="s">
        <v>36</v>
      </c>
      <c r="BV6" s="13" t="s">
        <v>37</v>
      </c>
      <c r="BW6" s="13" t="s">
        <v>38</v>
      </c>
      <c r="BX6" s="13" t="s">
        <v>39</v>
      </c>
      <c r="BY6" s="13" t="s">
        <v>40</v>
      </c>
      <c r="BZ6" s="13" t="s">
        <v>41</v>
      </c>
      <c r="CA6" s="13" t="s">
        <v>42</v>
      </c>
      <c r="CB6" s="13" t="s">
        <v>43</v>
      </c>
      <c r="CC6" s="13" t="s">
        <v>45</v>
      </c>
      <c r="CD6" s="13" t="s">
        <v>46</v>
      </c>
      <c r="CE6" s="13" t="s">
        <v>31</v>
      </c>
      <c r="CF6" s="13" t="s">
        <v>35</v>
      </c>
      <c r="CG6" s="13" t="s">
        <v>36</v>
      </c>
      <c r="CH6" s="13" t="s">
        <v>37</v>
      </c>
      <c r="CI6" s="13" t="s">
        <v>38</v>
      </c>
      <c r="CJ6" s="13" t="s">
        <v>39</v>
      </c>
      <c r="CK6" s="13" t="s">
        <v>40</v>
      </c>
      <c r="CL6" s="13" t="s">
        <v>41</v>
      </c>
      <c r="CM6" s="13" t="s">
        <v>42</v>
      </c>
      <c r="CN6" s="13" t="s">
        <v>43</v>
      </c>
      <c r="CO6" s="13" t="s">
        <v>45</v>
      </c>
      <c r="CP6" s="13" t="s">
        <v>46</v>
      </c>
      <c r="CQ6" s="13" t="s">
        <v>31</v>
      </c>
      <c r="CR6" s="13" t="s">
        <v>35</v>
      </c>
      <c r="CS6" s="13" t="s">
        <v>36</v>
      </c>
      <c r="CT6" s="13" t="s">
        <v>37</v>
      </c>
      <c r="CU6" s="13" t="s">
        <v>38</v>
      </c>
      <c r="CV6" s="82"/>
    </row>
    <row r="7" spans="1:100" ht="15.5" x14ac:dyDescent="0.35">
      <c r="A7" s="14" t="s">
        <v>55</v>
      </c>
      <c r="B7" s="14" t="s">
        <v>97</v>
      </c>
      <c r="C7" s="24">
        <v>54.794569624999994</v>
      </c>
      <c r="D7" s="24">
        <v>61.216117289473672</v>
      </c>
      <c r="E7" s="24">
        <v>64.729496782608663</v>
      </c>
      <c r="F7" s="24">
        <v>63.396976500000008</v>
      </c>
      <c r="G7" s="24">
        <v>66.953084852941174</v>
      </c>
      <c r="H7" s="24">
        <v>71.982647477272721</v>
      </c>
      <c r="I7" s="24">
        <v>73.539060523809511</v>
      </c>
      <c r="J7" s="24">
        <v>69.804724424999989</v>
      </c>
      <c r="K7" s="24">
        <v>73.130738295454549</v>
      </c>
      <c r="L7" s="24">
        <v>82.107393785714294</v>
      </c>
      <c r="M7" s="24">
        <v>80.637301023809528</v>
      </c>
      <c r="N7" s="24">
        <v>73.298823523809531</v>
      </c>
      <c r="O7" s="24">
        <v>84.666318799999985</v>
      </c>
      <c r="P7" s="24">
        <v>94.067715194444446</v>
      </c>
      <c r="Q7" s="24">
        <v>112.87479254347826</v>
      </c>
      <c r="R7" s="24">
        <v>102.96599786842103</v>
      </c>
      <c r="S7" s="24">
        <v>109.50503773684208</v>
      </c>
      <c r="T7" s="24">
        <v>116.01138504999999</v>
      </c>
      <c r="U7" s="24">
        <v>105.49124737500001</v>
      </c>
      <c r="V7" s="24">
        <v>97.404465428571427</v>
      </c>
      <c r="W7" s="24">
        <v>90.706344809523813</v>
      </c>
      <c r="X7" s="24">
        <v>91.698948700000003</v>
      </c>
      <c r="Y7" s="24">
        <v>87.552266068181822</v>
      </c>
      <c r="Z7" s="24">
        <v>78.100942275000008</v>
      </c>
      <c r="AA7" s="24">
        <v>80.922269684210534</v>
      </c>
      <c r="AB7" s="24">
        <v>82.278706675000009</v>
      </c>
      <c r="AC7" s="24">
        <v>78.539480282608693</v>
      </c>
      <c r="AD7" s="24">
        <v>83.755358416666667</v>
      </c>
      <c r="AE7" s="24">
        <v>74.981547824999993</v>
      </c>
      <c r="AF7" s="79"/>
      <c r="AI7" s="14" t="s">
        <v>55</v>
      </c>
      <c r="AJ7" s="14" t="s">
        <v>97</v>
      </c>
      <c r="AK7" s="24">
        <v>54.794569624999994</v>
      </c>
      <c r="AL7" s="24">
        <v>61.216117289473672</v>
      </c>
      <c r="AM7" s="24">
        <v>64.729496782608663</v>
      </c>
      <c r="AN7" s="24">
        <v>63.396976500000008</v>
      </c>
      <c r="AO7" s="24">
        <v>66.953084852941174</v>
      </c>
      <c r="AP7" s="24">
        <v>71.982647477272721</v>
      </c>
      <c r="AQ7" s="24">
        <v>73.539060523809511</v>
      </c>
      <c r="AR7" s="24">
        <v>69.804724424999989</v>
      </c>
      <c r="AS7" s="24">
        <v>73.130738295454549</v>
      </c>
      <c r="AT7" s="24">
        <v>82.107393785714294</v>
      </c>
      <c r="AU7" s="24">
        <v>80.637301023809528</v>
      </c>
      <c r="AV7" s="24">
        <v>73.298823523809531</v>
      </c>
      <c r="AW7" s="24">
        <v>84.666318799999985</v>
      </c>
      <c r="AX7" s="24">
        <v>94.067715194444446</v>
      </c>
      <c r="AY7" s="24">
        <v>112.87479254347826</v>
      </c>
      <c r="AZ7" s="24">
        <v>102.96599786842103</v>
      </c>
      <c r="BA7" s="24">
        <v>109.50503773684208</v>
      </c>
      <c r="BB7" s="24">
        <v>116.01138504999999</v>
      </c>
      <c r="BC7" s="24">
        <v>105.49124737500001</v>
      </c>
      <c r="BD7" s="24">
        <v>97.404465428571427</v>
      </c>
      <c r="BE7" s="24">
        <v>90.706344809523813</v>
      </c>
      <c r="BF7" s="24">
        <v>91.698948700000003</v>
      </c>
      <c r="BG7" s="24">
        <v>87.552266068181822</v>
      </c>
      <c r="BH7" s="24">
        <v>78.100942275000008</v>
      </c>
      <c r="BI7" s="24">
        <v>80.922269684210534</v>
      </c>
      <c r="BJ7" s="24">
        <v>82.278706675000009</v>
      </c>
      <c r="BK7" s="24">
        <v>78.539480282608693</v>
      </c>
      <c r="BL7" s="24">
        <v>83.755358416666667</v>
      </c>
      <c r="BM7" s="24">
        <v>74.981547824999993</v>
      </c>
      <c r="BN7" s="82"/>
      <c r="BQ7" s="14" t="s">
        <v>55</v>
      </c>
      <c r="BR7" s="14" t="s">
        <v>97</v>
      </c>
      <c r="BS7" s="24">
        <v>54.794569624999994</v>
      </c>
      <c r="BT7" s="24">
        <v>61.216117289473672</v>
      </c>
      <c r="BU7" s="24">
        <v>64.729496782608663</v>
      </c>
      <c r="BV7" s="24">
        <v>63.396976500000008</v>
      </c>
      <c r="BW7" s="24">
        <v>66.953084852941174</v>
      </c>
      <c r="BX7" s="24">
        <v>71.982647477272721</v>
      </c>
      <c r="BY7" s="24">
        <v>73.539060523809511</v>
      </c>
      <c r="BZ7" s="24">
        <v>69.804724424999989</v>
      </c>
      <c r="CA7" s="24">
        <v>73.130738295454549</v>
      </c>
      <c r="CB7" s="24">
        <v>82.107393785714294</v>
      </c>
      <c r="CC7" s="24">
        <v>80.637301023809528</v>
      </c>
      <c r="CD7" s="24">
        <v>73.298823523809531</v>
      </c>
      <c r="CE7" s="24">
        <v>84.666318799999985</v>
      </c>
      <c r="CF7" s="24">
        <v>94.067715194444446</v>
      </c>
      <c r="CG7" s="24">
        <v>112.87479254347826</v>
      </c>
      <c r="CH7" s="24">
        <v>102.96599786842103</v>
      </c>
      <c r="CI7" s="24">
        <v>109.50503773684208</v>
      </c>
      <c r="CJ7" s="24">
        <v>116.01138504999999</v>
      </c>
      <c r="CK7" s="24">
        <v>105.49124737500001</v>
      </c>
      <c r="CL7" s="24">
        <v>97.404465428571427</v>
      </c>
      <c r="CM7" s="24">
        <v>90.706344809523813</v>
      </c>
      <c r="CN7" s="24">
        <v>91.698948700000003</v>
      </c>
      <c r="CO7" s="24">
        <v>87.552266068181822</v>
      </c>
      <c r="CP7" s="24">
        <v>78.100942275000008</v>
      </c>
      <c r="CQ7" s="24">
        <v>80.922269684210534</v>
      </c>
      <c r="CR7" s="24">
        <v>82.278706675000009</v>
      </c>
      <c r="CS7" s="24">
        <v>78.539480282608693</v>
      </c>
      <c r="CT7" s="24">
        <v>83.755358416666667</v>
      </c>
      <c r="CU7" s="24">
        <v>74.981547824999993</v>
      </c>
      <c r="CV7" s="82"/>
    </row>
    <row r="8" spans="1:100" x14ac:dyDescent="0.35">
      <c r="A8" s="11" t="s">
        <v>49</v>
      </c>
      <c r="B8" s="11" t="s">
        <v>3</v>
      </c>
      <c r="C8" s="9">
        <v>143.4</v>
      </c>
      <c r="D8" s="9">
        <v>142.80000000000001</v>
      </c>
      <c r="E8" s="9">
        <v>142.5</v>
      </c>
      <c r="F8" s="9">
        <v>142.69999999999999</v>
      </c>
      <c r="G8" s="9">
        <v>145.1</v>
      </c>
      <c r="H8" s="9">
        <v>145.6</v>
      </c>
      <c r="I8" s="9">
        <v>145.1</v>
      </c>
      <c r="J8" s="9">
        <v>144.9</v>
      </c>
      <c r="K8" s="9">
        <v>145.4</v>
      </c>
      <c r="L8" s="9">
        <v>146.1</v>
      </c>
      <c r="M8" s="9">
        <v>146.9</v>
      </c>
      <c r="N8" s="9">
        <v>147.4</v>
      </c>
      <c r="O8" s="9">
        <v>148.30000000000001</v>
      </c>
      <c r="P8" s="9">
        <v>148.80000000000001</v>
      </c>
      <c r="Q8" s="9">
        <v>150.19999999999999</v>
      </c>
      <c r="R8" s="9">
        <v>151.80000000000001</v>
      </c>
      <c r="S8" s="9">
        <v>152.9</v>
      </c>
      <c r="T8" s="9">
        <v>153.80000000000001</v>
      </c>
      <c r="U8" s="9">
        <v>155.19999999999999</v>
      </c>
      <c r="V8" s="9">
        <v>159.5</v>
      </c>
      <c r="W8" s="9">
        <v>162.9</v>
      </c>
      <c r="X8" s="9">
        <v>164.7</v>
      </c>
      <c r="Y8" s="9">
        <v>166.9</v>
      </c>
      <c r="Z8" s="9">
        <v>168.8</v>
      </c>
      <c r="AA8" s="9">
        <v>174</v>
      </c>
      <c r="AB8" s="9">
        <v>174.2</v>
      </c>
      <c r="AC8" s="9">
        <v>174.3</v>
      </c>
      <c r="AD8" s="9">
        <v>173.3</v>
      </c>
      <c r="AE8" s="9">
        <v>173.2</v>
      </c>
      <c r="AF8" s="9">
        <f>CORREL(C8:AE8,$C$7:$AE$7)</f>
        <v>0.25503045070916686</v>
      </c>
      <c r="AI8" s="11" t="s">
        <v>49</v>
      </c>
      <c r="AJ8" s="11" t="s">
        <v>3</v>
      </c>
      <c r="AK8" s="9">
        <v>144.9</v>
      </c>
      <c r="AL8" s="9">
        <v>144.30000000000001</v>
      </c>
      <c r="AM8" s="9">
        <v>144.1</v>
      </c>
      <c r="AN8" s="9">
        <v>144.30000000000001</v>
      </c>
      <c r="AO8" s="9">
        <v>146.30000000000001</v>
      </c>
      <c r="AP8" s="9">
        <v>146.69999999999999</v>
      </c>
      <c r="AQ8" s="9">
        <v>146.4</v>
      </c>
      <c r="AR8" s="9">
        <v>146.6</v>
      </c>
      <c r="AS8" s="9">
        <v>146.6</v>
      </c>
      <c r="AT8" s="9">
        <v>147.4</v>
      </c>
      <c r="AU8" s="9">
        <v>148.19999999999999</v>
      </c>
      <c r="AV8" s="9">
        <v>148.69999999999999</v>
      </c>
      <c r="AW8" s="9">
        <v>149.5</v>
      </c>
      <c r="AX8" s="9">
        <v>150</v>
      </c>
      <c r="AY8" s="9">
        <v>151.30000000000001</v>
      </c>
      <c r="AZ8" s="9">
        <v>152.9</v>
      </c>
      <c r="BA8" s="9">
        <v>154.1</v>
      </c>
      <c r="BB8" s="9">
        <v>155</v>
      </c>
      <c r="BC8" s="9">
        <v>156.5</v>
      </c>
      <c r="BD8" s="9">
        <v>160.30000000000001</v>
      </c>
      <c r="BE8" s="9">
        <v>163.5</v>
      </c>
      <c r="BF8" s="9">
        <v>165.2</v>
      </c>
      <c r="BG8" s="9">
        <v>167.4</v>
      </c>
      <c r="BH8" s="9">
        <v>169.2</v>
      </c>
      <c r="BI8" s="9">
        <v>173.8</v>
      </c>
      <c r="BJ8" s="9">
        <v>174.4</v>
      </c>
      <c r="BK8" s="9">
        <v>174.4</v>
      </c>
      <c r="BL8" s="9">
        <v>173.8</v>
      </c>
      <c r="BM8" s="9">
        <v>173.7</v>
      </c>
      <c r="BN8" s="9">
        <f>CORREL(AK8:BM8,$C$7:$AE$7)</f>
        <v>0.25709118266940312</v>
      </c>
      <c r="BQ8" s="11" t="s">
        <v>49</v>
      </c>
      <c r="BR8" s="11" t="s">
        <v>3</v>
      </c>
      <c r="BS8" s="9">
        <v>148</v>
      </c>
      <c r="BT8" s="9">
        <v>147.6</v>
      </c>
      <c r="BU8" s="9">
        <v>147.5</v>
      </c>
      <c r="BV8" s="9">
        <v>147.6</v>
      </c>
      <c r="BW8" s="9">
        <v>148.80000000000001</v>
      </c>
      <c r="BX8" s="9">
        <v>149.19999999999999</v>
      </c>
      <c r="BY8" s="9">
        <v>149.1</v>
      </c>
      <c r="BZ8" s="9">
        <v>149.30000000000001</v>
      </c>
      <c r="CA8" s="9">
        <v>149.30000000000001</v>
      </c>
      <c r="CB8" s="9">
        <v>150.1</v>
      </c>
      <c r="CC8" s="9">
        <v>151</v>
      </c>
      <c r="CD8" s="9">
        <v>151.6</v>
      </c>
      <c r="CE8" s="9">
        <v>152.19999999999999</v>
      </c>
      <c r="CF8" s="9">
        <v>152.5</v>
      </c>
      <c r="CG8" s="9">
        <v>153.69999999999999</v>
      </c>
      <c r="CH8" s="9">
        <v>155.4</v>
      </c>
      <c r="CI8" s="9">
        <v>156.69999999999999</v>
      </c>
      <c r="CJ8" s="9">
        <v>157.5</v>
      </c>
      <c r="CK8" s="9">
        <v>159.30000000000001</v>
      </c>
      <c r="CL8" s="9">
        <v>162.1</v>
      </c>
      <c r="CM8" s="9">
        <v>164.9</v>
      </c>
      <c r="CN8" s="9">
        <v>166.4</v>
      </c>
      <c r="CO8" s="9">
        <v>168.4</v>
      </c>
      <c r="CP8" s="9">
        <v>170.2</v>
      </c>
      <c r="CQ8" s="9">
        <v>173.3</v>
      </c>
      <c r="CR8" s="9">
        <v>174.7</v>
      </c>
      <c r="CS8" s="9">
        <v>174.7</v>
      </c>
      <c r="CT8" s="9">
        <v>174.8</v>
      </c>
      <c r="CU8" s="9">
        <v>174.7</v>
      </c>
      <c r="CV8" s="9">
        <f>CORREL(BS8:CU8,$C$7:$AE$7)</f>
        <v>0.26574849245491189</v>
      </c>
    </row>
    <row r="9" spans="1:100" x14ac:dyDescent="0.35">
      <c r="A9" s="11" t="s">
        <v>49</v>
      </c>
      <c r="B9" s="11" t="s">
        <v>4</v>
      </c>
      <c r="C9" s="9">
        <v>187.5</v>
      </c>
      <c r="D9" s="9">
        <v>184</v>
      </c>
      <c r="E9" s="9">
        <v>189.4</v>
      </c>
      <c r="F9" s="9">
        <v>195.5</v>
      </c>
      <c r="G9" s="9">
        <v>198.5</v>
      </c>
      <c r="H9" s="9">
        <v>200.1</v>
      </c>
      <c r="I9" s="9">
        <v>204.5</v>
      </c>
      <c r="J9" s="9">
        <v>202.3</v>
      </c>
      <c r="K9" s="9">
        <v>202.1</v>
      </c>
      <c r="L9" s="9">
        <v>202.5</v>
      </c>
      <c r="M9" s="9">
        <v>199.8</v>
      </c>
      <c r="N9" s="9">
        <v>197</v>
      </c>
      <c r="O9" s="9">
        <v>196.9</v>
      </c>
      <c r="P9" s="9">
        <v>198.1</v>
      </c>
      <c r="Q9" s="9">
        <v>208</v>
      </c>
      <c r="R9" s="9">
        <v>209.7</v>
      </c>
      <c r="S9" s="9">
        <v>214.7</v>
      </c>
      <c r="T9" s="9">
        <v>217.2</v>
      </c>
      <c r="U9" s="9">
        <v>210.8</v>
      </c>
      <c r="V9" s="9">
        <v>204.1</v>
      </c>
      <c r="W9" s="9">
        <v>206.7</v>
      </c>
      <c r="X9" s="9">
        <v>208.8</v>
      </c>
      <c r="Y9" s="9">
        <v>207.2</v>
      </c>
      <c r="Z9" s="9">
        <v>206.9</v>
      </c>
      <c r="AA9" s="9">
        <v>208.3</v>
      </c>
      <c r="AB9" s="9">
        <v>205.2</v>
      </c>
      <c r="AC9" s="9">
        <v>205.2</v>
      </c>
      <c r="AD9" s="9">
        <v>206.9</v>
      </c>
      <c r="AE9" s="9">
        <v>211.5</v>
      </c>
      <c r="AF9" s="9">
        <f t="shared" ref="AF9:AF33" si="0">CORREL(C9:AE9,$C$7:$AE$7)</f>
        <v>0.76241804770309007</v>
      </c>
      <c r="AI9" s="11" t="s">
        <v>49</v>
      </c>
      <c r="AJ9" s="11" t="s">
        <v>4</v>
      </c>
      <c r="AK9" s="9">
        <v>190.1</v>
      </c>
      <c r="AL9" s="9">
        <v>186.5</v>
      </c>
      <c r="AM9" s="9">
        <v>192.2</v>
      </c>
      <c r="AN9" s="9">
        <v>198</v>
      </c>
      <c r="AO9" s="9">
        <v>200.5</v>
      </c>
      <c r="AP9" s="9">
        <v>202</v>
      </c>
      <c r="AQ9" s="9">
        <v>206.8</v>
      </c>
      <c r="AR9" s="9">
        <v>204</v>
      </c>
      <c r="AS9" s="9">
        <v>204</v>
      </c>
      <c r="AT9" s="9">
        <v>204.6</v>
      </c>
      <c r="AU9" s="9">
        <v>201.6</v>
      </c>
      <c r="AV9" s="9">
        <v>198.8</v>
      </c>
      <c r="AW9" s="9">
        <v>198.7</v>
      </c>
      <c r="AX9" s="9">
        <v>200.6</v>
      </c>
      <c r="AY9" s="9">
        <v>210.7</v>
      </c>
      <c r="AZ9" s="9">
        <v>211.8</v>
      </c>
      <c r="BA9" s="9">
        <v>217</v>
      </c>
      <c r="BB9" s="9">
        <v>219.4</v>
      </c>
      <c r="BC9" s="9">
        <v>213</v>
      </c>
      <c r="BD9" s="9">
        <v>206.5</v>
      </c>
      <c r="BE9" s="9">
        <v>209.2</v>
      </c>
      <c r="BF9" s="9">
        <v>210.9</v>
      </c>
      <c r="BG9" s="9">
        <v>209.4</v>
      </c>
      <c r="BH9" s="9">
        <v>209</v>
      </c>
      <c r="BI9" s="9">
        <v>210.7</v>
      </c>
      <c r="BJ9" s="9">
        <v>207.7</v>
      </c>
      <c r="BK9" s="9">
        <v>207.7</v>
      </c>
      <c r="BL9" s="9">
        <v>209.3</v>
      </c>
      <c r="BM9" s="9">
        <v>214.3</v>
      </c>
      <c r="BN9" s="9">
        <f t="shared" ref="BN9:BN33" si="1">CORREL(AK9:BM9,$C$7:$AE$7)</f>
        <v>0.76398587514988647</v>
      </c>
      <c r="BQ9" s="11" t="s">
        <v>49</v>
      </c>
      <c r="BR9" s="11" t="s">
        <v>4</v>
      </c>
      <c r="BS9" s="9">
        <v>194.8</v>
      </c>
      <c r="BT9" s="9">
        <v>191.2</v>
      </c>
      <c r="BU9" s="9">
        <v>197.5</v>
      </c>
      <c r="BV9" s="9">
        <v>202.5</v>
      </c>
      <c r="BW9" s="9">
        <v>204.3</v>
      </c>
      <c r="BX9" s="9">
        <v>205.5</v>
      </c>
      <c r="BY9" s="9">
        <v>210.9</v>
      </c>
      <c r="BZ9" s="9">
        <v>207.4</v>
      </c>
      <c r="CA9" s="9">
        <v>207.4</v>
      </c>
      <c r="CB9" s="9">
        <v>208.4</v>
      </c>
      <c r="CC9" s="9">
        <v>204.9</v>
      </c>
      <c r="CD9" s="9">
        <v>202.2</v>
      </c>
      <c r="CE9" s="9">
        <v>202.1</v>
      </c>
      <c r="CF9" s="9">
        <v>205.2</v>
      </c>
      <c r="CG9" s="9">
        <v>215.8</v>
      </c>
      <c r="CH9" s="9">
        <v>215.8</v>
      </c>
      <c r="CI9" s="9">
        <v>221.2</v>
      </c>
      <c r="CJ9" s="9">
        <v>223.4</v>
      </c>
      <c r="CK9" s="9">
        <v>217.1</v>
      </c>
      <c r="CL9" s="9">
        <v>210.9</v>
      </c>
      <c r="CM9" s="9">
        <v>213.7</v>
      </c>
      <c r="CN9" s="9">
        <v>214.9</v>
      </c>
      <c r="CO9" s="9">
        <v>213.4</v>
      </c>
      <c r="CP9" s="9">
        <v>212.9</v>
      </c>
      <c r="CQ9" s="9">
        <v>215.2</v>
      </c>
      <c r="CR9" s="9">
        <v>212.2</v>
      </c>
      <c r="CS9" s="9">
        <v>212.2</v>
      </c>
      <c r="CT9" s="9">
        <v>213.7</v>
      </c>
      <c r="CU9" s="9">
        <v>219.4</v>
      </c>
      <c r="CV9" s="9">
        <f t="shared" ref="CV9:CV33" si="2">CORREL(BS9:CU9,$C$7:$AE$7)</f>
        <v>0.76568370629637661</v>
      </c>
    </row>
    <row r="10" spans="1:100" x14ac:dyDescent="0.35">
      <c r="A10" s="11" t="s">
        <v>49</v>
      </c>
      <c r="B10" s="11" t="s">
        <v>5</v>
      </c>
      <c r="C10" s="9">
        <v>173.4</v>
      </c>
      <c r="D10" s="9">
        <v>168</v>
      </c>
      <c r="E10" s="9">
        <v>163.19999999999999</v>
      </c>
      <c r="F10" s="9">
        <v>163.4</v>
      </c>
      <c r="G10" s="9">
        <v>168.6</v>
      </c>
      <c r="H10" s="9">
        <v>179.3</v>
      </c>
      <c r="I10" s="9">
        <v>180.4</v>
      </c>
      <c r="J10" s="9">
        <v>176.5</v>
      </c>
      <c r="K10" s="9">
        <v>172</v>
      </c>
      <c r="L10" s="9">
        <v>170.1</v>
      </c>
      <c r="M10" s="9">
        <v>171.5</v>
      </c>
      <c r="N10" s="9">
        <v>176.5</v>
      </c>
      <c r="O10" s="9">
        <v>178</v>
      </c>
      <c r="P10" s="9">
        <v>175.5</v>
      </c>
      <c r="Q10" s="9">
        <v>167.9</v>
      </c>
      <c r="R10" s="9">
        <v>164.5</v>
      </c>
      <c r="S10" s="9">
        <v>161.4</v>
      </c>
      <c r="T10" s="9">
        <v>169.6</v>
      </c>
      <c r="U10" s="9">
        <v>174.3</v>
      </c>
      <c r="V10" s="9">
        <v>168.3</v>
      </c>
      <c r="W10" s="9">
        <v>169</v>
      </c>
      <c r="X10" s="9">
        <v>170.3</v>
      </c>
      <c r="Y10" s="9">
        <v>180.2</v>
      </c>
      <c r="Z10" s="9">
        <v>189.1</v>
      </c>
      <c r="AA10" s="9">
        <v>192.9</v>
      </c>
      <c r="AB10" s="9">
        <v>173.9</v>
      </c>
      <c r="AC10" s="9">
        <v>173.9</v>
      </c>
      <c r="AD10" s="9">
        <v>167.9</v>
      </c>
      <c r="AE10" s="9">
        <v>171</v>
      </c>
      <c r="AF10" s="9">
        <f t="shared" si="0"/>
        <v>-0.17289589491837434</v>
      </c>
      <c r="AI10" s="11" t="s">
        <v>49</v>
      </c>
      <c r="AJ10" s="11" t="s">
        <v>5</v>
      </c>
      <c r="AK10" s="9">
        <v>175.3</v>
      </c>
      <c r="AL10" s="9">
        <v>168.7</v>
      </c>
      <c r="AM10" s="9">
        <v>163.80000000000001</v>
      </c>
      <c r="AN10" s="9">
        <v>164.6</v>
      </c>
      <c r="AO10" s="9">
        <v>170.3</v>
      </c>
      <c r="AP10" s="9">
        <v>180.7</v>
      </c>
      <c r="AQ10" s="9">
        <v>182.2</v>
      </c>
      <c r="AR10" s="9">
        <v>172.8</v>
      </c>
      <c r="AS10" s="9">
        <v>172.8</v>
      </c>
      <c r="AT10" s="9">
        <v>171.2</v>
      </c>
      <c r="AU10" s="9">
        <v>173</v>
      </c>
      <c r="AV10" s="9">
        <v>177.9</v>
      </c>
      <c r="AW10" s="9">
        <v>178.8</v>
      </c>
      <c r="AX10" s="9">
        <v>175.8</v>
      </c>
      <c r="AY10" s="9">
        <v>167.8</v>
      </c>
      <c r="AZ10" s="9">
        <v>164.5</v>
      </c>
      <c r="BA10" s="9">
        <v>162.4</v>
      </c>
      <c r="BB10" s="9">
        <v>170.8</v>
      </c>
      <c r="BC10" s="9">
        <v>175.2</v>
      </c>
      <c r="BD10" s="9">
        <v>169.2</v>
      </c>
      <c r="BE10" s="9">
        <v>169.7</v>
      </c>
      <c r="BF10" s="9">
        <v>170.9</v>
      </c>
      <c r="BG10" s="9">
        <v>181.4</v>
      </c>
      <c r="BH10" s="9">
        <v>190.2</v>
      </c>
      <c r="BI10" s="9">
        <v>194.5</v>
      </c>
      <c r="BJ10" s="9">
        <v>175.2</v>
      </c>
      <c r="BK10" s="9">
        <v>175.2</v>
      </c>
      <c r="BL10" s="9">
        <v>169.6</v>
      </c>
      <c r="BM10" s="9">
        <v>173.2</v>
      </c>
      <c r="BN10" s="9">
        <f t="shared" si="1"/>
        <v>-0.18631242773391149</v>
      </c>
      <c r="BQ10" s="11" t="s">
        <v>49</v>
      </c>
      <c r="BR10" s="11" t="s">
        <v>5</v>
      </c>
      <c r="BS10" s="9">
        <v>178.4</v>
      </c>
      <c r="BT10" s="9">
        <v>169.9</v>
      </c>
      <c r="BU10" s="9">
        <v>164.7</v>
      </c>
      <c r="BV10" s="9">
        <v>166.4</v>
      </c>
      <c r="BW10" s="9">
        <v>173</v>
      </c>
      <c r="BX10" s="9">
        <v>182.8</v>
      </c>
      <c r="BY10" s="9">
        <v>185</v>
      </c>
      <c r="BZ10" s="9">
        <v>174.1</v>
      </c>
      <c r="CA10" s="9">
        <v>174.1</v>
      </c>
      <c r="CB10" s="9">
        <v>173</v>
      </c>
      <c r="CC10" s="9">
        <v>175.4</v>
      </c>
      <c r="CD10" s="9">
        <v>180</v>
      </c>
      <c r="CE10" s="9">
        <v>180.1</v>
      </c>
      <c r="CF10" s="9">
        <v>176.4</v>
      </c>
      <c r="CG10" s="9">
        <v>167.7</v>
      </c>
      <c r="CH10" s="9">
        <v>164.6</v>
      </c>
      <c r="CI10" s="9">
        <v>164.1</v>
      </c>
      <c r="CJ10" s="9">
        <v>172.8</v>
      </c>
      <c r="CK10" s="9">
        <v>176.6</v>
      </c>
      <c r="CL10" s="9">
        <v>170.6</v>
      </c>
      <c r="CM10" s="9">
        <v>170.9</v>
      </c>
      <c r="CN10" s="9">
        <v>171.9</v>
      </c>
      <c r="CO10" s="9">
        <v>183.2</v>
      </c>
      <c r="CP10" s="9">
        <v>191.9</v>
      </c>
      <c r="CQ10" s="9">
        <v>197</v>
      </c>
      <c r="CR10" s="9">
        <v>177.2</v>
      </c>
      <c r="CS10" s="9">
        <v>177.2</v>
      </c>
      <c r="CT10" s="9">
        <v>172.4</v>
      </c>
      <c r="CU10" s="9">
        <v>176.7</v>
      </c>
      <c r="CV10" s="9">
        <f t="shared" si="2"/>
        <v>-0.22823288524628835</v>
      </c>
    </row>
    <row r="11" spans="1:100" x14ac:dyDescent="0.35">
      <c r="A11" s="11" t="s">
        <v>49</v>
      </c>
      <c r="B11" s="11" t="s">
        <v>6</v>
      </c>
      <c r="C11" s="9">
        <v>154</v>
      </c>
      <c r="D11" s="9">
        <v>154.4</v>
      </c>
      <c r="E11" s="9">
        <v>154.5</v>
      </c>
      <c r="F11" s="9">
        <v>155</v>
      </c>
      <c r="G11" s="9">
        <v>155.80000000000001</v>
      </c>
      <c r="H11" s="9">
        <v>156.1</v>
      </c>
      <c r="I11" s="9">
        <v>157.1</v>
      </c>
      <c r="J11" s="9">
        <v>157.5</v>
      </c>
      <c r="K11" s="9">
        <v>158</v>
      </c>
      <c r="L11" s="9">
        <v>158.4</v>
      </c>
      <c r="M11" s="9">
        <v>159.1</v>
      </c>
      <c r="N11" s="9">
        <v>159.80000000000001</v>
      </c>
      <c r="O11" s="9">
        <v>160.5</v>
      </c>
      <c r="P11" s="9">
        <v>160.69999999999999</v>
      </c>
      <c r="Q11" s="9">
        <v>162</v>
      </c>
      <c r="R11" s="9">
        <v>163.80000000000001</v>
      </c>
      <c r="S11" s="9">
        <v>164.6</v>
      </c>
      <c r="T11" s="9">
        <v>165.4</v>
      </c>
      <c r="U11" s="9">
        <v>166.3</v>
      </c>
      <c r="V11" s="9">
        <v>167.9</v>
      </c>
      <c r="W11" s="9">
        <v>169.5</v>
      </c>
      <c r="X11" s="9">
        <v>170.9</v>
      </c>
      <c r="Y11" s="9">
        <v>172.3</v>
      </c>
      <c r="Z11" s="9">
        <v>173.4</v>
      </c>
      <c r="AA11" s="9">
        <v>174.3</v>
      </c>
      <c r="AB11" s="9">
        <v>177</v>
      </c>
      <c r="AC11" s="9">
        <v>177</v>
      </c>
      <c r="AD11" s="9">
        <v>178.2</v>
      </c>
      <c r="AE11" s="9">
        <v>179.6</v>
      </c>
      <c r="AF11" s="9">
        <f t="shared" si="0"/>
        <v>0.35444793059104557</v>
      </c>
      <c r="AI11" s="11" t="s">
        <v>49</v>
      </c>
      <c r="AJ11" s="11" t="s">
        <v>6</v>
      </c>
      <c r="AK11" s="9">
        <v>154.1</v>
      </c>
      <c r="AL11" s="9">
        <v>154.69999999999999</v>
      </c>
      <c r="AM11" s="9">
        <v>154.9</v>
      </c>
      <c r="AN11" s="9">
        <v>155.4</v>
      </c>
      <c r="AO11" s="9">
        <v>156.1</v>
      </c>
      <c r="AP11" s="9">
        <v>156.19999999999999</v>
      </c>
      <c r="AQ11" s="9">
        <v>157.5</v>
      </c>
      <c r="AR11" s="9">
        <v>158.4</v>
      </c>
      <c r="AS11" s="9">
        <v>158.4</v>
      </c>
      <c r="AT11" s="9">
        <v>158.69999999999999</v>
      </c>
      <c r="AU11" s="9">
        <v>159.30000000000001</v>
      </c>
      <c r="AV11" s="9">
        <v>159.9</v>
      </c>
      <c r="AW11" s="9">
        <v>160.5</v>
      </c>
      <c r="AX11" s="9">
        <v>160.69999999999999</v>
      </c>
      <c r="AY11" s="9">
        <v>162.19999999999999</v>
      </c>
      <c r="AZ11" s="9">
        <v>163.9</v>
      </c>
      <c r="BA11" s="9">
        <v>164.9</v>
      </c>
      <c r="BB11" s="9">
        <v>165.8</v>
      </c>
      <c r="BC11" s="9">
        <v>166.6</v>
      </c>
      <c r="BD11" s="9">
        <v>168.1</v>
      </c>
      <c r="BE11" s="9">
        <v>169.7</v>
      </c>
      <c r="BF11" s="9">
        <v>170.9</v>
      </c>
      <c r="BG11" s="9">
        <v>172.3</v>
      </c>
      <c r="BH11" s="9">
        <v>173.6</v>
      </c>
      <c r="BI11" s="9">
        <v>174.6</v>
      </c>
      <c r="BJ11" s="9">
        <v>177.3</v>
      </c>
      <c r="BK11" s="9">
        <v>177.3</v>
      </c>
      <c r="BL11" s="9">
        <v>178.4</v>
      </c>
      <c r="BM11" s="9">
        <v>179.5</v>
      </c>
      <c r="BN11" s="9">
        <f t="shared" si="1"/>
        <v>0.35310712091833324</v>
      </c>
      <c r="BQ11" s="11" t="s">
        <v>49</v>
      </c>
      <c r="BR11" s="11" t="s">
        <v>6</v>
      </c>
      <c r="BS11" s="9">
        <v>154.4</v>
      </c>
      <c r="BT11" s="9">
        <v>155.1</v>
      </c>
      <c r="BU11" s="9">
        <v>155.6</v>
      </c>
      <c r="BV11" s="9">
        <v>156</v>
      </c>
      <c r="BW11" s="9">
        <v>156.5</v>
      </c>
      <c r="BX11" s="9">
        <v>156.5</v>
      </c>
      <c r="BY11" s="9">
        <v>158.19999999999999</v>
      </c>
      <c r="BZ11" s="9">
        <v>159.19999999999999</v>
      </c>
      <c r="CA11" s="9">
        <v>159.1</v>
      </c>
      <c r="CB11" s="9">
        <v>159.19999999999999</v>
      </c>
      <c r="CC11" s="9">
        <v>159.6</v>
      </c>
      <c r="CD11" s="9">
        <v>160</v>
      </c>
      <c r="CE11" s="9">
        <v>160.4</v>
      </c>
      <c r="CF11" s="9">
        <v>160.6</v>
      </c>
      <c r="CG11" s="9">
        <v>162.6</v>
      </c>
      <c r="CH11" s="9">
        <v>164.2</v>
      </c>
      <c r="CI11" s="9">
        <v>165.4</v>
      </c>
      <c r="CJ11" s="9">
        <v>166.4</v>
      </c>
      <c r="CK11" s="9">
        <v>167.1</v>
      </c>
      <c r="CL11" s="9">
        <v>168.4</v>
      </c>
      <c r="CM11" s="9">
        <v>170.1</v>
      </c>
      <c r="CN11" s="9">
        <v>171</v>
      </c>
      <c r="CO11" s="9">
        <v>172.3</v>
      </c>
      <c r="CP11" s="9">
        <v>173.9</v>
      </c>
      <c r="CQ11" s="9">
        <v>175.2</v>
      </c>
      <c r="CR11" s="9">
        <v>177.9</v>
      </c>
      <c r="CS11" s="9">
        <v>177.9</v>
      </c>
      <c r="CT11" s="9">
        <v>178.8</v>
      </c>
      <c r="CU11" s="9">
        <v>179.4</v>
      </c>
      <c r="CV11" s="9">
        <f t="shared" si="2"/>
        <v>0.35119746275673042</v>
      </c>
    </row>
    <row r="12" spans="1:100" x14ac:dyDescent="0.35">
      <c r="A12" s="25" t="s">
        <v>49</v>
      </c>
      <c r="B12" s="25" t="s">
        <v>7</v>
      </c>
      <c r="C12" s="10">
        <v>154.80000000000001</v>
      </c>
      <c r="D12" s="10">
        <v>163</v>
      </c>
      <c r="E12" s="10">
        <v>168.2</v>
      </c>
      <c r="F12" s="10">
        <v>175.2</v>
      </c>
      <c r="G12" s="10">
        <v>184.4</v>
      </c>
      <c r="H12" s="10">
        <v>190.4</v>
      </c>
      <c r="I12" s="10">
        <v>188.7</v>
      </c>
      <c r="J12" s="10">
        <v>190.9</v>
      </c>
      <c r="K12" s="10">
        <v>195.5</v>
      </c>
      <c r="L12" s="10">
        <v>198.8</v>
      </c>
      <c r="M12" s="10">
        <v>198.4</v>
      </c>
      <c r="N12" s="10">
        <v>195.8</v>
      </c>
      <c r="O12" s="10">
        <v>192.6</v>
      </c>
      <c r="P12" s="10">
        <v>192.6</v>
      </c>
      <c r="Q12" s="10">
        <v>203.1</v>
      </c>
      <c r="R12" s="10">
        <v>207.4</v>
      </c>
      <c r="S12" s="10">
        <v>209.9</v>
      </c>
      <c r="T12" s="10">
        <v>208.1</v>
      </c>
      <c r="U12" s="10">
        <v>202.2</v>
      </c>
      <c r="V12" s="10">
        <v>198.1</v>
      </c>
      <c r="W12" s="10">
        <v>194.1</v>
      </c>
      <c r="X12" s="10">
        <v>191.6</v>
      </c>
      <c r="Y12" s="10">
        <v>194</v>
      </c>
      <c r="Z12" s="10">
        <v>193.9</v>
      </c>
      <c r="AA12" s="10">
        <v>192.6</v>
      </c>
      <c r="AB12" s="10">
        <v>183.4</v>
      </c>
      <c r="AC12" s="10">
        <v>183.3</v>
      </c>
      <c r="AD12" s="10">
        <v>178.5</v>
      </c>
      <c r="AE12" s="10">
        <v>173.3</v>
      </c>
      <c r="AF12" s="10">
        <f t="shared" si="0"/>
        <v>0.80293411342831611</v>
      </c>
      <c r="AI12" s="25" t="s">
        <v>49</v>
      </c>
      <c r="AJ12" s="25" t="s">
        <v>7</v>
      </c>
      <c r="AK12" s="10">
        <v>150.9</v>
      </c>
      <c r="AL12" s="10">
        <v>158.69999999999999</v>
      </c>
      <c r="AM12" s="10">
        <v>163.9</v>
      </c>
      <c r="AN12" s="10">
        <v>170.1</v>
      </c>
      <c r="AO12" s="10">
        <v>178.7</v>
      </c>
      <c r="AP12" s="10">
        <v>183.7</v>
      </c>
      <c r="AQ12" s="10">
        <v>182.1</v>
      </c>
      <c r="AR12" s="10">
        <v>188</v>
      </c>
      <c r="AS12" s="10">
        <v>188</v>
      </c>
      <c r="AT12" s="10">
        <v>190.6</v>
      </c>
      <c r="AU12" s="10">
        <v>190.1</v>
      </c>
      <c r="AV12" s="10">
        <v>187.6</v>
      </c>
      <c r="AW12" s="10">
        <v>184.7</v>
      </c>
      <c r="AX12" s="10">
        <v>184.9</v>
      </c>
      <c r="AY12" s="10">
        <v>194.6</v>
      </c>
      <c r="AZ12" s="10">
        <v>199.5</v>
      </c>
      <c r="BA12" s="10">
        <v>202.4</v>
      </c>
      <c r="BB12" s="10">
        <v>200.9</v>
      </c>
      <c r="BC12" s="10">
        <v>195.8</v>
      </c>
      <c r="BD12" s="10">
        <v>192.4</v>
      </c>
      <c r="BE12" s="10">
        <v>188.7</v>
      </c>
      <c r="BF12" s="10">
        <v>186.5</v>
      </c>
      <c r="BG12" s="10">
        <v>188.9</v>
      </c>
      <c r="BH12" s="10">
        <v>188.5</v>
      </c>
      <c r="BI12" s="10">
        <v>187.2</v>
      </c>
      <c r="BJ12" s="10">
        <v>179.3</v>
      </c>
      <c r="BK12" s="10">
        <v>179.2</v>
      </c>
      <c r="BL12" s="10">
        <v>174.9</v>
      </c>
      <c r="BM12" s="10">
        <v>170</v>
      </c>
      <c r="BN12" s="10">
        <f t="shared" si="1"/>
        <v>0.809472546731826</v>
      </c>
      <c r="BQ12" s="25" t="s">
        <v>49</v>
      </c>
      <c r="BR12" s="25" t="s">
        <v>7</v>
      </c>
      <c r="BS12" s="10">
        <v>144.1</v>
      </c>
      <c r="BT12" s="10">
        <v>151.4</v>
      </c>
      <c r="BU12" s="10">
        <v>156.4</v>
      </c>
      <c r="BV12" s="10">
        <v>161.4</v>
      </c>
      <c r="BW12" s="10">
        <v>168.8</v>
      </c>
      <c r="BX12" s="10">
        <v>172.2</v>
      </c>
      <c r="BY12" s="10">
        <v>170.6</v>
      </c>
      <c r="BZ12" s="10">
        <v>175</v>
      </c>
      <c r="CA12" s="10">
        <v>175</v>
      </c>
      <c r="CB12" s="10">
        <v>176.6</v>
      </c>
      <c r="CC12" s="10">
        <v>175.8</v>
      </c>
      <c r="CD12" s="10">
        <v>173.5</v>
      </c>
      <c r="CE12" s="10">
        <v>171</v>
      </c>
      <c r="CF12" s="10">
        <v>171.5</v>
      </c>
      <c r="CG12" s="10">
        <v>180</v>
      </c>
      <c r="CH12" s="10">
        <v>186</v>
      </c>
      <c r="CI12" s="10">
        <v>189.5</v>
      </c>
      <c r="CJ12" s="10">
        <v>188.6</v>
      </c>
      <c r="CK12" s="10">
        <v>184.8</v>
      </c>
      <c r="CL12" s="10">
        <v>182.5</v>
      </c>
      <c r="CM12" s="10">
        <v>179.3</v>
      </c>
      <c r="CN12" s="10">
        <v>177.7</v>
      </c>
      <c r="CO12" s="10">
        <v>180</v>
      </c>
      <c r="CP12" s="10">
        <v>179.1</v>
      </c>
      <c r="CQ12" s="10">
        <v>178</v>
      </c>
      <c r="CR12" s="10">
        <v>172.2</v>
      </c>
      <c r="CS12" s="10">
        <v>172.2</v>
      </c>
      <c r="CT12" s="10">
        <v>168.7</v>
      </c>
      <c r="CU12" s="10">
        <v>164.4</v>
      </c>
      <c r="CV12" s="10">
        <f t="shared" si="2"/>
        <v>0.83018961277633063</v>
      </c>
    </row>
    <row r="13" spans="1:100" x14ac:dyDescent="0.35">
      <c r="A13" s="11" t="s">
        <v>49</v>
      </c>
      <c r="B13" s="11" t="s">
        <v>8</v>
      </c>
      <c r="C13" s="9">
        <v>147</v>
      </c>
      <c r="D13" s="9">
        <v>147.80000000000001</v>
      </c>
      <c r="E13" s="9">
        <v>150.5</v>
      </c>
      <c r="F13" s="9">
        <v>160.6</v>
      </c>
      <c r="G13" s="9">
        <v>162.30000000000001</v>
      </c>
      <c r="H13" s="9">
        <v>158.6</v>
      </c>
      <c r="I13" s="9">
        <v>157.69999999999999</v>
      </c>
      <c r="J13" s="9">
        <v>155.69999999999999</v>
      </c>
      <c r="K13" s="9">
        <v>152.69999999999999</v>
      </c>
      <c r="L13" s="9">
        <v>152.6</v>
      </c>
      <c r="M13" s="9">
        <v>153.19999999999999</v>
      </c>
      <c r="N13" s="9">
        <v>152</v>
      </c>
      <c r="O13" s="9">
        <v>151.19999999999999</v>
      </c>
      <c r="P13" s="9">
        <v>151.4</v>
      </c>
      <c r="Q13" s="9">
        <v>155.9</v>
      </c>
      <c r="R13" s="9">
        <v>169.7</v>
      </c>
      <c r="S13" s="9">
        <v>168</v>
      </c>
      <c r="T13" s="9">
        <v>165.8</v>
      </c>
      <c r="U13" s="9">
        <v>169.6</v>
      </c>
      <c r="V13" s="9">
        <v>169.2</v>
      </c>
      <c r="W13" s="9">
        <v>164.1</v>
      </c>
      <c r="X13" s="9">
        <v>162.19999999999999</v>
      </c>
      <c r="Y13" s="9">
        <v>159.1</v>
      </c>
      <c r="Z13" s="9">
        <v>156.69999999999999</v>
      </c>
      <c r="AA13" s="9">
        <v>156.30000000000001</v>
      </c>
      <c r="AB13" s="9">
        <v>167.2</v>
      </c>
      <c r="AC13" s="9">
        <v>167.2</v>
      </c>
      <c r="AD13" s="9">
        <v>173.7</v>
      </c>
      <c r="AE13" s="9">
        <v>169</v>
      </c>
      <c r="AF13" s="9">
        <f t="shared" si="0"/>
        <v>0.5084352381774272</v>
      </c>
      <c r="AI13" s="11" t="s">
        <v>49</v>
      </c>
      <c r="AJ13" s="11" t="s">
        <v>8</v>
      </c>
      <c r="AK13" s="9">
        <v>149.6</v>
      </c>
      <c r="AL13" s="9">
        <v>150.69999999999999</v>
      </c>
      <c r="AM13" s="9">
        <v>153.69999999999999</v>
      </c>
      <c r="AN13" s="9">
        <v>164.4</v>
      </c>
      <c r="AO13" s="9">
        <v>167.1</v>
      </c>
      <c r="AP13" s="9">
        <v>164.6</v>
      </c>
      <c r="AQ13" s="9">
        <v>163.9</v>
      </c>
      <c r="AR13" s="9">
        <v>156.80000000000001</v>
      </c>
      <c r="AS13" s="9">
        <v>156.69999999999999</v>
      </c>
      <c r="AT13" s="9">
        <v>155.69999999999999</v>
      </c>
      <c r="AU13" s="9">
        <v>156.5</v>
      </c>
      <c r="AV13" s="9">
        <v>154.9</v>
      </c>
      <c r="AW13" s="9">
        <v>153.69999999999999</v>
      </c>
      <c r="AX13" s="9">
        <v>153.69999999999999</v>
      </c>
      <c r="AY13" s="9">
        <v>157.6</v>
      </c>
      <c r="AZ13" s="9">
        <v>172.6</v>
      </c>
      <c r="BA13" s="9">
        <v>171</v>
      </c>
      <c r="BB13" s="9">
        <v>169.7</v>
      </c>
      <c r="BC13" s="9">
        <v>174.2</v>
      </c>
      <c r="BD13" s="9">
        <v>172.9</v>
      </c>
      <c r="BE13" s="9">
        <v>165.7</v>
      </c>
      <c r="BF13" s="9">
        <v>163.80000000000001</v>
      </c>
      <c r="BG13" s="9">
        <v>160.69999999999999</v>
      </c>
      <c r="BH13" s="9">
        <v>158</v>
      </c>
      <c r="BI13" s="9">
        <v>158.30000000000001</v>
      </c>
      <c r="BJ13" s="9">
        <v>169.5</v>
      </c>
      <c r="BK13" s="9">
        <v>169.5</v>
      </c>
      <c r="BL13" s="9">
        <v>176.3</v>
      </c>
      <c r="BM13" s="9">
        <v>172.2</v>
      </c>
      <c r="BN13" s="9">
        <f t="shared" si="1"/>
        <v>0.47238561148587938</v>
      </c>
      <c r="BQ13" s="11" t="s">
        <v>49</v>
      </c>
      <c r="BR13" s="11" t="s">
        <v>8</v>
      </c>
      <c r="BS13" s="9">
        <v>152.6</v>
      </c>
      <c r="BT13" s="9">
        <v>154</v>
      </c>
      <c r="BU13" s="9">
        <v>157.30000000000001</v>
      </c>
      <c r="BV13" s="9">
        <v>168.8</v>
      </c>
      <c r="BW13" s="9">
        <v>172.5</v>
      </c>
      <c r="BX13" s="9">
        <v>171.5</v>
      </c>
      <c r="BY13" s="9">
        <v>170.9</v>
      </c>
      <c r="BZ13" s="9">
        <v>161.30000000000001</v>
      </c>
      <c r="CA13" s="9">
        <v>161.19999999999999</v>
      </c>
      <c r="CB13" s="9">
        <v>159.30000000000001</v>
      </c>
      <c r="CC13" s="9">
        <v>160.30000000000001</v>
      </c>
      <c r="CD13" s="9">
        <v>158.30000000000001</v>
      </c>
      <c r="CE13" s="9">
        <v>156.5</v>
      </c>
      <c r="CF13" s="9">
        <v>156.4</v>
      </c>
      <c r="CG13" s="9">
        <v>159.6</v>
      </c>
      <c r="CH13" s="9">
        <v>175.9</v>
      </c>
      <c r="CI13" s="9">
        <v>174.5</v>
      </c>
      <c r="CJ13" s="9">
        <v>174.1</v>
      </c>
      <c r="CK13" s="9">
        <v>179.5</v>
      </c>
      <c r="CL13" s="9">
        <v>177.1</v>
      </c>
      <c r="CM13" s="9">
        <v>167.5</v>
      </c>
      <c r="CN13" s="9">
        <v>165.7</v>
      </c>
      <c r="CO13" s="9">
        <v>162.6</v>
      </c>
      <c r="CP13" s="9">
        <v>159.5</v>
      </c>
      <c r="CQ13" s="9">
        <v>160.5</v>
      </c>
      <c r="CR13" s="9">
        <v>172.1</v>
      </c>
      <c r="CS13" s="9">
        <v>172.1</v>
      </c>
      <c r="CT13" s="9">
        <v>179.2</v>
      </c>
      <c r="CU13" s="9">
        <v>175.8</v>
      </c>
      <c r="CV13" s="9">
        <f t="shared" si="2"/>
        <v>0.41631773596427096</v>
      </c>
    </row>
    <row r="14" spans="1:100" x14ac:dyDescent="0.35">
      <c r="A14" s="11" t="s">
        <v>49</v>
      </c>
      <c r="B14" s="11" t="s">
        <v>9</v>
      </c>
      <c r="C14" s="9">
        <v>187.8</v>
      </c>
      <c r="D14" s="9">
        <v>149.69999999999999</v>
      </c>
      <c r="E14" s="9">
        <v>141</v>
      </c>
      <c r="F14" s="9">
        <v>135.1</v>
      </c>
      <c r="G14" s="9">
        <v>138.4</v>
      </c>
      <c r="H14" s="9">
        <v>144.69999999999999</v>
      </c>
      <c r="I14" s="9">
        <v>152.80000000000001</v>
      </c>
      <c r="J14" s="9">
        <v>153.9</v>
      </c>
      <c r="K14" s="9">
        <v>151.4</v>
      </c>
      <c r="L14" s="9">
        <v>170.4</v>
      </c>
      <c r="M14" s="9">
        <v>183.9</v>
      </c>
      <c r="N14" s="9">
        <v>172.3</v>
      </c>
      <c r="O14" s="9">
        <v>159.19999999999999</v>
      </c>
      <c r="P14" s="9">
        <v>155.19999999999999</v>
      </c>
      <c r="Q14" s="9">
        <v>155.80000000000001</v>
      </c>
      <c r="R14" s="9">
        <v>153.6</v>
      </c>
      <c r="S14" s="9">
        <v>160.4</v>
      </c>
      <c r="T14" s="9">
        <v>167.3</v>
      </c>
      <c r="U14" s="9">
        <v>168.6</v>
      </c>
      <c r="V14" s="9">
        <v>173.1</v>
      </c>
      <c r="W14" s="9">
        <v>176.9</v>
      </c>
      <c r="X14" s="9">
        <v>184.8</v>
      </c>
      <c r="Y14" s="9">
        <v>171.6</v>
      </c>
      <c r="Z14" s="9">
        <v>150.19999999999999</v>
      </c>
      <c r="AA14" s="9">
        <v>142.9</v>
      </c>
      <c r="AB14" s="9">
        <v>140.9</v>
      </c>
      <c r="AC14" s="9">
        <v>140.9</v>
      </c>
      <c r="AD14" s="9">
        <v>142.80000000000001</v>
      </c>
      <c r="AE14" s="9">
        <v>148.69999999999999</v>
      </c>
      <c r="AF14" s="9">
        <f t="shared" si="0"/>
        <v>0.27294213840042997</v>
      </c>
      <c r="AI14" s="11" t="s">
        <v>49</v>
      </c>
      <c r="AJ14" s="11" t="s">
        <v>9</v>
      </c>
      <c r="AK14" s="9">
        <v>194.2</v>
      </c>
      <c r="AL14" s="9">
        <v>160</v>
      </c>
      <c r="AM14" s="9">
        <v>149.5</v>
      </c>
      <c r="AN14" s="9">
        <v>144.1</v>
      </c>
      <c r="AO14" s="9">
        <v>147.9</v>
      </c>
      <c r="AP14" s="9">
        <v>155.4</v>
      </c>
      <c r="AQ14" s="9">
        <v>164.2</v>
      </c>
      <c r="AR14" s="9">
        <v>162.19999999999999</v>
      </c>
      <c r="AS14" s="9">
        <v>162.30000000000001</v>
      </c>
      <c r="AT14" s="9">
        <v>185.3</v>
      </c>
      <c r="AU14" s="9">
        <v>199.2</v>
      </c>
      <c r="AV14" s="9">
        <v>188.3</v>
      </c>
      <c r="AW14" s="9">
        <v>174.3</v>
      </c>
      <c r="AX14" s="9">
        <v>169.7</v>
      </c>
      <c r="AY14" s="9">
        <v>166.9</v>
      </c>
      <c r="AZ14" s="9">
        <v>166.2</v>
      </c>
      <c r="BA14" s="9">
        <v>174.9</v>
      </c>
      <c r="BB14" s="9">
        <v>182.3</v>
      </c>
      <c r="BC14" s="9">
        <v>182.1</v>
      </c>
      <c r="BD14" s="9">
        <v>186.7</v>
      </c>
      <c r="BE14" s="9">
        <v>191.8</v>
      </c>
      <c r="BF14" s="9">
        <v>199.7</v>
      </c>
      <c r="BG14" s="9">
        <v>183.1</v>
      </c>
      <c r="BH14" s="9">
        <v>159.9</v>
      </c>
      <c r="BI14" s="9">
        <v>153.9</v>
      </c>
      <c r="BJ14" s="9">
        <v>152.69999999999999</v>
      </c>
      <c r="BK14" s="9">
        <v>152.80000000000001</v>
      </c>
      <c r="BL14" s="9">
        <v>155.4</v>
      </c>
      <c r="BM14" s="9">
        <v>161</v>
      </c>
      <c r="BN14" s="9">
        <f t="shared" si="1"/>
        <v>0.34646306252276993</v>
      </c>
      <c r="BQ14" s="11" t="s">
        <v>49</v>
      </c>
      <c r="BR14" s="11" t="s">
        <v>9</v>
      </c>
      <c r="BS14" s="9">
        <v>206.8</v>
      </c>
      <c r="BT14" s="9">
        <v>180.2</v>
      </c>
      <c r="BU14" s="9">
        <v>166.1</v>
      </c>
      <c r="BV14" s="9">
        <v>161.6</v>
      </c>
      <c r="BW14" s="9">
        <v>166.5</v>
      </c>
      <c r="BX14" s="9">
        <v>176.2</v>
      </c>
      <c r="BY14" s="9">
        <v>186.4</v>
      </c>
      <c r="BZ14" s="9">
        <v>183.3</v>
      </c>
      <c r="CA14" s="9">
        <v>183.5</v>
      </c>
      <c r="CB14" s="9">
        <v>214.4</v>
      </c>
      <c r="CC14" s="9">
        <v>229.1</v>
      </c>
      <c r="CD14" s="9">
        <v>219.5</v>
      </c>
      <c r="CE14" s="9">
        <v>203.6</v>
      </c>
      <c r="CF14" s="9">
        <v>198</v>
      </c>
      <c r="CG14" s="9">
        <v>188.4</v>
      </c>
      <c r="CH14" s="9">
        <v>190.7</v>
      </c>
      <c r="CI14" s="9">
        <v>203.2</v>
      </c>
      <c r="CJ14" s="9">
        <v>211.5</v>
      </c>
      <c r="CK14" s="9">
        <v>208.5</v>
      </c>
      <c r="CL14" s="9">
        <v>213.1</v>
      </c>
      <c r="CM14" s="9">
        <v>220.8</v>
      </c>
      <c r="CN14" s="9">
        <v>228.6</v>
      </c>
      <c r="CO14" s="9">
        <v>205.5</v>
      </c>
      <c r="CP14" s="9">
        <v>178.7</v>
      </c>
      <c r="CQ14" s="9">
        <v>175.3</v>
      </c>
      <c r="CR14" s="9">
        <v>175.8</v>
      </c>
      <c r="CS14" s="9">
        <v>175.9</v>
      </c>
      <c r="CT14" s="9">
        <v>179.9</v>
      </c>
      <c r="CU14" s="9">
        <v>185</v>
      </c>
      <c r="CV14" s="9">
        <f t="shared" si="2"/>
        <v>0.43859545190408594</v>
      </c>
    </row>
    <row r="15" spans="1:100" x14ac:dyDescent="0.35">
      <c r="A15" s="11" t="s">
        <v>49</v>
      </c>
      <c r="B15" s="11" t="s">
        <v>10</v>
      </c>
      <c r="C15" s="9">
        <v>159.5</v>
      </c>
      <c r="D15" s="9">
        <v>158.30000000000001</v>
      </c>
      <c r="E15" s="9">
        <v>159.19999999999999</v>
      </c>
      <c r="F15" s="9">
        <v>161.1</v>
      </c>
      <c r="G15" s="9">
        <v>165.1</v>
      </c>
      <c r="H15" s="9">
        <v>165.5</v>
      </c>
      <c r="I15" s="9">
        <v>163.6</v>
      </c>
      <c r="J15" s="9">
        <v>162.80000000000001</v>
      </c>
      <c r="K15" s="9">
        <v>163.9</v>
      </c>
      <c r="L15" s="9">
        <v>165.2</v>
      </c>
      <c r="M15" s="9">
        <v>165.4</v>
      </c>
      <c r="N15" s="9">
        <v>164.5</v>
      </c>
      <c r="O15" s="9">
        <v>164</v>
      </c>
      <c r="P15" s="9">
        <v>163.9</v>
      </c>
      <c r="Q15" s="9">
        <v>164.2</v>
      </c>
      <c r="R15" s="9">
        <v>165.1</v>
      </c>
      <c r="S15" s="9">
        <v>165</v>
      </c>
      <c r="T15" s="9">
        <v>164.6</v>
      </c>
      <c r="U15" s="9">
        <v>164.4</v>
      </c>
      <c r="V15" s="9">
        <v>167.1</v>
      </c>
      <c r="W15" s="9">
        <v>169</v>
      </c>
      <c r="X15" s="9">
        <v>169.7</v>
      </c>
      <c r="Y15" s="9">
        <v>170.2</v>
      </c>
      <c r="Z15" s="9">
        <v>170.5</v>
      </c>
      <c r="AA15" s="9">
        <v>170.7</v>
      </c>
      <c r="AB15" s="9">
        <v>170.4</v>
      </c>
      <c r="AC15" s="9">
        <v>170.5</v>
      </c>
      <c r="AD15" s="9">
        <v>172.8</v>
      </c>
      <c r="AE15" s="9">
        <v>174.9</v>
      </c>
      <c r="AF15" s="9">
        <f t="shared" si="0"/>
        <v>0.25268804309085552</v>
      </c>
      <c r="AI15" s="11" t="s">
        <v>49</v>
      </c>
      <c r="AJ15" s="11" t="s">
        <v>10</v>
      </c>
      <c r="AK15" s="9">
        <v>160.4</v>
      </c>
      <c r="AL15" s="9">
        <v>158.80000000000001</v>
      </c>
      <c r="AM15" s="9">
        <v>159.80000000000001</v>
      </c>
      <c r="AN15" s="9">
        <v>161.69999999999999</v>
      </c>
      <c r="AO15" s="9">
        <v>165.4</v>
      </c>
      <c r="AP15" s="9">
        <v>166</v>
      </c>
      <c r="AQ15" s="9">
        <v>164</v>
      </c>
      <c r="AR15" s="9">
        <v>164.1</v>
      </c>
      <c r="AS15" s="9">
        <v>164.1</v>
      </c>
      <c r="AT15" s="9">
        <v>165.2</v>
      </c>
      <c r="AU15" s="9">
        <v>165.3</v>
      </c>
      <c r="AV15" s="9">
        <v>164.4</v>
      </c>
      <c r="AW15" s="9">
        <v>163.9</v>
      </c>
      <c r="AX15" s="9">
        <v>163.69999999999999</v>
      </c>
      <c r="AY15" s="9">
        <v>163.9</v>
      </c>
      <c r="AZ15" s="9">
        <v>164.7</v>
      </c>
      <c r="BA15" s="9">
        <v>164.7</v>
      </c>
      <c r="BB15" s="9">
        <v>164.3</v>
      </c>
      <c r="BC15" s="9">
        <v>164.3</v>
      </c>
      <c r="BD15" s="9">
        <v>167.2</v>
      </c>
      <c r="BE15" s="9">
        <v>169.1</v>
      </c>
      <c r="BF15" s="9">
        <v>169.8</v>
      </c>
      <c r="BG15" s="9">
        <v>170.5</v>
      </c>
      <c r="BH15" s="9">
        <v>170.8</v>
      </c>
      <c r="BI15" s="9">
        <v>170.9</v>
      </c>
      <c r="BJ15" s="9">
        <v>171</v>
      </c>
      <c r="BK15" s="9">
        <v>171.1</v>
      </c>
      <c r="BL15" s="9">
        <v>173.4</v>
      </c>
      <c r="BM15" s="9">
        <v>175.6</v>
      </c>
      <c r="BN15" s="9">
        <f t="shared" si="1"/>
        <v>0.17607913708798811</v>
      </c>
      <c r="BQ15" s="11" t="s">
        <v>49</v>
      </c>
      <c r="BR15" s="11" t="s">
        <v>10</v>
      </c>
      <c r="BS15" s="9">
        <v>162.1</v>
      </c>
      <c r="BT15" s="9">
        <v>159.80000000000001</v>
      </c>
      <c r="BU15" s="9">
        <v>161.1</v>
      </c>
      <c r="BV15" s="9">
        <v>162.80000000000001</v>
      </c>
      <c r="BW15" s="9">
        <v>165.9</v>
      </c>
      <c r="BX15" s="9">
        <v>166.9</v>
      </c>
      <c r="BY15" s="9">
        <v>164.7</v>
      </c>
      <c r="BZ15" s="9">
        <v>164.5</v>
      </c>
      <c r="CA15" s="9">
        <v>164.5</v>
      </c>
      <c r="CB15" s="9">
        <v>165.3</v>
      </c>
      <c r="CC15" s="9">
        <v>165.1</v>
      </c>
      <c r="CD15" s="9">
        <v>164.2</v>
      </c>
      <c r="CE15" s="9">
        <v>163.80000000000001</v>
      </c>
      <c r="CF15" s="9">
        <v>163.19999999999999</v>
      </c>
      <c r="CG15" s="9">
        <v>163.4</v>
      </c>
      <c r="CH15" s="9">
        <v>164</v>
      </c>
      <c r="CI15" s="9">
        <v>164.1</v>
      </c>
      <c r="CJ15" s="9">
        <v>163.6</v>
      </c>
      <c r="CK15" s="9">
        <v>164</v>
      </c>
      <c r="CL15" s="9">
        <v>167.3</v>
      </c>
      <c r="CM15" s="9">
        <v>169.2</v>
      </c>
      <c r="CN15" s="9">
        <v>169.9</v>
      </c>
      <c r="CO15" s="9">
        <v>171</v>
      </c>
      <c r="CP15" s="9">
        <v>171.3</v>
      </c>
      <c r="CQ15" s="9">
        <v>171.2</v>
      </c>
      <c r="CR15" s="9">
        <v>172.2</v>
      </c>
      <c r="CS15" s="9">
        <v>172.2</v>
      </c>
      <c r="CT15" s="9">
        <v>174.7</v>
      </c>
      <c r="CU15" s="9">
        <v>176.9</v>
      </c>
      <c r="CV15" s="9">
        <f t="shared" si="2"/>
        <v>4.216785936130317E-2</v>
      </c>
    </row>
    <row r="16" spans="1:100" x14ac:dyDescent="0.35">
      <c r="A16" s="11" t="s">
        <v>49</v>
      </c>
      <c r="B16" s="11" t="s">
        <v>11</v>
      </c>
      <c r="C16" s="9">
        <v>113.8</v>
      </c>
      <c r="D16" s="9">
        <v>111.8</v>
      </c>
      <c r="E16" s="9">
        <v>111.7</v>
      </c>
      <c r="F16" s="9">
        <v>112.2</v>
      </c>
      <c r="G16" s="9">
        <v>114.3</v>
      </c>
      <c r="H16" s="9">
        <v>114.6</v>
      </c>
      <c r="I16" s="9">
        <v>113.9</v>
      </c>
      <c r="J16" s="9">
        <v>115.2</v>
      </c>
      <c r="K16" s="9">
        <v>119.3</v>
      </c>
      <c r="L16" s="9">
        <v>121.6</v>
      </c>
      <c r="M16" s="9">
        <v>122.1</v>
      </c>
      <c r="N16" s="9">
        <v>120.6</v>
      </c>
      <c r="O16" s="9">
        <v>119.3</v>
      </c>
      <c r="P16" s="9">
        <v>118.1</v>
      </c>
      <c r="Q16" s="9">
        <v>118.1</v>
      </c>
      <c r="R16" s="9">
        <v>118.2</v>
      </c>
      <c r="S16" s="9">
        <v>118.9</v>
      </c>
      <c r="T16" s="9">
        <v>119.1</v>
      </c>
      <c r="U16" s="9">
        <v>119.2</v>
      </c>
      <c r="V16" s="9">
        <v>120.2</v>
      </c>
      <c r="W16" s="9">
        <v>120.8</v>
      </c>
      <c r="X16" s="9">
        <v>121.1</v>
      </c>
      <c r="Y16" s="9">
        <v>121.5</v>
      </c>
      <c r="Z16" s="9">
        <v>121.2</v>
      </c>
      <c r="AA16" s="9">
        <v>120.3</v>
      </c>
      <c r="AB16" s="9">
        <v>119.1</v>
      </c>
      <c r="AC16" s="9">
        <v>119.1</v>
      </c>
      <c r="AD16" s="9">
        <v>120.4</v>
      </c>
      <c r="AE16" s="9">
        <v>121.9</v>
      </c>
      <c r="AF16" s="9">
        <f t="shared" si="0"/>
        <v>0.51542758672680833</v>
      </c>
      <c r="AI16" s="11" t="s">
        <v>49</v>
      </c>
      <c r="AJ16" s="11" t="s">
        <v>11</v>
      </c>
      <c r="AK16" s="9">
        <v>114.6</v>
      </c>
      <c r="AL16" s="9">
        <v>112.8</v>
      </c>
      <c r="AM16" s="9">
        <v>112.6</v>
      </c>
      <c r="AN16" s="9">
        <v>113.1</v>
      </c>
      <c r="AO16" s="9">
        <v>114.8</v>
      </c>
      <c r="AP16" s="9">
        <v>115.1</v>
      </c>
      <c r="AQ16" s="9">
        <v>114.5</v>
      </c>
      <c r="AR16" s="9">
        <v>119.7</v>
      </c>
      <c r="AS16" s="9">
        <v>119.7</v>
      </c>
      <c r="AT16" s="9">
        <v>121.9</v>
      </c>
      <c r="AU16" s="9">
        <v>122.4</v>
      </c>
      <c r="AV16" s="9">
        <v>121</v>
      </c>
      <c r="AW16" s="9">
        <v>120</v>
      </c>
      <c r="AX16" s="9">
        <v>118.9</v>
      </c>
      <c r="AY16" s="9">
        <v>118.8</v>
      </c>
      <c r="AZ16" s="9">
        <v>119</v>
      </c>
      <c r="BA16" s="9">
        <v>119.7</v>
      </c>
      <c r="BB16" s="9">
        <v>119.9</v>
      </c>
      <c r="BC16" s="9">
        <v>120</v>
      </c>
      <c r="BD16" s="9">
        <v>120.9</v>
      </c>
      <c r="BE16" s="9">
        <v>121.6</v>
      </c>
      <c r="BF16" s="9">
        <v>121.9</v>
      </c>
      <c r="BG16" s="9">
        <v>122.1</v>
      </c>
      <c r="BH16" s="9">
        <v>121.8</v>
      </c>
      <c r="BI16" s="9">
        <v>121.1</v>
      </c>
      <c r="BJ16" s="9">
        <v>120</v>
      </c>
      <c r="BK16" s="9">
        <v>120</v>
      </c>
      <c r="BL16" s="9">
        <v>121.3</v>
      </c>
      <c r="BM16" s="9">
        <v>122.7</v>
      </c>
      <c r="BN16" s="9">
        <f t="shared" si="1"/>
        <v>0.50195747329651963</v>
      </c>
      <c r="BQ16" s="11" t="s">
        <v>49</v>
      </c>
      <c r="BR16" s="11" t="s">
        <v>11</v>
      </c>
      <c r="BS16" s="9">
        <v>116.3</v>
      </c>
      <c r="BT16" s="9">
        <v>114.9</v>
      </c>
      <c r="BU16" s="9">
        <v>114.3</v>
      </c>
      <c r="BV16" s="9">
        <v>114.8</v>
      </c>
      <c r="BW16" s="9">
        <v>115.9</v>
      </c>
      <c r="BX16" s="9">
        <v>116.1</v>
      </c>
      <c r="BY16" s="9">
        <v>115.7</v>
      </c>
      <c r="BZ16" s="9">
        <v>120.4</v>
      </c>
      <c r="CA16" s="9">
        <v>120.4</v>
      </c>
      <c r="CB16" s="9">
        <v>122.5</v>
      </c>
      <c r="CC16" s="9">
        <v>123.1</v>
      </c>
      <c r="CD16" s="9">
        <v>121.9</v>
      </c>
      <c r="CE16" s="9">
        <v>121.3</v>
      </c>
      <c r="CF16" s="9">
        <v>120.6</v>
      </c>
      <c r="CG16" s="9">
        <v>120.3</v>
      </c>
      <c r="CH16" s="9">
        <v>120.5</v>
      </c>
      <c r="CI16" s="9">
        <v>121.2</v>
      </c>
      <c r="CJ16" s="9">
        <v>121.4</v>
      </c>
      <c r="CK16" s="9">
        <v>121.5</v>
      </c>
      <c r="CL16" s="9">
        <v>122.2</v>
      </c>
      <c r="CM16" s="9">
        <v>123.1</v>
      </c>
      <c r="CN16" s="9">
        <v>123.4</v>
      </c>
      <c r="CO16" s="9">
        <v>123.4</v>
      </c>
      <c r="CP16" s="9">
        <v>123.1</v>
      </c>
      <c r="CQ16" s="9">
        <v>122.7</v>
      </c>
      <c r="CR16" s="9">
        <v>121.9</v>
      </c>
      <c r="CS16" s="9">
        <v>121.9</v>
      </c>
      <c r="CT16" s="9">
        <v>123.1</v>
      </c>
      <c r="CU16" s="9">
        <v>124.2</v>
      </c>
      <c r="CV16" s="9">
        <f t="shared" si="2"/>
        <v>0.52545605069981827</v>
      </c>
    </row>
    <row r="17" spans="1:100" x14ac:dyDescent="0.35">
      <c r="A17" s="11" t="s">
        <v>49</v>
      </c>
      <c r="B17" s="11" t="s">
        <v>12</v>
      </c>
      <c r="C17" s="9">
        <v>164.5</v>
      </c>
      <c r="D17" s="9">
        <v>165</v>
      </c>
      <c r="E17" s="9">
        <v>164</v>
      </c>
      <c r="F17" s="9">
        <v>164.4</v>
      </c>
      <c r="G17" s="9">
        <v>169.7</v>
      </c>
      <c r="H17" s="9">
        <v>170</v>
      </c>
      <c r="I17" s="9">
        <v>169.7</v>
      </c>
      <c r="J17" s="9">
        <v>169.8</v>
      </c>
      <c r="K17" s="9">
        <v>170.1</v>
      </c>
      <c r="L17" s="9">
        <v>170.6</v>
      </c>
      <c r="M17" s="9">
        <v>170.8</v>
      </c>
      <c r="N17" s="9">
        <v>171.7</v>
      </c>
      <c r="O17" s="9">
        <v>173.3</v>
      </c>
      <c r="P17" s="9">
        <v>175.4</v>
      </c>
      <c r="Q17" s="9">
        <v>178.7</v>
      </c>
      <c r="R17" s="9">
        <v>182.9</v>
      </c>
      <c r="S17" s="9">
        <v>186.6</v>
      </c>
      <c r="T17" s="9">
        <v>188.9</v>
      </c>
      <c r="U17" s="9">
        <v>191.8</v>
      </c>
      <c r="V17" s="9">
        <v>195.6</v>
      </c>
      <c r="W17" s="9">
        <v>199.1</v>
      </c>
      <c r="X17" s="9">
        <v>201.6</v>
      </c>
      <c r="Y17" s="9">
        <v>204.8</v>
      </c>
      <c r="Z17" s="9">
        <v>207.5</v>
      </c>
      <c r="AA17" s="9">
        <v>210.5</v>
      </c>
      <c r="AB17" s="9">
        <v>212.1</v>
      </c>
      <c r="AC17" s="9">
        <v>212.1</v>
      </c>
      <c r="AD17" s="9">
        <v>215.5</v>
      </c>
      <c r="AE17" s="9">
        <v>221</v>
      </c>
      <c r="AF17" s="9">
        <f t="shared" si="0"/>
        <v>0.33836103370332526</v>
      </c>
      <c r="AI17" s="11" t="s">
        <v>49</v>
      </c>
      <c r="AJ17" s="11" t="s">
        <v>12</v>
      </c>
      <c r="AK17" s="9">
        <v>164</v>
      </c>
      <c r="AL17" s="9">
        <v>164.2</v>
      </c>
      <c r="AM17" s="9">
        <v>163.5</v>
      </c>
      <c r="AN17" s="9">
        <v>163.9</v>
      </c>
      <c r="AO17" s="9">
        <v>168.2</v>
      </c>
      <c r="AP17" s="9">
        <v>168.5</v>
      </c>
      <c r="AQ17" s="9">
        <v>168.3</v>
      </c>
      <c r="AR17" s="9">
        <v>168.8</v>
      </c>
      <c r="AS17" s="9">
        <v>168.8</v>
      </c>
      <c r="AT17" s="9">
        <v>169.3</v>
      </c>
      <c r="AU17" s="9">
        <v>169.6</v>
      </c>
      <c r="AV17" s="9">
        <v>170.5</v>
      </c>
      <c r="AW17" s="9">
        <v>172.1</v>
      </c>
      <c r="AX17" s="9">
        <v>174.3</v>
      </c>
      <c r="AY17" s="9">
        <v>177.4</v>
      </c>
      <c r="AZ17" s="9">
        <v>181.3</v>
      </c>
      <c r="BA17" s="9">
        <v>184.9</v>
      </c>
      <c r="BB17" s="9">
        <v>187.1</v>
      </c>
      <c r="BC17" s="9">
        <v>190</v>
      </c>
      <c r="BD17" s="9">
        <v>193.6</v>
      </c>
      <c r="BE17" s="9">
        <v>197.3</v>
      </c>
      <c r="BF17" s="9">
        <v>199.9</v>
      </c>
      <c r="BG17" s="9">
        <v>202.8</v>
      </c>
      <c r="BH17" s="9">
        <v>205.2</v>
      </c>
      <c r="BI17" s="9">
        <v>208.4</v>
      </c>
      <c r="BJ17" s="9">
        <v>209.7</v>
      </c>
      <c r="BK17" s="9">
        <v>209.7</v>
      </c>
      <c r="BL17" s="9">
        <v>212.9</v>
      </c>
      <c r="BM17" s="9">
        <v>218</v>
      </c>
      <c r="BN17" s="9">
        <f t="shared" si="1"/>
        <v>0.33675993325991088</v>
      </c>
      <c r="BQ17" s="11" t="s">
        <v>49</v>
      </c>
      <c r="BR17" s="11" t="s">
        <v>12</v>
      </c>
      <c r="BS17" s="9">
        <v>163</v>
      </c>
      <c r="BT17" s="9">
        <v>162.5</v>
      </c>
      <c r="BU17" s="9">
        <v>162.6</v>
      </c>
      <c r="BV17" s="9">
        <v>162.80000000000001</v>
      </c>
      <c r="BW17" s="9">
        <v>165.2</v>
      </c>
      <c r="BX17" s="9">
        <v>165.5</v>
      </c>
      <c r="BY17" s="9">
        <v>165.5</v>
      </c>
      <c r="BZ17" s="9">
        <v>166.2</v>
      </c>
      <c r="CA17" s="9">
        <v>166.2</v>
      </c>
      <c r="CB17" s="9">
        <v>166.8</v>
      </c>
      <c r="CC17" s="9">
        <v>167.2</v>
      </c>
      <c r="CD17" s="9">
        <v>168.2</v>
      </c>
      <c r="CE17" s="9">
        <v>169.8</v>
      </c>
      <c r="CF17" s="9">
        <v>172.2</v>
      </c>
      <c r="CG17" s="9">
        <v>174.7</v>
      </c>
      <c r="CH17" s="9">
        <v>178</v>
      </c>
      <c r="CI17" s="9">
        <v>181.4</v>
      </c>
      <c r="CJ17" s="9">
        <v>183.5</v>
      </c>
      <c r="CK17" s="9">
        <v>186.3</v>
      </c>
      <c r="CL17" s="9">
        <v>189.7</v>
      </c>
      <c r="CM17" s="9">
        <v>193.6</v>
      </c>
      <c r="CN17" s="9">
        <v>196.4</v>
      </c>
      <c r="CO17" s="9">
        <v>198.8</v>
      </c>
      <c r="CP17" s="9">
        <v>200.5</v>
      </c>
      <c r="CQ17" s="9">
        <v>204.3</v>
      </c>
      <c r="CR17" s="9">
        <v>204.8</v>
      </c>
      <c r="CS17" s="9">
        <v>204.8</v>
      </c>
      <c r="CT17" s="9">
        <v>207.8</v>
      </c>
      <c r="CU17" s="9">
        <v>211.9</v>
      </c>
      <c r="CV17" s="9">
        <f t="shared" si="2"/>
        <v>0.33333551881149537</v>
      </c>
    </row>
    <row r="18" spans="1:100" x14ac:dyDescent="0.35">
      <c r="A18" s="11" t="s">
        <v>49</v>
      </c>
      <c r="B18" s="11" t="s">
        <v>13</v>
      </c>
      <c r="C18" s="9">
        <v>156.1</v>
      </c>
      <c r="D18" s="9">
        <v>160</v>
      </c>
      <c r="E18" s="9">
        <v>160.6</v>
      </c>
      <c r="F18" s="9">
        <v>161.9</v>
      </c>
      <c r="G18" s="9">
        <v>164.6</v>
      </c>
      <c r="H18" s="9">
        <v>165.5</v>
      </c>
      <c r="I18" s="9">
        <v>166.2</v>
      </c>
      <c r="J18" s="9">
        <v>167.6</v>
      </c>
      <c r="K18" s="9">
        <v>168.3</v>
      </c>
      <c r="L18" s="9">
        <v>168.8</v>
      </c>
      <c r="M18" s="9">
        <v>169.1</v>
      </c>
      <c r="N18" s="9">
        <v>169.7</v>
      </c>
      <c r="O18" s="9">
        <v>169.8</v>
      </c>
      <c r="P18" s="9">
        <v>170.5</v>
      </c>
      <c r="Q18" s="9">
        <v>171.2</v>
      </c>
      <c r="R18" s="9">
        <v>172.4</v>
      </c>
      <c r="S18" s="9">
        <v>173.2</v>
      </c>
      <c r="T18" s="9">
        <v>174.2</v>
      </c>
      <c r="U18" s="9">
        <v>174.5</v>
      </c>
      <c r="V18" s="9">
        <v>174.8</v>
      </c>
      <c r="W18" s="9">
        <v>175.4</v>
      </c>
      <c r="X18" s="9">
        <v>175.8</v>
      </c>
      <c r="Y18" s="9">
        <v>176.4</v>
      </c>
      <c r="Z18" s="9">
        <v>176.8</v>
      </c>
      <c r="AA18" s="9">
        <v>176.9</v>
      </c>
      <c r="AB18" s="9">
        <v>177.6</v>
      </c>
      <c r="AC18" s="9">
        <v>177.6</v>
      </c>
      <c r="AD18" s="9">
        <v>178.2</v>
      </c>
      <c r="AE18" s="9">
        <v>178.7</v>
      </c>
      <c r="AF18" s="9">
        <f t="shared" si="0"/>
        <v>0.5998889010557632</v>
      </c>
      <c r="AI18" s="11" t="s">
        <v>49</v>
      </c>
      <c r="AJ18" s="11" t="s">
        <v>13</v>
      </c>
      <c r="AK18" s="9">
        <v>151.80000000000001</v>
      </c>
      <c r="AL18" s="9">
        <v>155.5</v>
      </c>
      <c r="AM18" s="9">
        <v>156.5</v>
      </c>
      <c r="AN18" s="9">
        <v>157.6</v>
      </c>
      <c r="AO18" s="9">
        <v>159.30000000000001</v>
      </c>
      <c r="AP18" s="9">
        <v>160</v>
      </c>
      <c r="AQ18" s="9">
        <v>160.9</v>
      </c>
      <c r="AR18" s="9">
        <v>162.69999999999999</v>
      </c>
      <c r="AS18" s="9">
        <v>162.69999999999999</v>
      </c>
      <c r="AT18" s="9">
        <v>163.19999999999999</v>
      </c>
      <c r="AU18" s="9">
        <v>163.69999999999999</v>
      </c>
      <c r="AV18" s="9">
        <v>164.2</v>
      </c>
      <c r="AW18" s="9">
        <v>164.3</v>
      </c>
      <c r="AX18" s="9">
        <v>164.7</v>
      </c>
      <c r="AY18" s="9">
        <v>165.3</v>
      </c>
      <c r="AZ18" s="9">
        <v>166.2</v>
      </c>
      <c r="BA18" s="9">
        <v>167.1</v>
      </c>
      <c r="BB18" s="9">
        <v>167.9</v>
      </c>
      <c r="BC18" s="9">
        <v>168.4</v>
      </c>
      <c r="BD18" s="9">
        <v>168.8</v>
      </c>
      <c r="BE18" s="9">
        <v>169.4</v>
      </c>
      <c r="BF18" s="9">
        <v>169.9</v>
      </c>
      <c r="BG18" s="9">
        <v>170.4</v>
      </c>
      <c r="BH18" s="9">
        <v>171</v>
      </c>
      <c r="BI18" s="9">
        <v>171.4</v>
      </c>
      <c r="BJ18" s="9">
        <v>172.3</v>
      </c>
      <c r="BK18" s="9">
        <v>172.3</v>
      </c>
      <c r="BL18" s="9">
        <v>172.9</v>
      </c>
      <c r="BM18" s="9">
        <v>173.4</v>
      </c>
      <c r="BN18" s="9">
        <f t="shared" si="1"/>
        <v>0.55440013713991421</v>
      </c>
      <c r="BQ18" s="11" t="s">
        <v>49</v>
      </c>
      <c r="BR18" s="11" t="s">
        <v>13</v>
      </c>
      <c r="BS18" s="9">
        <v>145.9</v>
      </c>
      <c r="BT18" s="9">
        <v>149.19999999999999</v>
      </c>
      <c r="BU18" s="9">
        <v>150.69999999999999</v>
      </c>
      <c r="BV18" s="9">
        <v>151.5</v>
      </c>
      <c r="BW18" s="9">
        <v>152</v>
      </c>
      <c r="BX18" s="9">
        <v>152.30000000000001</v>
      </c>
      <c r="BY18" s="9">
        <v>153.4</v>
      </c>
      <c r="BZ18" s="9">
        <v>154.80000000000001</v>
      </c>
      <c r="CA18" s="9">
        <v>154.80000000000001</v>
      </c>
      <c r="CB18" s="9">
        <v>155.4</v>
      </c>
      <c r="CC18" s="9">
        <v>156.1</v>
      </c>
      <c r="CD18" s="9">
        <v>156.5</v>
      </c>
      <c r="CE18" s="9">
        <v>156.6</v>
      </c>
      <c r="CF18" s="9">
        <v>156.69999999999999</v>
      </c>
      <c r="CG18" s="9">
        <v>157.1</v>
      </c>
      <c r="CH18" s="9">
        <v>157.5</v>
      </c>
      <c r="CI18" s="9">
        <v>158.5</v>
      </c>
      <c r="CJ18" s="9">
        <v>159.1</v>
      </c>
      <c r="CK18" s="9">
        <v>159.80000000000001</v>
      </c>
      <c r="CL18" s="9">
        <v>160.5</v>
      </c>
      <c r="CM18" s="9">
        <v>161.1</v>
      </c>
      <c r="CN18" s="9">
        <v>161.6</v>
      </c>
      <c r="CO18" s="9">
        <v>162.1</v>
      </c>
      <c r="CP18" s="9">
        <v>162.80000000000001</v>
      </c>
      <c r="CQ18" s="9">
        <v>163.69999999999999</v>
      </c>
      <c r="CR18" s="9">
        <v>164.9</v>
      </c>
      <c r="CS18" s="9">
        <v>164.9</v>
      </c>
      <c r="CT18" s="9">
        <v>165.5</v>
      </c>
      <c r="CU18" s="9">
        <v>165.9</v>
      </c>
      <c r="CV18" s="9">
        <f t="shared" si="2"/>
        <v>0.47944855043536139</v>
      </c>
    </row>
    <row r="19" spans="1:100" x14ac:dyDescent="0.35">
      <c r="A19" s="11" t="s">
        <v>49</v>
      </c>
      <c r="B19" s="11" t="s">
        <v>14</v>
      </c>
      <c r="C19" s="9">
        <v>164.3</v>
      </c>
      <c r="D19" s="9">
        <v>165.8</v>
      </c>
      <c r="E19" s="9">
        <v>166.4</v>
      </c>
      <c r="F19" s="9">
        <v>166.8</v>
      </c>
      <c r="G19" s="9">
        <v>169.8</v>
      </c>
      <c r="H19" s="9">
        <v>171.7</v>
      </c>
      <c r="I19" s="9">
        <v>171</v>
      </c>
      <c r="J19" s="9">
        <v>171.9</v>
      </c>
      <c r="K19" s="9">
        <v>172.8</v>
      </c>
      <c r="L19" s="9">
        <v>173.6</v>
      </c>
      <c r="M19" s="9">
        <v>174.3</v>
      </c>
      <c r="N19" s="9">
        <v>175.1</v>
      </c>
      <c r="O19" s="9">
        <v>175.8</v>
      </c>
      <c r="P19" s="9">
        <v>176.3</v>
      </c>
      <c r="Q19" s="9">
        <v>177.4</v>
      </c>
      <c r="R19" s="9">
        <v>178.9</v>
      </c>
      <c r="S19" s="9">
        <v>180.4</v>
      </c>
      <c r="T19" s="9">
        <v>181.9</v>
      </c>
      <c r="U19" s="9">
        <v>183.1</v>
      </c>
      <c r="V19" s="9">
        <v>184</v>
      </c>
      <c r="W19" s="9">
        <v>184.8</v>
      </c>
      <c r="X19" s="9">
        <v>185.6</v>
      </c>
      <c r="Y19" s="9">
        <v>186.9</v>
      </c>
      <c r="Z19" s="9">
        <v>187.7</v>
      </c>
      <c r="AA19" s="9">
        <v>188.5</v>
      </c>
      <c r="AB19" s="9">
        <v>189.9</v>
      </c>
      <c r="AC19" s="9">
        <v>189.9</v>
      </c>
      <c r="AD19" s="9">
        <v>190.5</v>
      </c>
      <c r="AE19" s="9">
        <v>191.1</v>
      </c>
      <c r="AF19" s="9">
        <f t="shared" si="0"/>
        <v>0.49483427781658412</v>
      </c>
      <c r="AI19" s="11" t="s">
        <v>49</v>
      </c>
      <c r="AJ19" s="11" t="s">
        <v>14</v>
      </c>
      <c r="AK19" s="9">
        <v>165.6</v>
      </c>
      <c r="AL19" s="9">
        <v>167.5</v>
      </c>
      <c r="AM19" s="9">
        <v>168.2</v>
      </c>
      <c r="AN19" s="9">
        <v>168.9</v>
      </c>
      <c r="AO19" s="9">
        <v>170.4</v>
      </c>
      <c r="AP19" s="9">
        <v>172.4</v>
      </c>
      <c r="AQ19" s="9">
        <v>172.2</v>
      </c>
      <c r="AR19" s="9">
        <v>173.9</v>
      </c>
      <c r="AS19" s="9">
        <v>173.9</v>
      </c>
      <c r="AT19" s="9">
        <v>174.7</v>
      </c>
      <c r="AU19" s="9">
        <v>175.5</v>
      </c>
      <c r="AV19" s="9">
        <v>176.5</v>
      </c>
      <c r="AW19" s="9">
        <v>177.3</v>
      </c>
      <c r="AX19" s="9">
        <v>178</v>
      </c>
      <c r="AY19" s="9">
        <v>179.3</v>
      </c>
      <c r="AZ19" s="9">
        <v>180.9</v>
      </c>
      <c r="BA19" s="9">
        <v>182.5</v>
      </c>
      <c r="BB19" s="9">
        <v>183.9</v>
      </c>
      <c r="BC19" s="9">
        <v>185.2</v>
      </c>
      <c r="BD19" s="9">
        <v>186.3</v>
      </c>
      <c r="BE19" s="9">
        <v>187.4</v>
      </c>
      <c r="BF19" s="9">
        <v>188.3</v>
      </c>
      <c r="BG19" s="9">
        <v>189.5</v>
      </c>
      <c r="BH19" s="9">
        <v>190.3</v>
      </c>
      <c r="BI19" s="9">
        <v>191.2</v>
      </c>
      <c r="BJ19" s="9">
        <v>193</v>
      </c>
      <c r="BK19" s="9">
        <v>193</v>
      </c>
      <c r="BL19" s="9">
        <v>193.5</v>
      </c>
      <c r="BM19" s="9">
        <v>194.2</v>
      </c>
      <c r="BN19" s="9">
        <f t="shared" si="1"/>
        <v>0.48336182753226309</v>
      </c>
      <c r="BQ19" s="11" t="s">
        <v>49</v>
      </c>
      <c r="BR19" s="11" t="s">
        <v>14</v>
      </c>
      <c r="BS19" s="9">
        <v>167.2</v>
      </c>
      <c r="BT19" s="9">
        <v>169.4</v>
      </c>
      <c r="BU19" s="9">
        <v>170.3</v>
      </c>
      <c r="BV19" s="9">
        <v>171.4</v>
      </c>
      <c r="BW19" s="9">
        <v>171.1</v>
      </c>
      <c r="BX19" s="9">
        <v>173.3</v>
      </c>
      <c r="BY19" s="9">
        <v>173.5</v>
      </c>
      <c r="BZ19" s="9">
        <v>175.1</v>
      </c>
      <c r="CA19" s="9">
        <v>175.1</v>
      </c>
      <c r="CB19" s="9">
        <v>175.9</v>
      </c>
      <c r="CC19" s="9">
        <v>176.8</v>
      </c>
      <c r="CD19" s="9">
        <v>178.2</v>
      </c>
      <c r="CE19" s="9">
        <v>179</v>
      </c>
      <c r="CF19" s="9">
        <v>180</v>
      </c>
      <c r="CG19" s="9">
        <v>181.5</v>
      </c>
      <c r="CH19" s="9">
        <v>183.3</v>
      </c>
      <c r="CI19" s="9">
        <v>184.9</v>
      </c>
      <c r="CJ19" s="9">
        <v>186.3</v>
      </c>
      <c r="CK19" s="9">
        <v>187.7</v>
      </c>
      <c r="CL19" s="9">
        <v>188.9</v>
      </c>
      <c r="CM19" s="9">
        <v>190.4</v>
      </c>
      <c r="CN19" s="9">
        <v>191.5</v>
      </c>
      <c r="CO19" s="9">
        <v>192.4</v>
      </c>
      <c r="CP19" s="9">
        <v>193.3</v>
      </c>
      <c r="CQ19" s="9">
        <v>194.3</v>
      </c>
      <c r="CR19" s="9">
        <v>196.6</v>
      </c>
      <c r="CS19" s="9">
        <v>196.6</v>
      </c>
      <c r="CT19" s="9">
        <v>197</v>
      </c>
      <c r="CU19" s="9">
        <v>197.7</v>
      </c>
      <c r="CV19" s="9">
        <f t="shared" si="2"/>
        <v>0.47379765385484912</v>
      </c>
    </row>
    <row r="20" spans="1:100" x14ac:dyDescent="0.35">
      <c r="A20" s="11" t="s">
        <v>49</v>
      </c>
      <c r="B20" s="11" t="s">
        <v>15</v>
      </c>
      <c r="C20" s="9">
        <v>159.6</v>
      </c>
      <c r="D20" s="9">
        <v>154.69999999999999</v>
      </c>
      <c r="E20" s="9">
        <v>154.5</v>
      </c>
      <c r="F20" s="9">
        <v>155.6</v>
      </c>
      <c r="G20" s="9">
        <v>158.69999999999999</v>
      </c>
      <c r="H20" s="9">
        <v>160.5</v>
      </c>
      <c r="I20" s="9">
        <v>161.69999999999999</v>
      </c>
      <c r="J20" s="9">
        <v>161.80000000000001</v>
      </c>
      <c r="K20" s="9">
        <v>162.1</v>
      </c>
      <c r="L20" s="9">
        <v>165.5</v>
      </c>
      <c r="M20" s="9">
        <v>167.5</v>
      </c>
      <c r="N20" s="9">
        <v>165.8</v>
      </c>
      <c r="O20" s="9">
        <v>164.1</v>
      </c>
      <c r="P20" s="9">
        <v>163.9</v>
      </c>
      <c r="Q20" s="9">
        <v>166.6</v>
      </c>
      <c r="R20" s="9">
        <v>168.6</v>
      </c>
      <c r="S20" s="9">
        <v>170.8</v>
      </c>
      <c r="T20" s="9">
        <v>172.4</v>
      </c>
      <c r="U20" s="9">
        <v>172.5</v>
      </c>
      <c r="V20" s="9">
        <v>173.9</v>
      </c>
      <c r="W20" s="9">
        <v>175.5</v>
      </c>
      <c r="X20" s="9">
        <v>177.4</v>
      </c>
      <c r="Y20" s="9">
        <v>176.6</v>
      </c>
      <c r="Z20" s="9">
        <v>174.4</v>
      </c>
      <c r="AA20" s="9">
        <v>175</v>
      </c>
      <c r="AB20" s="9">
        <v>174.8</v>
      </c>
      <c r="AC20" s="9">
        <v>174.8</v>
      </c>
      <c r="AD20" s="9">
        <v>175.5</v>
      </c>
      <c r="AE20" s="9">
        <v>176.8</v>
      </c>
      <c r="AF20" s="9">
        <f t="shared" si="0"/>
        <v>0.56410029359849934</v>
      </c>
      <c r="AI20" s="11" t="s">
        <v>49</v>
      </c>
      <c r="AJ20" s="11" t="s">
        <v>15</v>
      </c>
      <c r="AK20" s="9">
        <v>161</v>
      </c>
      <c r="AL20" s="9">
        <v>156.9</v>
      </c>
      <c r="AM20" s="9">
        <v>156.69999999999999</v>
      </c>
      <c r="AN20" s="9">
        <v>158</v>
      </c>
      <c r="AO20" s="9">
        <v>160.69999999999999</v>
      </c>
      <c r="AP20" s="9">
        <v>162.6</v>
      </c>
      <c r="AQ20" s="9">
        <v>164</v>
      </c>
      <c r="AR20" s="9">
        <v>164</v>
      </c>
      <c r="AS20" s="9">
        <v>164</v>
      </c>
      <c r="AT20" s="9">
        <v>167.7</v>
      </c>
      <c r="AU20" s="9">
        <v>169.7</v>
      </c>
      <c r="AV20" s="9">
        <v>168.2</v>
      </c>
      <c r="AW20" s="9">
        <v>166.4</v>
      </c>
      <c r="AX20" s="9">
        <v>166.2</v>
      </c>
      <c r="AY20" s="9">
        <v>168.4</v>
      </c>
      <c r="AZ20" s="9">
        <v>170.8</v>
      </c>
      <c r="BA20" s="9">
        <v>173.3</v>
      </c>
      <c r="BB20" s="9">
        <v>174.9</v>
      </c>
      <c r="BC20" s="9">
        <v>175</v>
      </c>
      <c r="BD20" s="9">
        <v>176.3</v>
      </c>
      <c r="BE20" s="9">
        <v>177.8</v>
      </c>
      <c r="BF20" s="9">
        <v>179.6</v>
      </c>
      <c r="BG20" s="9">
        <v>178.3</v>
      </c>
      <c r="BH20" s="9">
        <v>175.9</v>
      </c>
      <c r="BI20" s="9">
        <v>176.7</v>
      </c>
      <c r="BJ20" s="9">
        <v>177</v>
      </c>
      <c r="BK20" s="9">
        <v>177</v>
      </c>
      <c r="BL20" s="9">
        <v>177.9</v>
      </c>
      <c r="BM20" s="9">
        <v>179.1</v>
      </c>
      <c r="BN20" s="9">
        <f t="shared" si="1"/>
        <v>0.57573248497215135</v>
      </c>
      <c r="BQ20" s="11" t="s">
        <v>49</v>
      </c>
      <c r="BR20" s="11" t="s">
        <v>15</v>
      </c>
      <c r="BS20" s="9">
        <v>163.4</v>
      </c>
      <c r="BT20" s="9">
        <v>160.80000000000001</v>
      </c>
      <c r="BU20" s="9">
        <v>160.4</v>
      </c>
      <c r="BV20" s="9">
        <v>162</v>
      </c>
      <c r="BW20" s="9">
        <v>164.2</v>
      </c>
      <c r="BX20" s="9">
        <v>166.2</v>
      </c>
      <c r="BY20" s="9">
        <v>167.9</v>
      </c>
      <c r="BZ20" s="9">
        <v>167.3</v>
      </c>
      <c r="CA20" s="9">
        <v>167.3</v>
      </c>
      <c r="CB20" s="9">
        <v>171.5</v>
      </c>
      <c r="CC20" s="9">
        <v>173.5</v>
      </c>
      <c r="CD20" s="9">
        <v>172.2</v>
      </c>
      <c r="CE20" s="9">
        <v>170.3</v>
      </c>
      <c r="CF20" s="9">
        <v>170.2</v>
      </c>
      <c r="CG20" s="9">
        <v>171.5</v>
      </c>
      <c r="CH20" s="9">
        <v>174.5</v>
      </c>
      <c r="CI20" s="9">
        <v>177.5</v>
      </c>
      <c r="CJ20" s="9">
        <v>179.3</v>
      </c>
      <c r="CK20" s="9">
        <v>179.4</v>
      </c>
      <c r="CL20" s="9">
        <v>180.4</v>
      </c>
      <c r="CM20" s="9">
        <v>181.8</v>
      </c>
      <c r="CN20" s="9">
        <v>183.3</v>
      </c>
      <c r="CO20" s="9">
        <v>181.3</v>
      </c>
      <c r="CP20" s="9">
        <v>178.6</v>
      </c>
      <c r="CQ20" s="9">
        <v>179.5</v>
      </c>
      <c r="CR20" s="9">
        <v>180.7</v>
      </c>
      <c r="CS20" s="9">
        <v>180.8</v>
      </c>
      <c r="CT20" s="9">
        <v>182.1</v>
      </c>
      <c r="CU20" s="9">
        <v>183.1</v>
      </c>
      <c r="CV20" s="9">
        <f t="shared" si="2"/>
        <v>0.59445024582959616</v>
      </c>
    </row>
    <row r="21" spans="1:100" x14ac:dyDescent="0.35">
      <c r="A21" s="11" t="s">
        <v>49</v>
      </c>
      <c r="B21" s="11" t="s">
        <v>16</v>
      </c>
      <c r="C21" s="9">
        <v>184.6</v>
      </c>
      <c r="D21" s="9">
        <v>186.5</v>
      </c>
      <c r="E21" s="9">
        <v>186.1</v>
      </c>
      <c r="F21" s="9">
        <v>186.8</v>
      </c>
      <c r="G21" s="9">
        <v>189.6</v>
      </c>
      <c r="H21" s="9">
        <v>189.1</v>
      </c>
      <c r="I21" s="9">
        <v>189.7</v>
      </c>
      <c r="J21" s="9">
        <v>190.2</v>
      </c>
      <c r="K21" s="9">
        <v>190.5</v>
      </c>
      <c r="L21" s="9">
        <v>191.2</v>
      </c>
      <c r="M21" s="9">
        <v>191.4</v>
      </c>
      <c r="N21" s="9">
        <v>190.8</v>
      </c>
      <c r="O21" s="9">
        <v>190.7</v>
      </c>
      <c r="P21" s="9">
        <v>191.5</v>
      </c>
      <c r="Q21" s="9">
        <v>192.3</v>
      </c>
      <c r="R21" s="9">
        <v>192.8</v>
      </c>
      <c r="S21" s="9">
        <v>192.9</v>
      </c>
      <c r="T21" s="9">
        <v>192.9</v>
      </c>
      <c r="U21" s="9">
        <v>193.2</v>
      </c>
      <c r="V21" s="9">
        <v>193.7</v>
      </c>
      <c r="W21" s="9">
        <v>194.5</v>
      </c>
      <c r="X21" s="9">
        <v>194.9</v>
      </c>
      <c r="Y21" s="9">
        <v>195.5</v>
      </c>
      <c r="Z21" s="9">
        <v>195.9</v>
      </c>
      <c r="AA21" s="9">
        <v>196.9</v>
      </c>
      <c r="AB21" s="9">
        <v>198.3</v>
      </c>
      <c r="AC21" s="9">
        <v>198.4</v>
      </c>
      <c r="AD21" s="9">
        <v>199.5</v>
      </c>
      <c r="AE21" s="9">
        <v>199.9</v>
      </c>
      <c r="AF21" s="9">
        <f t="shared" si="0"/>
        <v>0.42264870459252307</v>
      </c>
      <c r="AI21" s="11" t="s">
        <v>49</v>
      </c>
      <c r="AJ21" s="11" t="s">
        <v>16</v>
      </c>
      <c r="AK21" s="9">
        <v>186.5</v>
      </c>
      <c r="AL21" s="9">
        <v>188.3</v>
      </c>
      <c r="AM21" s="9">
        <v>188.1</v>
      </c>
      <c r="AN21" s="9">
        <v>188.8</v>
      </c>
      <c r="AO21" s="9">
        <v>191.9</v>
      </c>
      <c r="AP21" s="9">
        <v>190.8</v>
      </c>
      <c r="AQ21" s="9">
        <v>191.2</v>
      </c>
      <c r="AR21" s="9">
        <v>192.1</v>
      </c>
      <c r="AS21" s="9">
        <v>192.1</v>
      </c>
      <c r="AT21" s="9">
        <v>192.7</v>
      </c>
      <c r="AU21" s="9">
        <v>192.9</v>
      </c>
      <c r="AV21" s="9">
        <v>192.4</v>
      </c>
      <c r="AW21" s="9">
        <v>192.2</v>
      </c>
      <c r="AX21" s="9">
        <v>192.8</v>
      </c>
      <c r="AY21" s="9">
        <v>193.7</v>
      </c>
      <c r="AZ21" s="9">
        <v>193.9</v>
      </c>
      <c r="BA21" s="9">
        <v>194.1</v>
      </c>
      <c r="BB21" s="9">
        <v>194.3</v>
      </c>
      <c r="BC21" s="9">
        <v>194.6</v>
      </c>
      <c r="BD21" s="9">
        <v>195</v>
      </c>
      <c r="BE21" s="9">
        <v>195.9</v>
      </c>
      <c r="BF21" s="9">
        <v>196.3</v>
      </c>
      <c r="BG21" s="9">
        <v>196.9</v>
      </c>
      <c r="BH21" s="9">
        <v>197.3</v>
      </c>
      <c r="BI21" s="9">
        <v>198.2</v>
      </c>
      <c r="BJ21" s="9">
        <v>199.5</v>
      </c>
      <c r="BK21" s="9">
        <v>199.5</v>
      </c>
      <c r="BL21" s="9">
        <v>200.6</v>
      </c>
      <c r="BM21" s="9">
        <v>201</v>
      </c>
      <c r="BN21" s="9">
        <f t="shared" si="1"/>
        <v>0.3988405005174494</v>
      </c>
      <c r="BQ21" s="11" t="s">
        <v>49</v>
      </c>
      <c r="BR21" s="11" t="s">
        <v>16</v>
      </c>
      <c r="BS21" s="9">
        <v>191.8</v>
      </c>
      <c r="BT21" s="9">
        <v>193.3</v>
      </c>
      <c r="BU21" s="9">
        <v>193.5</v>
      </c>
      <c r="BV21" s="9">
        <v>194.4</v>
      </c>
      <c r="BW21" s="9">
        <v>198.2</v>
      </c>
      <c r="BX21" s="9">
        <v>195.6</v>
      </c>
      <c r="BY21" s="9">
        <v>195.5</v>
      </c>
      <c r="BZ21" s="9">
        <v>196.5</v>
      </c>
      <c r="CA21" s="9">
        <v>196.5</v>
      </c>
      <c r="CB21" s="9">
        <v>197</v>
      </c>
      <c r="CC21" s="9">
        <v>197</v>
      </c>
      <c r="CD21" s="9">
        <v>196.8</v>
      </c>
      <c r="CE21" s="9">
        <v>196.4</v>
      </c>
      <c r="CF21" s="9">
        <v>196.5</v>
      </c>
      <c r="CG21" s="9">
        <v>197.5</v>
      </c>
      <c r="CH21" s="9">
        <v>197.1</v>
      </c>
      <c r="CI21" s="9">
        <v>197.5</v>
      </c>
      <c r="CJ21" s="9">
        <v>198.3</v>
      </c>
      <c r="CK21" s="9">
        <v>198.6</v>
      </c>
      <c r="CL21" s="9">
        <v>198.7</v>
      </c>
      <c r="CM21" s="9">
        <v>199.7</v>
      </c>
      <c r="CN21" s="9">
        <v>200.1</v>
      </c>
      <c r="CO21" s="9">
        <v>200.6</v>
      </c>
      <c r="CP21" s="9">
        <v>201.1</v>
      </c>
      <c r="CQ21" s="9">
        <v>201.6</v>
      </c>
      <c r="CR21" s="9">
        <v>202.7</v>
      </c>
      <c r="CS21" s="9">
        <v>202.7</v>
      </c>
      <c r="CT21" s="9">
        <v>203.5</v>
      </c>
      <c r="CU21" s="9">
        <v>204.2</v>
      </c>
      <c r="CV21" s="9">
        <f t="shared" si="2"/>
        <v>0.32314314000257843</v>
      </c>
    </row>
    <row r="22" spans="1:100" x14ac:dyDescent="0.35">
      <c r="A22" s="11" t="s">
        <v>50</v>
      </c>
      <c r="B22" s="11" t="s">
        <v>17</v>
      </c>
      <c r="C22" s="9">
        <v>157.5</v>
      </c>
      <c r="D22" s="9">
        <v>159.1</v>
      </c>
      <c r="E22" s="9">
        <v>159.6</v>
      </c>
      <c r="F22" s="9">
        <v>160.69999999999999</v>
      </c>
      <c r="G22" s="9">
        <v>165.3</v>
      </c>
      <c r="H22" s="9">
        <v>165.3</v>
      </c>
      <c r="I22" s="9">
        <v>166</v>
      </c>
      <c r="J22" s="9">
        <v>167</v>
      </c>
      <c r="K22" s="9">
        <v>167.7</v>
      </c>
      <c r="L22" s="9">
        <v>168.9</v>
      </c>
      <c r="M22" s="9">
        <v>170.4</v>
      </c>
      <c r="N22" s="9">
        <v>171.8</v>
      </c>
      <c r="O22" s="9">
        <v>173.2</v>
      </c>
      <c r="P22" s="9">
        <v>174.1</v>
      </c>
      <c r="Q22" s="9">
        <v>175.4</v>
      </c>
      <c r="R22" s="9">
        <v>177.5</v>
      </c>
      <c r="S22" s="9">
        <v>179.3</v>
      </c>
      <c r="T22" s="9">
        <v>180.7</v>
      </c>
      <c r="U22" s="9">
        <v>182</v>
      </c>
      <c r="V22" s="9">
        <v>183.2</v>
      </c>
      <c r="W22" s="9">
        <v>184.7</v>
      </c>
      <c r="X22" s="9">
        <v>186.1</v>
      </c>
      <c r="Y22" s="9">
        <v>187.2</v>
      </c>
      <c r="Z22" s="9">
        <v>188.1</v>
      </c>
      <c r="AA22" s="9">
        <v>189</v>
      </c>
      <c r="AB22" s="9">
        <v>190</v>
      </c>
      <c r="AC22" s="9">
        <v>190</v>
      </c>
      <c r="AD22" s="9">
        <v>190.7</v>
      </c>
      <c r="AE22" s="9">
        <v>191.2</v>
      </c>
      <c r="AF22" s="9">
        <f t="shared" si="0"/>
        <v>0.52730804783240104</v>
      </c>
      <c r="AI22" s="11" t="s">
        <v>50</v>
      </c>
      <c r="AJ22" s="11" t="s">
        <v>17</v>
      </c>
      <c r="AK22" s="9">
        <v>155.5</v>
      </c>
      <c r="AL22" s="9">
        <v>157.19999999999999</v>
      </c>
      <c r="AM22" s="9">
        <v>157.80000000000001</v>
      </c>
      <c r="AN22" s="9">
        <v>158.80000000000001</v>
      </c>
      <c r="AO22" s="9">
        <v>161.80000000000001</v>
      </c>
      <c r="AP22" s="9">
        <v>162.19999999999999</v>
      </c>
      <c r="AQ22" s="9">
        <v>162.80000000000001</v>
      </c>
      <c r="AR22" s="9">
        <v>164.5</v>
      </c>
      <c r="AS22" s="9">
        <v>164.6</v>
      </c>
      <c r="AT22" s="9">
        <v>165.7</v>
      </c>
      <c r="AU22" s="9">
        <v>167.2</v>
      </c>
      <c r="AV22" s="9">
        <v>168.5</v>
      </c>
      <c r="AW22" s="9">
        <v>169.9</v>
      </c>
      <c r="AX22" s="9">
        <v>170.8</v>
      </c>
      <c r="AY22" s="9">
        <v>172.1</v>
      </c>
      <c r="AZ22" s="9">
        <v>173.9</v>
      </c>
      <c r="BA22" s="9">
        <v>175.6</v>
      </c>
      <c r="BB22" s="9">
        <v>177.1</v>
      </c>
      <c r="BC22" s="9">
        <v>178.3</v>
      </c>
      <c r="BD22" s="9">
        <v>179.5</v>
      </c>
      <c r="BE22" s="9">
        <v>180.9</v>
      </c>
      <c r="BF22" s="9">
        <v>181.9</v>
      </c>
      <c r="BG22" s="9">
        <v>183.1</v>
      </c>
      <c r="BH22" s="9">
        <v>184</v>
      </c>
      <c r="BI22" s="9">
        <v>184.9</v>
      </c>
      <c r="BJ22" s="9">
        <v>186.2</v>
      </c>
      <c r="BK22" s="9">
        <v>186.1</v>
      </c>
      <c r="BL22" s="9">
        <v>186.9</v>
      </c>
      <c r="BM22" s="9">
        <v>187.3</v>
      </c>
      <c r="BN22" s="9">
        <f t="shared" si="1"/>
        <v>0.51957668279106495</v>
      </c>
      <c r="BQ22" s="11" t="s">
        <v>50</v>
      </c>
      <c r="BR22" s="11" t="s">
        <v>17</v>
      </c>
      <c r="BS22" s="9">
        <v>152.5</v>
      </c>
      <c r="BT22" s="9">
        <v>154.19999999999999</v>
      </c>
      <c r="BU22" s="9">
        <v>155.1</v>
      </c>
      <c r="BV22" s="9">
        <v>155.9</v>
      </c>
      <c r="BW22" s="9">
        <v>156.5</v>
      </c>
      <c r="BX22" s="9">
        <v>157.30000000000001</v>
      </c>
      <c r="BY22" s="9">
        <v>157.9</v>
      </c>
      <c r="BZ22" s="9">
        <v>159.80000000000001</v>
      </c>
      <c r="CA22" s="9">
        <v>159.80000000000001</v>
      </c>
      <c r="CB22" s="9">
        <v>160.80000000000001</v>
      </c>
      <c r="CC22" s="9">
        <v>162.30000000000001</v>
      </c>
      <c r="CD22" s="9">
        <v>163.30000000000001</v>
      </c>
      <c r="CE22" s="9">
        <v>164.7</v>
      </c>
      <c r="CF22" s="9">
        <v>165.7</v>
      </c>
      <c r="CG22" s="9">
        <v>167.1</v>
      </c>
      <c r="CH22" s="9">
        <v>168.4</v>
      </c>
      <c r="CI22" s="9">
        <v>170</v>
      </c>
      <c r="CJ22" s="9">
        <v>171.6</v>
      </c>
      <c r="CK22" s="9">
        <v>172.7</v>
      </c>
      <c r="CL22" s="9">
        <v>173.7</v>
      </c>
      <c r="CM22" s="9">
        <v>175</v>
      </c>
      <c r="CN22" s="9">
        <v>175.5</v>
      </c>
      <c r="CO22" s="9">
        <v>176.7</v>
      </c>
      <c r="CP22" s="9">
        <v>177.7</v>
      </c>
      <c r="CQ22" s="9">
        <v>178.7</v>
      </c>
      <c r="CR22" s="9">
        <v>180.3</v>
      </c>
      <c r="CS22" s="9">
        <v>180.2</v>
      </c>
      <c r="CT22" s="9">
        <v>181</v>
      </c>
      <c r="CU22" s="9">
        <v>181.3</v>
      </c>
      <c r="CV22" s="9">
        <f t="shared" si="2"/>
        <v>0.50705592353077111</v>
      </c>
    </row>
    <row r="23" spans="1:100" x14ac:dyDescent="0.35">
      <c r="A23" s="11" t="s">
        <v>50</v>
      </c>
      <c r="B23" s="11" t="s">
        <v>18</v>
      </c>
      <c r="C23" s="9">
        <v>152.4</v>
      </c>
      <c r="D23" s="9">
        <v>153.9</v>
      </c>
      <c r="E23" s="9">
        <v>154.4</v>
      </c>
      <c r="F23" s="9">
        <v>155.1</v>
      </c>
      <c r="G23" s="9">
        <v>160.6</v>
      </c>
      <c r="H23" s="9">
        <v>159.9</v>
      </c>
      <c r="I23" s="9">
        <v>161.1</v>
      </c>
      <c r="J23" s="9">
        <v>162.6</v>
      </c>
      <c r="K23" s="9">
        <v>163.6</v>
      </c>
      <c r="L23" s="9">
        <v>164.8</v>
      </c>
      <c r="M23" s="9">
        <v>166</v>
      </c>
      <c r="N23" s="9">
        <v>167.3</v>
      </c>
      <c r="O23" s="9">
        <v>169.3</v>
      </c>
      <c r="P23" s="9">
        <v>171</v>
      </c>
      <c r="Q23" s="9">
        <v>173.2</v>
      </c>
      <c r="R23" s="9">
        <v>175.1</v>
      </c>
      <c r="S23" s="9">
        <v>177.2</v>
      </c>
      <c r="T23" s="9">
        <v>178.7</v>
      </c>
      <c r="U23" s="9">
        <v>180.3</v>
      </c>
      <c r="V23" s="9">
        <v>181.7</v>
      </c>
      <c r="W23" s="9">
        <v>183.3</v>
      </c>
      <c r="X23" s="9">
        <v>184.4</v>
      </c>
      <c r="Y23" s="9">
        <v>185.2</v>
      </c>
      <c r="Z23" s="9">
        <v>185.9</v>
      </c>
      <c r="AA23" s="9">
        <v>186.3</v>
      </c>
      <c r="AB23" s="9">
        <v>187</v>
      </c>
      <c r="AC23" s="9">
        <v>187</v>
      </c>
      <c r="AD23" s="9">
        <v>187.3</v>
      </c>
      <c r="AE23" s="9">
        <v>187.9</v>
      </c>
      <c r="AF23" s="9">
        <f t="shared" si="0"/>
        <v>0.56998295476116645</v>
      </c>
      <c r="AI23" s="11" t="s">
        <v>50</v>
      </c>
      <c r="AJ23" s="11" t="s">
        <v>18</v>
      </c>
      <c r="AK23" s="9">
        <v>146.1</v>
      </c>
      <c r="AL23" s="9">
        <v>147.4</v>
      </c>
      <c r="AM23" s="9">
        <v>147.9</v>
      </c>
      <c r="AN23" s="9">
        <v>148.5</v>
      </c>
      <c r="AO23" s="9">
        <v>152.1</v>
      </c>
      <c r="AP23" s="9">
        <v>151.80000000000001</v>
      </c>
      <c r="AQ23" s="9">
        <v>153.1</v>
      </c>
      <c r="AR23" s="9">
        <v>155.30000000000001</v>
      </c>
      <c r="AS23" s="9">
        <v>155.30000000000001</v>
      </c>
      <c r="AT23" s="9">
        <v>156.30000000000001</v>
      </c>
      <c r="AU23" s="9">
        <v>157.4</v>
      </c>
      <c r="AV23" s="9">
        <v>158.69999999999999</v>
      </c>
      <c r="AW23" s="9">
        <v>160.69999999999999</v>
      </c>
      <c r="AX23" s="9">
        <v>162.4</v>
      </c>
      <c r="AY23" s="9">
        <v>164.6</v>
      </c>
      <c r="AZ23" s="9">
        <v>166.5</v>
      </c>
      <c r="BA23" s="9">
        <v>168.4</v>
      </c>
      <c r="BB23" s="9">
        <v>169.9</v>
      </c>
      <c r="BC23" s="9">
        <v>171.3</v>
      </c>
      <c r="BD23" s="9">
        <v>172.7</v>
      </c>
      <c r="BE23" s="9">
        <v>174.3</v>
      </c>
      <c r="BF23" s="9">
        <v>175.3</v>
      </c>
      <c r="BG23" s="9">
        <v>176.2</v>
      </c>
      <c r="BH23" s="9">
        <v>177</v>
      </c>
      <c r="BI23" s="9">
        <v>177.6</v>
      </c>
      <c r="BJ23" s="9">
        <v>178.7</v>
      </c>
      <c r="BK23" s="9">
        <v>178.7</v>
      </c>
      <c r="BL23" s="9">
        <v>179.2</v>
      </c>
      <c r="BM23" s="9">
        <v>179.7</v>
      </c>
      <c r="BN23" s="9">
        <f t="shared" si="1"/>
        <v>0.54712485430074953</v>
      </c>
      <c r="BQ23" s="11" t="s">
        <v>50</v>
      </c>
      <c r="BR23" s="11" t="s">
        <v>18</v>
      </c>
      <c r="BS23" s="9">
        <v>137.30000000000001</v>
      </c>
      <c r="BT23" s="9">
        <v>138.19999999999999</v>
      </c>
      <c r="BU23" s="9">
        <v>138.69999999999999</v>
      </c>
      <c r="BV23" s="9">
        <v>139.30000000000001</v>
      </c>
      <c r="BW23" s="9">
        <v>140.19999999999999</v>
      </c>
      <c r="BX23" s="9">
        <v>140.5</v>
      </c>
      <c r="BY23" s="9">
        <v>141.9</v>
      </c>
      <c r="BZ23" s="9">
        <v>143.6</v>
      </c>
      <c r="CA23" s="9">
        <v>143.6</v>
      </c>
      <c r="CB23" s="9">
        <v>144.4</v>
      </c>
      <c r="CC23" s="9">
        <v>145.30000000000001</v>
      </c>
      <c r="CD23" s="9">
        <v>146.69999999999999</v>
      </c>
      <c r="CE23" s="9">
        <v>148.5</v>
      </c>
      <c r="CF23" s="9">
        <v>150.4</v>
      </c>
      <c r="CG23" s="9">
        <v>152.6</v>
      </c>
      <c r="CH23" s="9">
        <v>154.5</v>
      </c>
      <c r="CI23" s="9">
        <v>155.9</v>
      </c>
      <c r="CJ23" s="9">
        <v>157.4</v>
      </c>
      <c r="CK23" s="9">
        <v>158.69999999999999</v>
      </c>
      <c r="CL23" s="9">
        <v>160</v>
      </c>
      <c r="CM23" s="9">
        <v>161.69999999999999</v>
      </c>
      <c r="CN23" s="9">
        <v>162.6</v>
      </c>
      <c r="CO23" s="9">
        <v>163.5</v>
      </c>
      <c r="CP23" s="9">
        <v>164.5</v>
      </c>
      <c r="CQ23" s="9">
        <v>165.3</v>
      </c>
      <c r="CR23" s="9">
        <v>167</v>
      </c>
      <c r="CS23" s="9">
        <v>167</v>
      </c>
      <c r="CT23" s="9">
        <v>167.7</v>
      </c>
      <c r="CU23" s="9">
        <v>168.1</v>
      </c>
      <c r="CV23" s="9">
        <f t="shared" si="2"/>
        <v>0.51071181415666089</v>
      </c>
    </row>
    <row r="24" spans="1:100" x14ac:dyDescent="0.35">
      <c r="A24" s="11" t="s">
        <v>50</v>
      </c>
      <c r="B24" s="11" t="s">
        <v>19</v>
      </c>
      <c r="C24" s="9">
        <v>156.80000000000001</v>
      </c>
      <c r="D24" s="9">
        <v>158.4</v>
      </c>
      <c r="E24" s="9">
        <v>158.9</v>
      </c>
      <c r="F24" s="9">
        <v>159.9</v>
      </c>
      <c r="G24" s="9">
        <v>164.5</v>
      </c>
      <c r="H24" s="9">
        <v>164.6</v>
      </c>
      <c r="I24" s="9">
        <v>165.3</v>
      </c>
      <c r="J24" s="9">
        <v>166.3</v>
      </c>
      <c r="K24" s="9">
        <v>167.1</v>
      </c>
      <c r="L24" s="9">
        <v>168.3</v>
      </c>
      <c r="M24" s="9">
        <v>169.8</v>
      </c>
      <c r="N24" s="9">
        <v>171.2</v>
      </c>
      <c r="O24" s="9">
        <v>172.7</v>
      </c>
      <c r="P24" s="9">
        <v>173.7</v>
      </c>
      <c r="Q24" s="9">
        <v>175.1</v>
      </c>
      <c r="R24" s="9">
        <v>177.1</v>
      </c>
      <c r="S24" s="9">
        <v>179</v>
      </c>
      <c r="T24" s="9">
        <v>180.4</v>
      </c>
      <c r="U24" s="9">
        <v>181.7</v>
      </c>
      <c r="V24" s="9">
        <v>183</v>
      </c>
      <c r="W24" s="9">
        <v>184.5</v>
      </c>
      <c r="X24" s="9">
        <v>185.9</v>
      </c>
      <c r="Y24" s="9">
        <v>186.9</v>
      </c>
      <c r="Z24" s="9">
        <v>187.8</v>
      </c>
      <c r="AA24" s="9">
        <v>188.6</v>
      </c>
      <c r="AB24" s="9">
        <v>189.6</v>
      </c>
      <c r="AC24" s="9">
        <v>189.6</v>
      </c>
      <c r="AD24" s="9">
        <v>190.2</v>
      </c>
      <c r="AE24" s="9">
        <v>190.8</v>
      </c>
      <c r="AF24" s="9">
        <f t="shared" si="0"/>
        <v>0.5334363505763029</v>
      </c>
      <c r="AI24" s="11" t="s">
        <v>50</v>
      </c>
      <c r="AJ24" s="11" t="s">
        <v>19</v>
      </c>
      <c r="AK24" s="9">
        <v>154.19999999999999</v>
      </c>
      <c r="AL24" s="9">
        <v>155.80000000000001</v>
      </c>
      <c r="AM24" s="9">
        <v>156.4</v>
      </c>
      <c r="AN24" s="9">
        <v>157.30000000000001</v>
      </c>
      <c r="AO24" s="9">
        <v>160.4</v>
      </c>
      <c r="AP24" s="9">
        <v>160.69999999999999</v>
      </c>
      <c r="AQ24" s="9">
        <v>161.4</v>
      </c>
      <c r="AR24" s="9">
        <v>163.19999999999999</v>
      </c>
      <c r="AS24" s="9">
        <v>163.30000000000001</v>
      </c>
      <c r="AT24" s="9">
        <v>164.3</v>
      </c>
      <c r="AU24" s="9">
        <v>165.8</v>
      </c>
      <c r="AV24" s="9">
        <v>167</v>
      </c>
      <c r="AW24" s="9">
        <v>168.5</v>
      </c>
      <c r="AX24" s="9">
        <v>169.6</v>
      </c>
      <c r="AY24" s="9">
        <v>171.1</v>
      </c>
      <c r="AZ24" s="9">
        <v>172.8</v>
      </c>
      <c r="BA24" s="9">
        <v>174.6</v>
      </c>
      <c r="BB24" s="9">
        <v>176</v>
      </c>
      <c r="BC24" s="9">
        <v>177.3</v>
      </c>
      <c r="BD24" s="9">
        <v>178.5</v>
      </c>
      <c r="BE24" s="9">
        <v>179.9</v>
      </c>
      <c r="BF24" s="9">
        <v>181</v>
      </c>
      <c r="BG24" s="9">
        <v>182.1</v>
      </c>
      <c r="BH24" s="9">
        <v>183</v>
      </c>
      <c r="BI24" s="9">
        <v>183.8</v>
      </c>
      <c r="BJ24" s="9">
        <v>185.1</v>
      </c>
      <c r="BK24" s="9">
        <v>185.1</v>
      </c>
      <c r="BL24" s="9">
        <v>185.7</v>
      </c>
      <c r="BM24" s="9">
        <v>186.2</v>
      </c>
      <c r="BN24" s="9">
        <f t="shared" si="1"/>
        <v>0.52415491238151624</v>
      </c>
      <c r="BQ24" s="11" t="s">
        <v>50</v>
      </c>
      <c r="BR24" s="11" t="s">
        <v>19</v>
      </c>
      <c r="BS24" s="9">
        <v>150.19999999999999</v>
      </c>
      <c r="BT24" s="9">
        <v>151.80000000000001</v>
      </c>
      <c r="BU24" s="9">
        <v>152.6</v>
      </c>
      <c r="BV24" s="9">
        <v>153.4</v>
      </c>
      <c r="BW24" s="9">
        <v>154.1</v>
      </c>
      <c r="BX24" s="9">
        <v>154.80000000000001</v>
      </c>
      <c r="BY24" s="9">
        <v>155.5</v>
      </c>
      <c r="BZ24" s="9">
        <v>157.30000000000001</v>
      </c>
      <c r="CA24" s="9">
        <v>157.4</v>
      </c>
      <c r="CB24" s="9">
        <v>158.30000000000001</v>
      </c>
      <c r="CC24" s="9">
        <v>159.69999999999999</v>
      </c>
      <c r="CD24" s="9">
        <v>160.69999999999999</v>
      </c>
      <c r="CE24" s="9">
        <v>162.19999999999999</v>
      </c>
      <c r="CF24" s="9">
        <v>163.4</v>
      </c>
      <c r="CG24" s="9">
        <v>164.9</v>
      </c>
      <c r="CH24" s="9">
        <v>166.3</v>
      </c>
      <c r="CI24" s="9">
        <v>167.8</v>
      </c>
      <c r="CJ24" s="9">
        <v>169.4</v>
      </c>
      <c r="CK24" s="9">
        <v>170.6</v>
      </c>
      <c r="CL24" s="9">
        <v>171.6</v>
      </c>
      <c r="CM24" s="9">
        <v>173</v>
      </c>
      <c r="CN24" s="9">
        <v>173.6</v>
      </c>
      <c r="CO24" s="9">
        <v>174.7</v>
      </c>
      <c r="CP24" s="9">
        <v>175.7</v>
      </c>
      <c r="CQ24" s="9">
        <v>176.6</v>
      </c>
      <c r="CR24" s="9">
        <v>178.2</v>
      </c>
      <c r="CS24" s="9">
        <v>178.2</v>
      </c>
      <c r="CT24" s="9">
        <v>178.9</v>
      </c>
      <c r="CU24" s="9">
        <v>179.3</v>
      </c>
      <c r="CV24" s="9">
        <f t="shared" si="2"/>
        <v>0.50772039464077223</v>
      </c>
    </row>
    <row r="25" spans="1:100" x14ac:dyDescent="0.35">
      <c r="A25" s="11" t="s">
        <v>51</v>
      </c>
      <c r="B25" s="11" t="s">
        <v>20</v>
      </c>
      <c r="C25" s="9" t="s">
        <v>32</v>
      </c>
      <c r="D25" s="9" t="s">
        <v>32</v>
      </c>
      <c r="E25" s="9" t="s">
        <v>48</v>
      </c>
      <c r="F25" s="9" t="s">
        <v>48</v>
      </c>
      <c r="G25" s="9" t="s">
        <v>32</v>
      </c>
      <c r="H25" s="9" t="s">
        <v>32</v>
      </c>
      <c r="I25" s="9" t="s">
        <v>32</v>
      </c>
      <c r="J25" s="9" t="s">
        <v>32</v>
      </c>
      <c r="K25" s="9" t="s">
        <v>32</v>
      </c>
      <c r="L25" s="9" t="s">
        <v>32</v>
      </c>
      <c r="M25" s="9" t="s">
        <v>32</v>
      </c>
      <c r="N25" s="9" t="s">
        <v>32</v>
      </c>
      <c r="O25" s="9" t="s">
        <v>32</v>
      </c>
      <c r="P25" s="9" t="s">
        <v>32</v>
      </c>
      <c r="Q25" s="9" t="s">
        <v>32</v>
      </c>
      <c r="R25" s="9" t="s">
        <v>32</v>
      </c>
      <c r="S25" s="9" t="s">
        <v>32</v>
      </c>
      <c r="T25" s="9" t="s">
        <v>32</v>
      </c>
      <c r="U25" s="9" t="s">
        <v>32</v>
      </c>
      <c r="V25" s="9" t="s">
        <v>32</v>
      </c>
      <c r="W25" s="9" t="s">
        <v>32</v>
      </c>
      <c r="X25" s="9" t="s">
        <v>32</v>
      </c>
      <c r="Y25" s="9" t="s">
        <v>32</v>
      </c>
      <c r="Z25" s="9" t="s">
        <v>32</v>
      </c>
      <c r="AA25" s="9" t="s">
        <v>32</v>
      </c>
      <c r="AB25" s="9" t="s">
        <v>32</v>
      </c>
      <c r="AC25" s="9" t="s">
        <v>32</v>
      </c>
      <c r="AD25" s="9" t="s">
        <v>48</v>
      </c>
      <c r="AE25" s="9" t="s">
        <v>48</v>
      </c>
      <c r="AF25" s="9" t="s">
        <v>32</v>
      </c>
      <c r="AI25" s="11" t="s">
        <v>51</v>
      </c>
      <c r="AJ25" s="11" t="s">
        <v>20</v>
      </c>
      <c r="AK25" s="9">
        <v>157.69999999999999</v>
      </c>
      <c r="AL25" s="9">
        <v>159.80000000000001</v>
      </c>
      <c r="AM25" s="9">
        <v>159.9</v>
      </c>
      <c r="AN25" s="9">
        <v>161.4</v>
      </c>
      <c r="AO25" s="9">
        <v>161.6</v>
      </c>
      <c r="AP25" s="9">
        <v>160.5</v>
      </c>
      <c r="AQ25" s="9">
        <v>161.5</v>
      </c>
      <c r="AR25" s="9">
        <v>162.1</v>
      </c>
      <c r="AS25" s="9">
        <v>162.1</v>
      </c>
      <c r="AT25" s="9">
        <v>163.6</v>
      </c>
      <c r="AU25" s="9">
        <v>164.2</v>
      </c>
      <c r="AV25" s="9">
        <v>163.4</v>
      </c>
      <c r="AW25" s="9">
        <v>164.5</v>
      </c>
      <c r="AX25" s="9">
        <v>165.5</v>
      </c>
      <c r="AY25" s="9">
        <v>165.3</v>
      </c>
      <c r="AZ25" s="9">
        <v>167</v>
      </c>
      <c r="BA25" s="9">
        <v>167.5</v>
      </c>
      <c r="BB25" s="9">
        <v>166.8</v>
      </c>
      <c r="BC25" s="9">
        <v>167.8</v>
      </c>
      <c r="BD25" s="9">
        <v>169</v>
      </c>
      <c r="BE25" s="9">
        <v>169.5</v>
      </c>
      <c r="BF25" s="9">
        <v>171.2</v>
      </c>
      <c r="BG25" s="9">
        <v>171.8</v>
      </c>
      <c r="BH25" s="9">
        <v>170.7</v>
      </c>
      <c r="BI25" s="9">
        <v>172.1</v>
      </c>
      <c r="BJ25" s="9">
        <v>173.5</v>
      </c>
      <c r="BK25" s="9">
        <v>173.5</v>
      </c>
      <c r="BL25" s="9">
        <v>175.2</v>
      </c>
      <c r="BM25" s="9">
        <v>175.6</v>
      </c>
      <c r="BN25" s="9">
        <f t="shared" si="1"/>
        <v>0.42782962698080979</v>
      </c>
      <c r="BQ25" s="11" t="s">
        <v>51</v>
      </c>
      <c r="BR25" s="11" t="s">
        <v>20</v>
      </c>
      <c r="BS25" s="9">
        <v>157.69999999999999</v>
      </c>
      <c r="BT25" s="9">
        <v>159.80000000000001</v>
      </c>
      <c r="BU25" s="9">
        <v>159.9</v>
      </c>
      <c r="BV25" s="9">
        <v>161.4</v>
      </c>
      <c r="BW25" s="9">
        <v>161.6</v>
      </c>
      <c r="BX25" s="9">
        <v>160.5</v>
      </c>
      <c r="BY25" s="9">
        <v>161.5</v>
      </c>
      <c r="BZ25" s="9">
        <v>162.1</v>
      </c>
      <c r="CA25" s="9">
        <v>162.1</v>
      </c>
      <c r="CB25" s="9">
        <v>163.6</v>
      </c>
      <c r="CC25" s="9">
        <v>164.2</v>
      </c>
      <c r="CD25" s="9">
        <v>163.4</v>
      </c>
      <c r="CE25" s="9">
        <v>164.5</v>
      </c>
      <c r="CF25" s="9">
        <v>165.5</v>
      </c>
      <c r="CG25" s="9">
        <v>165.3</v>
      </c>
      <c r="CH25" s="9">
        <v>167</v>
      </c>
      <c r="CI25" s="9">
        <v>167.5</v>
      </c>
      <c r="CJ25" s="9">
        <v>166.8</v>
      </c>
      <c r="CK25" s="9">
        <v>167.8</v>
      </c>
      <c r="CL25" s="9">
        <v>169</v>
      </c>
      <c r="CM25" s="9">
        <v>169.5</v>
      </c>
      <c r="CN25" s="9">
        <v>171.2</v>
      </c>
      <c r="CO25" s="9">
        <v>171.8</v>
      </c>
      <c r="CP25" s="9">
        <v>170.7</v>
      </c>
      <c r="CQ25" s="9">
        <v>172.1</v>
      </c>
      <c r="CR25" s="9">
        <v>173.5</v>
      </c>
      <c r="CS25" s="9">
        <v>173.5</v>
      </c>
      <c r="CT25" s="9">
        <v>175.2</v>
      </c>
      <c r="CU25" s="9">
        <v>175.6</v>
      </c>
      <c r="CV25" s="9">
        <f t="shared" si="2"/>
        <v>0.42782962698080979</v>
      </c>
    </row>
    <row r="26" spans="1:100" x14ac:dyDescent="0.35">
      <c r="A26" s="11" t="s">
        <v>52</v>
      </c>
      <c r="B26" s="11" t="s">
        <v>21</v>
      </c>
      <c r="C26" s="9">
        <v>150.9</v>
      </c>
      <c r="D26" s="9">
        <v>154.4</v>
      </c>
      <c r="E26" s="9">
        <v>156</v>
      </c>
      <c r="F26" s="9">
        <v>156</v>
      </c>
      <c r="G26" s="9">
        <v>161.69999999999999</v>
      </c>
      <c r="H26" s="9">
        <v>162.1</v>
      </c>
      <c r="I26" s="9">
        <v>162.5</v>
      </c>
      <c r="J26" s="9">
        <v>163.1</v>
      </c>
      <c r="K26" s="9">
        <v>163.69999999999999</v>
      </c>
      <c r="L26" s="9">
        <v>165.5</v>
      </c>
      <c r="M26" s="9">
        <v>165.3</v>
      </c>
      <c r="N26" s="9">
        <v>165.6</v>
      </c>
      <c r="O26" s="9">
        <v>165.8</v>
      </c>
      <c r="P26" s="9">
        <v>167.4</v>
      </c>
      <c r="Q26" s="9">
        <v>168.9</v>
      </c>
      <c r="R26" s="9">
        <v>173.3</v>
      </c>
      <c r="S26" s="9">
        <v>175.3</v>
      </c>
      <c r="T26" s="9">
        <v>176.7</v>
      </c>
      <c r="U26" s="9">
        <v>179.6</v>
      </c>
      <c r="V26" s="9">
        <v>179.1</v>
      </c>
      <c r="W26" s="9">
        <v>179.7</v>
      </c>
      <c r="X26" s="9">
        <v>180.8</v>
      </c>
      <c r="Y26" s="9">
        <v>181.9</v>
      </c>
      <c r="Z26" s="9">
        <v>182.8</v>
      </c>
      <c r="AA26" s="9">
        <v>183.2</v>
      </c>
      <c r="AB26" s="9">
        <v>181.6</v>
      </c>
      <c r="AC26" s="9">
        <v>181.4</v>
      </c>
      <c r="AD26" s="9">
        <v>181.5</v>
      </c>
      <c r="AE26" s="9">
        <v>182.5</v>
      </c>
      <c r="AF26" s="9">
        <f t="shared" si="0"/>
        <v>0.58069658335727492</v>
      </c>
      <c r="AI26" s="11" t="s">
        <v>52</v>
      </c>
      <c r="AJ26" s="11" t="s">
        <v>21</v>
      </c>
      <c r="AK26" s="9">
        <v>147.9</v>
      </c>
      <c r="AL26" s="9">
        <v>152.4</v>
      </c>
      <c r="AM26" s="9">
        <v>155.5</v>
      </c>
      <c r="AN26" s="9">
        <v>155.6</v>
      </c>
      <c r="AO26" s="9">
        <v>159.4</v>
      </c>
      <c r="AP26" s="9">
        <v>159.80000000000001</v>
      </c>
      <c r="AQ26" s="9">
        <v>160.69999999999999</v>
      </c>
      <c r="AR26" s="9">
        <v>162.6</v>
      </c>
      <c r="AS26" s="9">
        <v>162.6</v>
      </c>
      <c r="AT26" s="9">
        <v>164.2</v>
      </c>
      <c r="AU26" s="9">
        <v>163.9</v>
      </c>
      <c r="AV26" s="9">
        <v>164.1</v>
      </c>
      <c r="AW26" s="9">
        <v>164.2</v>
      </c>
      <c r="AX26" s="9">
        <v>165.7</v>
      </c>
      <c r="AY26" s="9">
        <v>167.2</v>
      </c>
      <c r="AZ26" s="9">
        <v>172.2</v>
      </c>
      <c r="BA26" s="9">
        <v>174.6</v>
      </c>
      <c r="BB26" s="9">
        <v>176</v>
      </c>
      <c r="BC26" s="9">
        <v>179.6</v>
      </c>
      <c r="BD26" s="9">
        <v>178.8</v>
      </c>
      <c r="BE26" s="9">
        <v>179.5</v>
      </c>
      <c r="BF26" s="9">
        <v>180.5</v>
      </c>
      <c r="BG26" s="9">
        <v>181.3</v>
      </c>
      <c r="BH26" s="9">
        <v>182</v>
      </c>
      <c r="BI26" s="9">
        <v>182</v>
      </c>
      <c r="BJ26" s="9">
        <v>182.1</v>
      </c>
      <c r="BK26" s="9">
        <v>181.9</v>
      </c>
      <c r="BL26" s="9">
        <v>181.7</v>
      </c>
      <c r="BM26" s="9">
        <v>182.8</v>
      </c>
      <c r="BN26" s="9">
        <f t="shared" si="1"/>
        <v>0.57024198204858501</v>
      </c>
      <c r="BQ26" s="11" t="s">
        <v>52</v>
      </c>
      <c r="BR26" s="11" t="s">
        <v>21</v>
      </c>
      <c r="BS26" s="9">
        <v>142.9</v>
      </c>
      <c r="BT26" s="9">
        <v>149.1</v>
      </c>
      <c r="BU26" s="9">
        <v>154.80000000000001</v>
      </c>
      <c r="BV26" s="9">
        <v>154.9</v>
      </c>
      <c r="BW26" s="9">
        <v>155.5</v>
      </c>
      <c r="BX26" s="9">
        <v>156.1</v>
      </c>
      <c r="BY26" s="9">
        <v>157.69999999999999</v>
      </c>
      <c r="BZ26" s="9">
        <v>160.69999999999999</v>
      </c>
      <c r="CA26" s="9">
        <v>160.80000000000001</v>
      </c>
      <c r="CB26" s="9">
        <v>162.19999999999999</v>
      </c>
      <c r="CC26" s="9">
        <v>161.6</v>
      </c>
      <c r="CD26" s="9">
        <v>161.69999999999999</v>
      </c>
      <c r="CE26" s="9">
        <v>161.6</v>
      </c>
      <c r="CF26" s="9">
        <v>163</v>
      </c>
      <c r="CG26" s="9">
        <v>164.5</v>
      </c>
      <c r="CH26" s="9">
        <v>170.5</v>
      </c>
      <c r="CI26" s="9">
        <v>173.5</v>
      </c>
      <c r="CJ26" s="9">
        <v>174.9</v>
      </c>
      <c r="CK26" s="9">
        <v>179.5</v>
      </c>
      <c r="CL26" s="9">
        <v>178.4</v>
      </c>
      <c r="CM26" s="9">
        <v>179.2</v>
      </c>
      <c r="CN26" s="9">
        <v>180</v>
      </c>
      <c r="CO26" s="9">
        <v>180.3</v>
      </c>
      <c r="CP26" s="9">
        <v>180.6</v>
      </c>
      <c r="CQ26" s="9">
        <v>180.1</v>
      </c>
      <c r="CR26" s="9">
        <v>182.8</v>
      </c>
      <c r="CS26" s="9">
        <v>182.6</v>
      </c>
      <c r="CT26" s="9">
        <v>182.1</v>
      </c>
      <c r="CU26" s="9">
        <v>183.4</v>
      </c>
      <c r="CV26" s="9">
        <f t="shared" si="2"/>
        <v>0.55585510674649452</v>
      </c>
    </row>
    <row r="27" spans="1:100" x14ac:dyDescent="0.35">
      <c r="A27" s="11" t="s">
        <v>51</v>
      </c>
      <c r="B27" s="11" t="s">
        <v>22</v>
      </c>
      <c r="C27" s="9">
        <v>153.9</v>
      </c>
      <c r="D27" s="9">
        <v>154.80000000000001</v>
      </c>
      <c r="E27" s="9">
        <v>154.80000000000001</v>
      </c>
      <c r="F27" s="9">
        <v>155.5</v>
      </c>
      <c r="G27" s="9">
        <v>158.80000000000001</v>
      </c>
      <c r="H27" s="9">
        <v>159.19999999999999</v>
      </c>
      <c r="I27" s="9">
        <v>160.30000000000001</v>
      </c>
      <c r="J27" s="9">
        <v>160.9</v>
      </c>
      <c r="K27" s="9">
        <v>161.30000000000001</v>
      </c>
      <c r="L27" s="9">
        <v>162</v>
      </c>
      <c r="M27" s="9">
        <v>162.9</v>
      </c>
      <c r="N27" s="9">
        <v>163.9</v>
      </c>
      <c r="O27" s="9">
        <v>164.9</v>
      </c>
      <c r="P27" s="9">
        <v>165.7</v>
      </c>
      <c r="Q27" s="9">
        <v>166.5</v>
      </c>
      <c r="R27" s="9">
        <v>167.7</v>
      </c>
      <c r="S27" s="9">
        <v>168.9</v>
      </c>
      <c r="T27" s="9">
        <v>170.3</v>
      </c>
      <c r="U27" s="9">
        <v>171.3</v>
      </c>
      <c r="V27" s="9">
        <v>172.3</v>
      </c>
      <c r="W27" s="9">
        <v>173.6</v>
      </c>
      <c r="X27" s="9">
        <v>174.4</v>
      </c>
      <c r="Y27" s="9">
        <v>175.5</v>
      </c>
      <c r="Z27" s="9">
        <v>176.4</v>
      </c>
      <c r="AA27" s="9">
        <v>177.2</v>
      </c>
      <c r="AB27" s="9">
        <v>178.6</v>
      </c>
      <c r="AC27" s="9">
        <v>178.6</v>
      </c>
      <c r="AD27" s="9">
        <v>179.1</v>
      </c>
      <c r="AE27" s="9">
        <v>179.8</v>
      </c>
      <c r="AF27" s="9">
        <f t="shared" si="0"/>
        <v>0.4900875834099982</v>
      </c>
      <c r="AI27" s="11" t="s">
        <v>51</v>
      </c>
      <c r="AJ27" s="11" t="s">
        <v>22</v>
      </c>
      <c r="AK27" s="9">
        <v>150</v>
      </c>
      <c r="AL27" s="9">
        <v>150.9</v>
      </c>
      <c r="AM27" s="9">
        <v>151.19999999999999</v>
      </c>
      <c r="AN27" s="9">
        <v>151.80000000000001</v>
      </c>
      <c r="AO27" s="9">
        <v>154.69999999999999</v>
      </c>
      <c r="AP27" s="9">
        <v>154.80000000000001</v>
      </c>
      <c r="AQ27" s="9">
        <v>155.80000000000001</v>
      </c>
      <c r="AR27" s="9">
        <v>157.5</v>
      </c>
      <c r="AS27" s="9">
        <v>157.5</v>
      </c>
      <c r="AT27" s="9">
        <v>158.4</v>
      </c>
      <c r="AU27" s="9">
        <v>159.30000000000001</v>
      </c>
      <c r="AV27" s="9">
        <v>160.19999999999999</v>
      </c>
      <c r="AW27" s="9">
        <v>161.1</v>
      </c>
      <c r="AX27" s="9">
        <v>161.80000000000001</v>
      </c>
      <c r="AY27" s="9">
        <v>162.80000000000001</v>
      </c>
      <c r="AZ27" s="9">
        <v>164</v>
      </c>
      <c r="BA27" s="9">
        <v>165.2</v>
      </c>
      <c r="BB27" s="9">
        <v>166.4</v>
      </c>
      <c r="BC27" s="9">
        <v>167.4</v>
      </c>
      <c r="BD27" s="9">
        <v>168.5</v>
      </c>
      <c r="BE27" s="9">
        <v>169.5</v>
      </c>
      <c r="BF27" s="9">
        <v>170.4</v>
      </c>
      <c r="BG27" s="9">
        <v>171.4</v>
      </c>
      <c r="BH27" s="9">
        <v>172.1</v>
      </c>
      <c r="BI27" s="9">
        <v>172.9</v>
      </c>
      <c r="BJ27" s="9">
        <v>174.2</v>
      </c>
      <c r="BK27" s="9">
        <v>174.2</v>
      </c>
      <c r="BL27" s="9">
        <v>174.6</v>
      </c>
      <c r="BM27" s="9">
        <v>175.2</v>
      </c>
      <c r="BN27" s="9">
        <f t="shared" si="1"/>
        <v>0.50593742271222386</v>
      </c>
      <c r="BQ27" s="11" t="s">
        <v>51</v>
      </c>
      <c r="BR27" s="11" t="s">
        <v>22</v>
      </c>
      <c r="BS27" s="9">
        <v>145.69999999999999</v>
      </c>
      <c r="BT27" s="9">
        <v>146.5</v>
      </c>
      <c r="BU27" s="9">
        <v>147.19999999999999</v>
      </c>
      <c r="BV27" s="9">
        <v>147.6</v>
      </c>
      <c r="BW27" s="9">
        <v>150.1</v>
      </c>
      <c r="BX27" s="9">
        <v>149.80000000000001</v>
      </c>
      <c r="BY27" s="9">
        <v>150.69999999999999</v>
      </c>
      <c r="BZ27" s="9">
        <v>153.19999999999999</v>
      </c>
      <c r="CA27" s="9">
        <v>153.30000000000001</v>
      </c>
      <c r="CB27" s="9">
        <v>154.30000000000001</v>
      </c>
      <c r="CC27" s="9">
        <v>155.19999999999999</v>
      </c>
      <c r="CD27" s="9">
        <v>156</v>
      </c>
      <c r="CE27" s="9">
        <v>156.80000000000001</v>
      </c>
      <c r="CF27" s="9">
        <v>157.4</v>
      </c>
      <c r="CG27" s="9">
        <v>158.6</v>
      </c>
      <c r="CH27" s="9">
        <v>159.80000000000001</v>
      </c>
      <c r="CI27" s="9">
        <v>161.1</v>
      </c>
      <c r="CJ27" s="9">
        <v>162.1</v>
      </c>
      <c r="CK27" s="9">
        <v>163.1</v>
      </c>
      <c r="CL27" s="9">
        <v>164.2</v>
      </c>
      <c r="CM27" s="9">
        <v>165</v>
      </c>
      <c r="CN27" s="9">
        <v>166</v>
      </c>
      <c r="CO27" s="9">
        <v>166.9</v>
      </c>
      <c r="CP27" s="9">
        <v>167.3</v>
      </c>
      <c r="CQ27" s="9">
        <v>168</v>
      </c>
      <c r="CR27" s="9">
        <v>169.2</v>
      </c>
      <c r="CS27" s="9">
        <v>169.2</v>
      </c>
      <c r="CT27" s="9">
        <v>169.6</v>
      </c>
      <c r="CU27" s="9">
        <v>170.1</v>
      </c>
      <c r="CV27" s="9">
        <f t="shared" si="2"/>
        <v>0.5252062523422133</v>
      </c>
    </row>
    <row r="28" spans="1:100" x14ac:dyDescent="0.35">
      <c r="A28" s="11" t="s">
        <v>51</v>
      </c>
      <c r="B28" s="11" t="s">
        <v>23</v>
      </c>
      <c r="C28" s="9">
        <v>162.5</v>
      </c>
      <c r="D28" s="9">
        <v>164.3</v>
      </c>
      <c r="E28" s="9">
        <v>164.6</v>
      </c>
      <c r="F28" s="9">
        <v>165.3</v>
      </c>
      <c r="G28" s="9">
        <v>169.1</v>
      </c>
      <c r="H28" s="9">
        <v>169.7</v>
      </c>
      <c r="I28" s="9">
        <v>170.4</v>
      </c>
      <c r="J28" s="9">
        <v>171.1</v>
      </c>
      <c r="K28" s="9">
        <v>171.9</v>
      </c>
      <c r="L28" s="9">
        <v>172.5</v>
      </c>
      <c r="M28" s="9">
        <v>173.4</v>
      </c>
      <c r="N28" s="9">
        <v>174</v>
      </c>
      <c r="O28" s="9">
        <v>174.7</v>
      </c>
      <c r="P28" s="9">
        <v>175.3</v>
      </c>
      <c r="Q28" s="9">
        <v>176</v>
      </c>
      <c r="R28" s="9">
        <v>177</v>
      </c>
      <c r="S28" s="9">
        <v>177.7</v>
      </c>
      <c r="T28" s="9">
        <v>178.2</v>
      </c>
      <c r="U28" s="9">
        <v>178.8</v>
      </c>
      <c r="V28" s="9">
        <v>179.4</v>
      </c>
      <c r="W28" s="9">
        <v>180.2</v>
      </c>
      <c r="X28" s="9">
        <v>181.2</v>
      </c>
      <c r="Y28" s="9">
        <v>182.3</v>
      </c>
      <c r="Z28" s="9">
        <v>183.5</v>
      </c>
      <c r="AA28" s="9">
        <v>184.7</v>
      </c>
      <c r="AB28" s="9">
        <v>186.6</v>
      </c>
      <c r="AC28" s="9">
        <v>186.6</v>
      </c>
      <c r="AD28" s="9">
        <v>187.2</v>
      </c>
      <c r="AE28" s="9">
        <v>187.8</v>
      </c>
      <c r="AF28" s="9">
        <f t="shared" si="0"/>
        <v>0.48695636756799437</v>
      </c>
      <c r="AI28" s="11" t="s">
        <v>51</v>
      </c>
      <c r="AJ28" s="11" t="s">
        <v>23</v>
      </c>
      <c r="AK28" s="9">
        <v>159.30000000000001</v>
      </c>
      <c r="AL28" s="9">
        <v>161.30000000000001</v>
      </c>
      <c r="AM28" s="9">
        <v>161.69999999999999</v>
      </c>
      <c r="AN28" s="9">
        <v>162.30000000000001</v>
      </c>
      <c r="AO28" s="9">
        <v>165.8</v>
      </c>
      <c r="AP28" s="9">
        <v>166.3</v>
      </c>
      <c r="AQ28" s="9">
        <v>167</v>
      </c>
      <c r="AR28" s="9">
        <v>168.4</v>
      </c>
      <c r="AS28" s="9">
        <v>168.4</v>
      </c>
      <c r="AT28" s="9">
        <v>169.1</v>
      </c>
      <c r="AU28" s="9">
        <v>169.9</v>
      </c>
      <c r="AV28" s="9">
        <v>170.6</v>
      </c>
      <c r="AW28" s="9">
        <v>171.4</v>
      </c>
      <c r="AX28" s="9">
        <v>172.2</v>
      </c>
      <c r="AY28" s="9">
        <v>173</v>
      </c>
      <c r="AZ28" s="9">
        <v>174</v>
      </c>
      <c r="BA28" s="9">
        <v>174.8</v>
      </c>
      <c r="BB28" s="9">
        <v>175.4</v>
      </c>
      <c r="BC28" s="9">
        <v>176.1</v>
      </c>
      <c r="BD28" s="9">
        <v>176.8</v>
      </c>
      <c r="BE28" s="9">
        <v>177.8</v>
      </c>
      <c r="BF28" s="9">
        <v>178.7</v>
      </c>
      <c r="BG28" s="9">
        <v>179.8</v>
      </c>
      <c r="BH28" s="9">
        <v>181.1</v>
      </c>
      <c r="BI28" s="9">
        <v>182.3</v>
      </c>
      <c r="BJ28" s="9">
        <v>184.4</v>
      </c>
      <c r="BK28" s="9">
        <v>184.4</v>
      </c>
      <c r="BL28" s="9">
        <v>185</v>
      </c>
      <c r="BM28" s="9">
        <v>185.7</v>
      </c>
      <c r="BN28" s="9">
        <f t="shared" si="1"/>
        <v>0.4764100838073731</v>
      </c>
      <c r="BQ28" s="11" t="s">
        <v>51</v>
      </c>
      <c r="BR28" s="11" t="s">
        <v>23</v>
      </c>
      <c r="BS28" s="9">
        <v>154.1</v>
      </c>
      <c r="BT28" s="9">
        <v>156.30000000000001</v>
      </c>
      <c r="BU28" s="9">
        <v>156.9</v>
      </c>
      <c r="BV28" s="9">
        <v>157.5</v>
      </c>
      <c r="BW28" s="9">
        <v>160.4</v>
      </c>
      <c r="BX28" s="9">
        <v>160.80000000000001</v>
      </c>
      <c r="BY28" s="9">
        <v>161.5</v>
      </c>
      <c r="BZ28" s="9">
        <v>162.80000000000001</v>
      </c>
      <c r="CA28" s="9">
        <v>162.80000000000001</v>
      </c>
      <c r="CB28" s="9">
        <v>163.5</v>
      </c>
      <c r="CC28" s="9">
        <v>164.2</v>
      </c>
      <c r="CD28" s="9">
        <v>165.1</v>
      </c>
      <c r="CE28" s="9">
        <v>166.1</v>
      </c>
      <c r="CF28" s="9">
        <v>167.2</v>
      </c>
      <c r="CG28" s="9">
        <v>168.2</v>
      </c>
      <c r="CH28" s="9">
        <v>169</v>
      </c>
      <c r="CI28" s="9">
        <v>170.1</v>
      </c>
      <c r="CJ28" s="9">
        <v>170.9</v>
      </c>
      <c r="CK28" s="9">
        <v>171.7</v>
      </c>
      <c r="CL28" s="9">
        <v>172.6</v>
      </c>
      <c r="CM28" s="9">
        <v>173.8</v>
      </c>
      <c r="CN28" s="9">
        <v>174.7</v>
      </c>
      <c r="CO28" s="9">
        <v>175.8</v>
      </c>
      <c r="CP28" s="9">
        <v>177.2</v>
      </c>
      <c r="CQ28" s="9">
        <v>178.5</v>
      </c>
      <c r="CR28" s="9">
        <v>180.8</v>
      </c>
      <c r="CS28" s="9">
        <v>180.8</v>
      </c>
      <c r="CT28" s="9">
        <v>181.5</v>
      </c>
      <c r="CU28" s="9">
        <v>182.2</v>
      </c>
      <c r="CV28" s="9">
        <f t="shared" si="2"/>
        <v>0.46387602025457914</v>
      </c>
    </row>
    <row r="29" spans="1:100" x14ac:dyDescent="0.35">
      <c r="A29" s="11" t="s">
        <v>53</v>
      </c>
      <c r="B29" s="11" t="s">
        <v>24</v>
      </c>
      <c r="C29" s="9">
        <v>147.5</v>
      </c>
      <c r="D29" s="9">
        <v>150.19999999999999</v>
      </c>
      <c r="E29" s="9">
        <v>151.30000000000001</v>
      </c>
      <c r="F29" s="9">
        <v>151.69999999999999</v>
      </c>
      <c r="G29" s="9">
        <v>153.19999999999999</v>
      </c>
      <c r="H29" s="9">
        <v>154.19999999999999</v>
      </c>
      <c r="I29" s="9">
        <v>157.1</v>
      </c>
      <c r="J29" s="9">
        <v>157.69999999999999</v>
      </c>
      <c r="K29" s="9">
        <v>157.80000000000001</v>
      </c>
      <c r="L29" s="9">
        <v>159.5</v>
      </c>
      <c r="M29" s="9">
        <v>158.9</v>
      </c>
      <c r="N29" s="9">
        <v>160.1</v>
      </c>
      <c r="O29" s="9">
        <v>160.80000000000001</v>
      </c>
      <c r="P29" s="9">
        <v>161.19999999999999</v>
      </c>
      <c r="Q29" s="9">
        <v>162</v>
      </c>
      <c r="R29" s="9">
        <v>166.2</v>
      </c>
      <c r="S29" s="9">
        <v>167.1</v>
      </c>
      <c r="T29" s="9">
        <v>165.5</v>
      </c>
      <c r="U29" s="9">
        <v>166.3</v>
      </c>
      <c r="V29" s="9">
        <v>166.6</v>
      </c>
      <c r="W29" s="9">
        <v>166.9</v>
      </c>
      <c r="X29" s="9">
        <v>167.4</v>
      </c>
      <c r="Y29" s="9">
        <v>167.5</v>
      </c>
      <c r="Z29" s="9">
        <v>167.8</v>
      </c>
      <c r="AA29" s="9">
        <v>168.2</v>
      </c>
      <c r="AB29" s="9">
        <v>169</v>
      </c>
      <c r="AC29" s="9">
        <v>169</v>
      </c>
      <c r="AD29" s="9">
        <v>169.4</v>
      </c>
      <c r="AE29" s="9">
        <v>169.7</v>
      </c>
      <c r="AF29" s="9">
        <f t="shared" si="0"/>
        <v>0.64993020042976679</v>
      </c>
      <c r="AI29" s="11" t="s">
        <v>53</v>
      </c>
      <c r="AJ29" s="11" t="s">
        <v>24</v>
      </c>
      <c r="AK29" s="9">
        <v>141.9</v>
      </c>
      <c r="AL29" s="9">
        <v>145.1</v>
      </c>
      <c r="AM29" s="9">
        <v>146.19999999999999</v>
      </c>
      <c r="AN29" s="9">
        <v>146.6</v>
      </c>
      <c r="AO29" s="9">
        <v>148.9</v>
      </c>
      <c r="AP29" s="9">
        <v>150.69999999999999</v>
      </c>
      <c r="AQ29" s="9">
        <v>153.1</v>
      </c>
      <c r="AR29" s="9">
        <v>154</v>
      </c>
      <c r="AS29" s="9">
        <v>154</v>
      </c>
      <c r="AT29" s="9">
        <v>155.69999999999999</v>
      </c>
      <c r="AU29" s="9">
        <v>154.80000000000001</v>
      </c>
      <c r="AV29" s="9">
        <v>155.69999999999999</v>
      </c>
      <c r="AW29" s="9">
        <v>156.5</v>
      </c>
      <c r="AX29" s="9">
        <v>156.9</v>
      </c>
      <c r="AY29" s="9">
        <v>157.9</v>
      </c>
      <c r="AZ29" s="9">
        <v>162.6</v>
      </c>
      <c r="BA29" s="9">
        <v>163</v>
      </c>
      <c r="BB29" s="9">
        <v>161.1</v>
      </c>
      <c r="BC29" s="9">
        <v>161.6</v>
      </c>
      <c r="BD29" s="9">
        <v>161.9</v>
      </c>
      <c r="BE29" s="9">
        <v>162.30000000000001</v>
      </c>
      <c r="BF29" s="9">
        <v>162.9</v>
      </c>
      <c r="BG29" s="9">
        <v>163</v>
      </c>
      <c r="BH29" s="9">
        <v>163.4</v>
      </c>
      <c r="BI29" s="9">
        <v>163.6</v>
      </c>
      <c r="BJ29" s="9">
        <v>164.2</v>
      </c>
      <c r="BK29" s="9">
        <v>164.2</v>
      </c>
      <c r="BL29" s="9">
        <v>164.5</v>
      </c>
      <c r="BM29" s="9">
        <v>164.8</v>
      </c>
      <c r="BN29" s="9">
        <f t="shared" si="1"/>
        <v>0.66761514141704836</v>
      </c>
      <c r="BQ29" s="11" t="s">
        <v>53</v>
      </c>
      <c r="BR29" s="11" t="s">
        <v>24</v>
      </c>
      <c r="BS29" s="9">
        <v>136.9</v>
      </c>
      <c r="BT29" s="9">
        <v>140.5</v>
      </c>
      <c r="BU29" s="9">
        <v>141.69999999999999</v>
      </c>
      <c r="BV29" s="9">
        <v>142.1</v>
      </c>
      <c r="BW29" s="9">
        <v>145</v>
      </c>
      <c r="BX29" s="9">
        <v>147.5</v>
      </c>
      <c r="BY29" s="9">
        <v>149.5</v>
      </c>
      <c r="BZ29" s="9">
        <v>150.4</v>
      </c>
      <c r="CA29" s="9">
        <v>150.5</v>
      </c>
      <c r="CB29" s="9">
        <v>152.19999999999999</v>
      </c>
      <c r="CC29" s="9">
        <v>151.19999999999999</v>
      </c>
      <c r="CD29" s="9">
        <v>151.80000000000001</v>
      </c>
      <c r="CE29" s="9">
        <v>152.69999999999999</v>
      </c>
      <c r="CF29" s="9">
        <v>153.1</v>
      </c>
      <c r="CG29" s="9">
        <v>154.19999999999999</v>
      </c>
      <c r="CH29" s="9">
        <v>159.30000000000001</v>
      </c>
      <c r="CI29" s="9">
        <v>159.4</v>
      </c>
      <c r="CJ29" s="9">
        <v>157.19999999999999</v>
      </c>
      <c r="CK29" s="9">
        <v>157.4</v>
      </c>
      <c r="CL29" s="9">
        <v>157.69999999999999</v>
      </c>
      <c r="CM29" s="9">
        <v>158.19999999999999</v>
      </c>
      <c r="CN29" s="9">
        <v>158.80000000000001</v>
      </c>
      <c r="CO29" s="9">
        <v>158.9</v>
      </c>
      <c r="CP29" s="9">
        <v>159.4</v>
      </c>
      <c r="CQ29" s="9">
        <v>159.5</v>
      </c>
      <c r="CR29" s="9">
        <v>159.80000000000001</v>
      </c>
      <c r="CS29" s="9">
        <v>159.80000000000001</v>
      </c>
      <c r="CT29" s="9">
        <v>160.1</v>
      </c>
      <c r="CU29" s="9">
        <v>160.4</v>
      </c>
      <c r="CV29" s="9">
        <f t="shared" si="2"/>
        <v>0.68290718358037661</v>
      </c>
    </row>
    <row r="30" spans="1:100" x14ac:dyDescent="0.35">
      <c r="A30" s="11" t="s">
        <v>54</v>
      </c>
      <c r="B30" s="11" t="s">
        <v>25</v>
      </c>
      <c r="C30" s="9">
        <v>155.1</v>
      </c>
      <c r="D30" s="9">
        <v>157</v>
      </c>
      <c r="E30" s="9">
        <v>157.80000000000001</v>
      </c>
      <c r="F30" s="9">
        <v>158.6</v>
      </c>
      <c r="G30" s="9">
        <v>160</v>
      </c>
      <c r="H30" s="9">
        <v>160.4</v>
      </c>
      <c r="I30" s="9">
        <v>160.69999999999999</v>
      </c>
      <c r="J30" s="9">
        <v>161.1</v>
      </c>
      <c r="K30" s="9">
        <v>162.69999999999999</v>
      </c>
      <c r="L30" s="9">
        <v>163.19999999999999</v>
      </c>
      <c r="M30" s="9">
        <v>163.80000000000001</v>
      </c>
      <c r="N30" s="9">
        <v>164.5</v>
      </c>
      <c r="O30" s="9">
        <v>164.9</v>
      </c>
      <c r="P30" s="9">
        <v>165.5</v>
      </c>
      <c r="Q30" s="9">
        <v>166.6</v>
      </c>
      <c r="R30" s="9">
        <v>167.2</v>
      </c>
      <c r="S30" s="9">
        <v>167.6</v>
      </c>
      <c r="T30" s="9">
        <v>168</v>
      </c>
      <c r="U30" s="9">
        <v>168.6</v>
      </c>
      <c r="V30" s="9">
        <v>169.3</v>
      </c>
      <c r="W30" s="9">
        <v>170</v>
      </c>
      <c r="X30" s="9">
        <v>170.6</v>
      </c>
      <c r="Y30" s="9">
        <v>170.8</v>
      </c>
      <c r="Z30" s="9">
        <v>171.2</v>
      </c>
      <c r="AA30" s="9">
        <v>171.8</v>
      </c>
      <c r="AB30" s="9">
        <v>172.8</v>
      </c>
      <c r="AC30" s="9">
        <v>172.8</v>
      </c>
      <c r="AD30" s="9">
        <v>173.2</v>
      </c>
      <c r="AE30" s="9">
        <v>173.8</v>
      </c>
      <c r="AF30" s="9">
        <f t="shared" si="0"/>
        <v>0.55760260873163503</v>
      </c>
      <c r="AI30" s="11" t="s">
        <v>54</v>
      </c>
      <c r="AJ30" s="11" t="s">
        <v>25</v>
      </c>
      <c r="AK30" s="9">
        <v>149.6</v>
      </c>
      <c r="AL30" s="9">
        <v>151.5</v>
      </c>
      <c r="AM30" s="9">
        <v>152.6</v>
      </c>
      <c r="AN30" s="9">
        <v>153.19999999999999</v>
      </c>
      <c r="AO30" s="9">
        <v>155.80000000000001</v>
      </c>
      <c r="AP30" s="9">
        <v>154.9</v>
      </c>
      <c r="AQ30" s="9">
        <v>155.30000000000001</v>
      </c>
      <c r="AR30" s="9">
        <v>157.6</v>
      </c>
      <c r="AS30" s="9">
        <v>157.69999999999999</v>
      </c>
      <c r="AT30" s="9">
        <v>158.6</v>
      </c>
      <c r="AU30" s="9">
        <v>159.80000000000001</v>
      </c>
      <c r="AV30" s="9">
        <v>160.6</v>
      </c>
      <c r="AW30" s="9">
        <v>161.19999999999999</v>
      </c>
      <c r="AX30" s="9">
        <v>162.1</v>
      </c>
      <c r="AY30" s="9">
        <v>163.30000000000001</v>
      </c>
      <c r="AZ30" s="9">
        <v>164.4</v>
      </c>
      <c r="BA30" s="9">
        <v>165.1</v>
      </c>
      <c r="BB30" s="9">
        <v>165.8</v>
      </c>
      <c r="BC30" s="9">
        <v>166.3</v>
      </c>
      <c r="BD30" s="9">
        <v>166.9</v>
      </c>
      <c r="BE30" s="9">
        <v>167.6</v>
      </c>
      <c r="BF30" s="9">
        <v>168.2</v>
      </c>
      <c r="BG30" s="9">
        <v>168.5</v>
      </c>
      <c r="BH30" s="9">
        <v>168.9</v>
      </c>
      <c r="BI30" s="9">
        <v>169.5</v>
      </c>
      <c r="BJ30" s="9">
        <v>170.3</v>
      </c>
      <c r="BK30" s="9">
        <v>170.3</v>
      </c>
      <c r="BL30" s="9">
        <v>170.7</v>
      </c>
      <c r="BM30" s="9">
        <v>171.2</v>
      </c>
      <c r="BN30" s="9">
        <f t="shared" si="1"/>
        <v>0.58945309296224691</v>
      </c>
      <c r="BQ30" s="11" t="s">
        <v>54</v>
      </c>
      <c r="BR30" s="11" t="s">
        <v>25</v>
      </c>
      <c r="BS30" s="9">
        <v>145.4</v>
      </c>
      <c r="BT30" s="9">
        <v>147.30000000000001</v>
      </c>
      <c r="BU30" s="9">
        <v>148.6</v>
      </c>
      <c r="BV30" s="9">
        <v>149.1</v>
      </c>
      <c r="BW30" s="9">
        <v>152.6</v>
      </c>
      <c r="BX30" s="9">
        <v>150.69999999999999</v>
      </c>
      <c r="BY30" s="9">
        <v>151.19999999999999</v>
      </c>
      <c r="BZ30" s="9">
        <v>153.69999999999999</v>
      </c>
      <c r="CA30" s="9">
        <v>153.9</v>
      </c>
      <c r="CB30" s="9">
        <v>155.1</v>
      </c>
      <c r="CC30" s="9">
        <v>156.69999999999999</v>
      </c>
      <c r="CD30" s="9">
        <v>157.6</v>
      </c>
      <c r="CE30" s="9">
        <v>158.4</v>
      </c>
      <c r="CF30" s="9">
        <v>159.5</v>
      </c>
      <c r="CG30" s="9">
        <v>160.80000000000001</v>
      </c>
      <c r="CH30" s="9">
        <v>162.19999999999999</v>
      </c>
      <c r="CI30" s="9">
        <v>163.19999999999999</v>
      </c>
      <c r="CJ30" s="9">
        <v>164.1</v>
      </c>
      <c r="CK30" s="9">
        <v>164.6</v>
      </c>
      <c r="CL30" s="9">
        <v>165.1</v>
      </c>
      <c r="CM30" s="9">
        <v>165.8</v>
      </c>
      <c r="CN30" s="9">
        <v>166.3</v>
      </c>
      <c r="CO30" s="9">
        <v>166.7</v>
      </c>
      <c r="CP30" s="9">
        <v>167.1</v>
      </c>
      <c r="CQ30" s="9">
        <v>167.8</v>
      </c>
      <c r="CR30" s="9">
        <v>168.4</v>
      </c>
      <c r="CS30" s="9">
        <v>168.4</v>
      </c>
      <c r="CT30" s="9">
        <v>168.8</v>
      </c>
      <c r="CU30" s="9">
        <v>169.2</v>
      </c>
      <c r="CV30" s="9">
        <f t="shared" si="2"/>
        <v>0.60810779466781706</v>
      </c>
    </row>
    <row r="31" spans="1:100" x14ac:dyDescent="0.35">
      <c r="A31" s="11" t="s">
        <v>26</v>
      </c>
      <c r="B31" s="11" t="s">
        <v>26</v>
      </c>
      <c r="C31" s="9">
        <v>163.5</v>
      </c>
      <c r="D31" s="9">
        <v>163.6</v>
      </c>
      <c r="E31" s="9">
        <v>163.80000000000001</v>
      </c>
      <c r="F31" s="9">
        <v>164.1</v>
      </c>
      <c r="G31" s="9">
        <v>167.6</v>
      </c>
      <c r="H31" s="9">
        <v>166.8</v>
      </c>
      <c r="I31" s="9">
        <v>167.2</v>
      </c>
      <c r="J31" s="9">
        <v>167.5</v>
      </c>
      <c r="K31" s="9">
        <v>168.5</v>
      </c>
      <c r="L31" s="9">
        <v>169</v>
      </c>
      <c r="M31" s="9">
        <v>169.3</v>
      </c>
      <c r="N31" s="9">
        <v>169.7</v>
      </c>
      <c r="O31" s="9">
        <v>169.9</v>
      </c>
      <c r="P31" s="9">
        <v>170.3</v>
      </c>
      <c r="Q31" s="9">
        <v>170.6</v>
      </c>
      <c r="R31" s="9">
        <v>170.9</v>
      </c>
      <c r="S31" s="9">
        <v>171.8</v>
      </c>
      <c r="T31" s="9">
        <v>172.6</v>
      </c>
      <c r="U31" s="9">
        <v>174.7</v>
      </c>
      <c r="V31" s="9">
        <v>175.7</v>
      </c>
      <c r="W31" s="9">
        <v>176.2</v>
      </c>
      <c r="X31" s="9">
        <v>176.5</v>
      </c>
      <c r="Y31" s="9">
        <v>176.9</v>
      </c>
      <c r="Z31" s="9">
        <v>177.3</v>
      </c>
      <c r="AA31" s="9">
        <v>177.8</v>
      </c>
      <c r="AB31" s="9">
        <v>178.5</v>
      </c>
      <c r="AC31" s="9">
        <v>178.5</v>
      </c>
      <c r="AD31" s="9">
        <v>179.4</v>
      </c>
      <c r="AE31" s="9">
        <v>180.3</v>
      </c>
      <c r="AF31" s="9">
        <f t="shared" si="0"/>
        <v>0.44679758989766344</v>
      </c>
      <c r="AI31" s="11" t="s">
        <v>26</v>
      </c>
      <c r="AJ31" s="11" t="s">
        <v>26</v>
      </c>
      <c r="AK31" s="9">
        <v>159.19999999999999</v>
      </c>
      <c r="AL31" s="9">
        <v>159.5</v>
      </c>
      <c r="AM31" s="9">
        <v>160.19999999999999</v>
      </c>
      <c r="AN31" s="9">
        <v>160.30000000000001</v>
      </c>
      <c r="AO31" s="9">
        <v>161.19999999999999</v>
      </c>
      <c r="AP31" s="9">
        <v>161.69999999999999</v>
      </c>
      <c r="AQ31" s="9">
        <v>163.19999999999999</v>
      </c>
      <c r="AR31" s="9">
        <v>163.80000000000001</v>
      </c>
      <c r="AS31" s="9">
        <v>163.69999999999999</v>
      </c>
      <c r="AT31" s="9">
        <v>163.9</v>
      </c>
      <c r="AU31" s="9">
        <v>164.3</v>
      </c>
      <c r="AV31" s="9">
        <v>164.4</v>
      </c>
      <c r="AW31" s="9">
        <v>164.7</v>
      </c>
      <c r="AX31" s="9">
        <v>165.4</v>
      </c>
      <c r="AY31" s="9">
        <v>166</v>
      </c>
      <c r="AZ31" s="9">
        <v>166.9</v>
      </c>
      <c r="BA31" s="9">
        <v>167.9</v>
      </c>
      <c r="BB31" s="9">
        <v>169</v>
      </c>
      <c r="BC31" s="9">
        <v>171.4</v>
      </c>
      <c r="BD31" s="9">
        <v>172.3</v>
      </c>
      <c r="BE31" s="9">
        <v>173.1</v>
      </c>
      <c r="BF31" s="9">
        <v>173.4</v>
      </c>
      <c r="BG31" s="9">
        <v>173.7</v>
      </c>
      <c r="BH31" s="9">
        <v>174.1</v>
      </c>
      <c r="BI31" s="9">
        <v>174.3</v>
      </c>
      <c r="BJ31" s="9">
        <v>175</v>
      </c>
      <c r="BK31" s="9">
        <v>175</v>
      </c>
      <c r="BL31" s="9">
        <v>176.4</v>
      </c>
      <c r="BM31" s="9">
        <v>177.1</v>
      </c>
      <c r="BN31" s="9">
        <f t="shared" si="1"/>
        <v>0.43781428177292186</v>
      </c>
      <c r="BQ31" s="11" t="s">
        <v>26</v>
      </c>
      <c r="BR31" s="11" t="s">
        <v>26</v>
      </c>
      <c r="BS31" s="9">
        <v>156.1</v>
      </c>
      <c r="BT31" s="9">
        <v>156.6</v>
      </c>
      <c r="BU31" s="9">
        <v>157.6</v>
      </c>
      <c r="BV31" s="9">
        <v>157.6</v>
      </c>
      <c r="BW31" s="9">
        <v>156.6</v>
      </c>
      <c r="BX31" s="9">
        <v>158.1</v>
      </c>
      <c r="BY31" s="9">
        <v>160.30000000000001</v>
      </c>
      <c r="BZ31" s="9">
        <v>160.4</v>
      </c>
      <c r="CA31" s="9">
        <v>160.30000000000001</v>
      </c>
      <c r="CB31" s="9">
        <v>160.30000000000001</v>
      </c>
      <c r="CC31" s="9">
        <v>160.80000000000001</v>
      </c>
      <c r="CD31" s="9">
        <v>160.6</v>
      </c>
      <c r="CE31" s="9">
        <v>161</v>
      </c>
      <c r="CF31" s="9">
        <v>162</v>
      </c>
      <c r="CG31" s="9">
        <v>162.69999999999999</v>
      </c>
      <c r="CH31" s="9">
        <v>164</v>
      </c>
      <c r="CI31" s="9">
        <v>165.2</v>
      </c>
      <c r="CJ31" s="9">
        <v>166.5</v>
      </c>
      <c r="CK31" s="9">
        <v>169.1</v>
      </c>
      <c r="CL31" s="9">
        <v>169.9</v>
      </c>
      <c r="CM31" s="9">
        <v>170.9</v>
      </c>
      <c r="CN31" s="9">
        <v>171.2</v>
      </c>
      <c r="CO31" s="9">
        <v>171.5</v>
      </c>
      <c r="CP31" s="9">
        <v>171.8</v>
      </c>
      <c r="CQ31" s="9">
        <v>171.8</v>
      </c>
      <c r="CR31" s="9">
        <v>172.5</v>
      </c>
      <c r="CS31" s="9">
        <v>172.5</v>
      </c>
      <c r="CT31" s="9">
        <v>174.2</v>
      </c>
      <c r="CU31" s="9">
        <v>174.8</v>
      </c>
      <c r="CV31" s="9">
        <f t="shared" si="2"/>
        <v>0.43445779486386171</v>
      </c>
    </row>
    <row r="32" spans="1:100" x14ac:dyDescent="0.35">
      <c r="A32" s="11" t="s">
        <v>54</v>
      </c>
      <c r="B32" s="11" t="s">
        <v>27</v>
      </c>
      <c r="C32" s="9">
        <v>156.19999999999999</v>
      </c>
      <c r="D32" s="9">
        <v>155.19999999999999</v>
      </c>
      <c r="E32" s="9">
        <v>153.1</v>
      </c>
      <c r="F32" s="9">
        <v>154.6</v>
      </c>
      <c r="G32" s="9">
        <v>159.30000000000001</v>
      </c>
      <c r="H32" s="9">
        <v>159.4</v>
      </c>
      <c r="I32" s="9">
        <v>160.4</v>
      </c>
      <c r="J32" s="9">
        <v>160.30000000000001</v>
      </c>
      <c r="K32" s="9">
        <v>160.19999999999999</v>
      </c>
      <c r="L32" s="9">
        <v>161.1</v>
      </c>
      <c r="M32" s="9">
        <v>162.4</v>
      </c>
      <c r="N32" s="9">
        <v>162.80000000000001</v>
      </c>
      <c r="O32" s="9">
        <v>163.19999999999999</v>
      </c>
      <c r="P32" s="9">
        <v>164.5</v>
      </c>
      <c r="Q32" s="9">
        <v>167.4</v>
      </c>
      <c r="R32" s="9">
        <v>169</v>
      </c>
      <c r="S32" s="9">
        <v>168.5</v>
      </c>
      <c r="T32" s="9">
        <v>169.5</v>
      </c>
      <c r="U32" s="9">
        <v>169.7</v>
      </c>
      <c r="V32" s="9">
        <v>171.1</v>
      </c>
      <c r="W32" s="9">
        <v>170.8</v>
      </c>
      <c r="X32" s="9">
        <v>172</v>
      </c>
      <c r="Y32" s="9">
        <v>173.4</v>
      </c>
      <c r="Z32" s="9">
        <v>175.7</v>
      </c>
      <c r="AA32" s="9">
        <v>178.4</v>
      </c>
      <c r="AB32" s="9">
        <v>180.7</v>
      </c>
      <c r="AC32" s="9">
        <v>180.7</v>
      </c>
      <c r="AD32" s="9">
        <v>183.8</v>
      </c>
      <c r="AE32" s="9">
        <v>184.9</v>
      </c>
      <c r="AF32" s="9">
        <f t="shared" si="0"/>
        <v>0.41139311171946069</v>
      </c>
      <c r="AI32" s="11" t="s">
        <v>54</v>
      </c>
      <c r="AJ32" s="11" t="s">
        <v>27</v>
      </c>
      <c r="AK32" s="9">
        <v>156.80000000000001</v>
      </c>
      <c r="AL32" s="9">
        <v>155.80000000000001</v>
      </c>
      <c r="AM32" s="9">
        <v>153.80000000000001</v>
      </c>
      <c r="AN32" s="9">
        <v>155.4</v>
      </c>
      <c r="AO32" s="9">
        <v>158.6</v>
      </c>
      <c r="AP32" s="9">
        <v>158.80000000000001</v>
      </c>
      <c r="AQ32" s="9">
        <v>160.1</v>
      </c>
      <c r="AR32" s="9">
        <v>160</v>
      </c>
      <c r="AS32" s="9">
        <v>160</v>
      </c>
      <c r="AT32" s="9">
        <v>160.80000000000001</v>
      </c>
      <c r="AU32" s="9">
        <v>162.19999999999999</v>
      </c>
      <c r="AV32" s="9">
        <v>162.6</v>
      </c>
      <c r="AW32" s="9">
        <v>163</v>
      </c>
      <c r="AX32" s="9">
        <v>164.4</v>
      </c>
      <c r="AY32" s="9">
        <v>167.2</v>
      </c>
      <c r="AZ32" s="9">
        <v>168.8</v>
      </c>
      <c r="BA32" s="9">
        <v>168.4</v>
      </c>
      <c r="BB32" s="9">
        <v>169.4</v>
      </c>
      <c r="BC32" s="9">
        <v>169.7</v>
      </c>
      <c r="BD32" s="9">
        <v>171.2</v>
      </c>
      <c r="BE32" s="9">
        <v>170.9</v>
      </c>
      <c r="BF32" s="9">
        <v>172.1</v>
      </c>
      <c r="BG32" s="9">
        <v>173.6</v>
      </c>
      <c r="BH32" s="9">
        <v>175.8</v>
      </c>
      <c r="BI32" s="9">
        <v>178.6</v>
      </c>
      <c r="BJ32" s="9">
        <v>181</v>
      </c>
      <c r="BK32" s="9">
        <v>181</v>
      </c>
      <c r="BL32" s="9">
        <v>184</v>
      </c>
      <c r="BM32" s="9">
        <v>185.2</v>
      </c>
      <c r="BN32" s="9">
        <f t="shared" si="1"/>
        <v>0.39772091424664807</v>
      </c>
      <c r="BQ32" s="11" t="s">
        <v>54</v>
      </c>
      <c r="BR32" s="11" t="s">
        <v>27</v>
      </c>
      <c r="BS32" s="9">
        <v>157.69999999999999</v>
      </c>
      <c r="BT32" s="9">
        <v>156.69999999999999</v>
      </c>
      <c r="BU32" s="9">
        <v>154.9</v>
      </c>
      <c r="BV32" s="9">
        <v>156.6</v>
      </c>
      <c r="BW32" s="9">
        <v>157.5</v>
      </c>
      <c r="BX32" s="9">
        <v>158</v>
      </c>
      <c r="BY32" s="9">
        <v>159.6</v>
      </c>
      <c r="BZ32" s="9">
        <v>159.6</v>
      </c>
      <c r="CA32" s="9">
        <v>159.6</v>
      </c>
      <c r="CB32" s="9">
        <v>160.30000000000001</v>
      </c>
      <c r="CC32" s="9">
        <v>161.80000000000001</v>
      </c>
      <c r="CD32" s="9">
        <v>162.4</v>
      </c>
      <c r="CE32" s="9">
        <v>162.80000000000001</v>
      </c>
      <c r="CF32" s="9">
        <v>164.2</v>
      </c>
      <c r="CG32" s="9">
        <v>166.8</v>
      </c>
      <c r="CH32" s="9">
        <v>168.4</v>
      </c>
      <c r="CI32" s="9">
        <v>168.2</v>
      </c>
      <c r="CJ32" s="9">
        <v>169.2</v>
      </c>
      <c r="CK32" s="9">
        <v>169.8</v>
      </c>
      <c r="CL32" s="9">
        <v>171.4</v>
      </c>
      <c r="CM32" s="9">
        <v>171.1</v>
      </c>
      <c r="CN32" s="9">
        <v>172.3</v>
      </c>
      <c r="CO32" s="9">
        <v>173.8</v>
      </c>
      <c r="CP32" s="9">
        <v>176</v>
      </c>
      <c r="CQ32" s="9">
        <v>178.8</v>
      </c>
      <c r="CR32" s="9">
        <v>181.4</v>
      </c>
      <c r="CS32" s="9">
        <v>181.5</v>
      </c>
      <c r="CT32" s="9">
        <v>184.4</v>
      </c>
      <c r="CU32" s="9">
        <v>185.6</v>
      </c>
      <c r="CV32" s="9">
        <f t="shared" si="2"/>
        <v>0.37490265125945144</v>
      </c>
    </row>
    <row r="33" spans="1:100" x14ac:dyDescent="0.35">
      <c r="A33" s="11" t="s">
        <v>54</v>
      </c>
      <c r="B33" s="11" t="s">
        <v>28</v>
      </c>
      <c r="C33" s="9">
        <v>155.9</v>
      </c>
      <c r="D33" s="9">
        <v>157.19999999999999</v>
      </c>
      <c r="E33" s="9">
        <v>157.30000000000001</v>
      </c>
      <c r="F33" s="9">
        <v>158</v>
      </c>
      <c r="G33" s="9">
        <v>161.1</v>
      </c>
      <c r="H33" s="9">
        <v>161.5</v>
      </c>
      <c r="I33" s="9">
        <v>162.80000000000001</v>
      </c>
      <c r="J33" s="9">
        <v>163.30000000000001</v>
      </c>
      <c r="K33" s="9">
        <v>163.80000000000001</v>
      </c>
      <c r="L33" s="9">
        <v>164.7</v>
      </c>
      <c r="M33" s="9">
        <v>165.2</v>
      </c>
      <c r="N33" s="9">
        <v>166</v>
      </c>
      <c r="O33" s="9">
        <v>166.6</v>
      </c>
      <c r="P33" s="9">
        <v>167.3</v>
      </c>
      <c r="Q33" s="9">
        <v>168.3</v>
      </c>
      <c r="R33" s="9">
        <v>170.2</v>
      </c>
      <c r="S33" s="9">
        <v>170.9</v>
      </c>
      <c r="T33" s="9">
        <v>171</v>
      </c>
      <c r="U33" s="9">
        <v>171.8</v>
      </c>
      <c r="V33" s="9">
        <v>172.6</v>
      </c>
      <c r="W33" s="9">
        <v>173.1</v>
      </c>
      <c r="X33" s="9">
        <v>173.9</v>
      </c>
      <c r="Y33" s="9">
        <v>174.6</v>
      </c>
      <c r="Z33" s="9">
        <v>175.5</v>
      </c>
      <c r="AA33" s="9">
        <v>176.5</v>
      </c>
      <c r="AB33" s="9">
        <v>177.9</v>
      </c>
      <c r="AC33" s="9">
        <v>177.9</v>
      </c>
      <c r="AD33" s="9">
        <v>178.9</v>
      </c>
      <c r="AE33" s="9">
        <v>179.5</v>
      </c>
      <c r="AF33" s="9">
        <f t="shared" si="0"/>
        <v>0.52236957245855009</v>
      </c>
      <c r="AI33" s="11" t="s">
        <v>54</v>
      </c>
      <c r="AJ33" s="11" t="s">
        <v>28</v>
      </c>
      <c r="AK33" s="9">
        <v>151.9</v>
      </c>
      <c r="AL33" s="9">
        <v>153.4</v>
      </c>
      <c r="AM33" s="9">
        <v>153.80000000000001</v>
      </c>
      <c r="AN33" s="9">
        <v>154.4</v>
      </c>
      <c r="AO33" s="9">
        <v>156.80000000000001</v>
      </c>
      <c r="AP33" s="9">
        <v>157.6</v>
      </c>
      <c r="AQ33" s="9">
        <v>159</v>
      </c>
      <c r="AR33" s="9">
        <v>160</v>
      </c>
      <c r="AS33" s="9">
        <v>160</v>
      </c>
      <c r="AT33" s="9">
        <v>161</v>
      </c>
      <c r="AU33" s="9">
        <v>161.4</v>
      </c>
      <c r="AV33" s="9">
        <v>162</v>
      </c>
      <c r="AW33" s="9">
        <v>162.69999999999999</v>
      </c>
      <c r="AX33" s="9">
        <v>163.5</v>
      </c>
      <c r="AY33" s="9">
        <v>164.6</v>
      </c>
      <c r="AZ33" s="9">
        <v>166.8</v>
      </c>
      <c r="BA33" s="9">
        <v>167.5</v>
      </c>
      <c r="BB33" s="9">
        <v>167.5</v>
      </c>
      <c r="BC33" s="9">
        <v>168.4</v>
      </c>
      <c r="BD33" s="9">
        <v>169.1</v>
      </c>
      <c r="BE33" s="9">
        <v>169.7</v>
      </c>
      <c r="BF33" s="9">
        <v>170.5</v>
      </c>
      <c r="BG33" s="9">
        <v>171.1</v>
      </c>
      <c r="BH33" s="9">
        <v>172</v>
      </c>
      <c r="BI33" s="9">
        <v>172.8</v>
      </c>
      <c r="BJ33" s="9">
        <v>174.1</v>
      </c>
      <c r="BK33" s="9">
        <v>174.1</v>
      </c>
      <c r="BL33" s="9">
        <v>175</v>
      </c>
      <c r="BM33" s="9">
        <v>175.7</v>
      </c>
      <c r="BN33" s="9">
        <f t="shared" si="1"/>
        <v>0.53388059253913422</v>
      </c>
      <c r="BQ33" s="11" t="s">
        <v>54</v>
      </c>
      <c r="BR33" s="11" t="s">
        <v>28</v>
      </c>
      <c r="BS33" s="9">
        <v>147.6</v>
      </c>
      <c r="BT33" s="9">
        <v>149.30000000000001</v>
      </c>
      <c r="BU33" s="9">
        <v>150</v>
      </c>
      <c r="BV33" s="9">
        <v>150.5</v>
      </c>
      <c r="BW33" s="9">
        <v>152.30000000000001</v>
      </c>
      <c r="BX33" s="9">
        <v>153.4</v>
      </c>
      <c r="BY33" s="9">
        <v>155</v>
      </c>
      <c r="BZ33" s="9">
        <v>156</v>
      </c>
      <c r="CA33" s="9">
        <v>156</v>
      </c>
      <c r="CB33" s="9">
        <v>157</v>
      </c>
      <c r="CC33" s="9">
        <v>157.30000000000001</v>
      </c>
      <c r="CD33" s="9">
        <v>157.80000000000001</v>
      </c>
      <c r="CE33" s="9">
        <v>158.6</v>
      </c>
      <c r="CF33" s="9">
        <v>159.4</v>
      </c>
      <c r="CG33" s="9">
        <v>160.6</v>
      </c>
      <c r="CH33" s="9">
        <v>163.1</v>
      </c>
      <c r="CI33" s="9">
        <v>163.80000000000001</v>
      </c>
      <c r="CJ33" s="9">
        <v>163.80000000000001</v>
      </c>
      <c r="CK33" s="9">
        <v>164.7</v>
      </c>
      <c r="CL33" s="9">
        <v>165.4</v>
      </c>
      <c r="CM33" s="9">
        <v>166.1</v>
      </c>
      <c r="CN33" s="9">
        <v>166.8</v>
      </c>
      <c r="CO33" s="9">
        <v>167.4</v>
      </c>
      <c r="CP33" s="9">
        <v>168.2</v>
      </c>
      <c r="CQ33" s="9">
        <v>168.9</v>
      </c>
      <c r="CR33" s="9">
        <v>170</v>
      </c>
      <c r="CS33" s="9">
        <v>170</v>
      </c>
      <c r="CT33" s="9">
        <v>170.9</v>
      </c>
      <c r="CU33" s="9">
        <v>171.6</v>
      </c>
      <c r="CV33" s="9">
        <f t="shared" si="2"/>
        <v>0.54557035155351152</v>
      </c>
    </row>
    <row r="34" spans="1:100" x14ac:dyDescent="0.35">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row>
    <row r="35" spans="1:100" x14ac:dyDescent="0.35">
      <c r="AH35" s="81" t="s">
        <v>98</v>
      </c>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c r="BM35" s="81"/>
    </row>
    <row r="36" spans="1:100" x14ac:dyDescent="0.35">
      <c r="AH36" s="81"/>
      <c r="AI36" s="81"/>
      <c r="AJ36" s="81"/>
      <c r="AK36" s="81"/>
      <c r="AL36" s="81"/>
      <c r="AM36" s="81"/>
      <c r="AN36" s="81"/>
      <c r="AO36" s="81"/>
      <c r="AP36" s="81"/>
      <c r="AQ36" s="81"/>
      <c r="AR36" s="81"/>
      <c r="AS36" s="81"/>
      <c r="AT36" s="81"/>
      <c r="AU36" s="81"/>
      <c r="AV36" s="81"/>
      <c r="AW36" s="81"/>
      <c r="AX36" s="81"/>
      <c r="AY36" s="81"/>
      <c r="AZ36" s="81"/>
      <c r="BA36" s="81"/>
      <c r="BB36" s="81"/>
      <c r="BC36" s="81"/>
      <c r="BD36" s="81"/>
      <c r="BE36" s="81"/>
      <c r="BF36" s="81"/>
      <c r="BG36" s="81"/>
      <c r="BH36" s="81"/>
      <c r="BI36" s="81"/>
      <c r="BJ36" s="81"/>
      <c r="BK36" s="81"/>
      <c r="BL36" s="81"/>
      <c r="BM36" s="81"/>
    </row>
  </sheetData>
  <mergeCells count="11">
    <mergeCell ref="BN5:BN7"/>
    <mergeCell ref="AI3:BN4"/>
    <mergeCell ref="CV5:CV7"/>
    <mergeCell ref="BQ3:CV4"/>
    <mergeCell ref="BQ5:BQ6"/>
    <mergeCell ref="AI5:AI6"/>
    <mergeCell ref="A3:AF4"/>
    <mergeCell ref="AF5:AF7"/>
    <mergeCell ref="A5:A6"/>
    <mergeCell ref="A1:O2"/>
    <mergeCell ref="AH35:BM3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w H N m 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D A c 2 Z 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H N m W i i K R 7 g O A A A A E Q A A A B M A H A B G b 3 J t d W x h c y 9 T Z W N 0 a W 9 u M S 5 t I K I Y A C i g F A A A A A A A A A A A A A A A A A A A A A A A A A A A A C t O T S 7 J z M 9 T C I b Q h t Y A U E s B A i 0 A F A A C A A g A w H N m W s i A H 7 C m A A A A 9 w A A A B I A A A A A A A A A A A A A A A A A A A A A A E N v b m Z p Z y 9 Q Y W N r Y W d l L n h t b F B L A Q I t A B Q A A g A I A M B z Z l o P y u m r p A A A A O k A A A A T A A A A A A A A A A A A A A A A A P I A A A B b Q 2 9 u d G V u d F 9 U e X B l c 1 0 u e G 1 s U E s B A i 0 A F A A C A A g A w H N m 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F f a M u e Y b 6 d L o 7 W I J 3 / O F t A A A A A A A g A A A A A A E G Y A A A A B A A A g A A A A 9 s O L Z C 2 r d b 0 r 6 0 o U X N T l W J m k J z 1 u m m 7 r c N / M W L d 9 A t g A A A A A D o A A A A A C A A A g A A A A 5 7 o 6 A v D 1 z w i p 5 z e V S K i C 3 L a W E k u i D l f l 8 9 / a l v 7 c f D l Q A A A A G N Y w c t J i U z C s q X b g Z j R K 0 t J H v Z v H H J N D 8 0 T 6 W E V l g I + I n b j j o 3 5 p D A A i t 1 U 5 q l C h K q I G q r c 5 k y M 0 t 3 / Y z 8 0 h l B A N r 2 G 5 p G q c J 8 4 8 x R H V h a d A A A A A 9 r u r O C q 2 / k e R W j n 0 M R 6 Y t 5 e u z Y 8 g p + T N g Q A V G n q T r k d 7 r T E C g L K y Q 7 y O O o 0 J w o 6 W x D / a 6 F u e j c t V Q u b 0 7 A P 4 V Q = = < / D a t a M a s h u p > 
</file>

<file path=customXml/itemProps1.xml><?xml version="1.0" encoding="utf-8"?>
<ds:datastoreItem xmlns:ds="http://schemas.openxmlformats.org/officeDocument/2006/customXml" ds:itemID="{8020C5D8-4939-4D17-A70B-1D9172D0989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All_India_Index_Upto_April23 (1</vt:lpstr>
      <vt:lpstr>Prob Statement 1</vt:lpstr>
      <vt:lpstr>Prob Statement 2</vt:lpstr>
      <vt:lpstr>Prob Statement 3</vt:lpstr>
      <vt:lpstr>Prob Statement 4</vt:lpstr>
      <vt:lpstr>Prob Statement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Nikita Sanjeev</cp:lastModifiedBy>
  <dcterms:created xsi:type="dcterms:W3CDTF">2024-12-04T15:43:56Z</dcterms:created>
  <dcterms:modified xsi:type="dcterms:W3CDTF">2025-03-06T09:36:58Z</dcterms:modified>
</cp:coreProperties>
</file>