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9B9EAD-FDC4-4934-B1F4-B24FD9B0531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C6" i="1"/>
  <c r="D6" i="1" s="1"/>
  <c r="E6" i="1" s="1"/>
  <c r="F6" i="1" s="1"/>
  <c r="G6" i="1" s="1"/>
  <c r="C7" i="1"/>
  <c r="D7" i="1" s="1"/>
  <c r="E7" i="1" s="1"/>
  <c r="F7" i="1" s="1"/>
  <c r="G7" i="1" s="1"/>
  <c r="C8" i="1"/>
  <c r="D8" i="1" s="1"/>
  <c r="E8" i="1" s="1"/>
  <c r="F8" i="1" s="1"/>
  <c r="G8" i="1" s="1"/>
  <c r="C9" i="1"/>
  <c r="D9" i="1" s="1"/>
  <c r="E9" i="1" s="1"/>
  <c r="F9" i="1" s="1"/>
  <c r="G9" i="1" s="1"/>
  <c r="C4" i="1"/>
  <c r="D4" i="1" s="1"/>
  <c r="E4" i="1" s="1"/>
  <c r="E12" i="1"/>
  <c r="D15" i="1" s="1"/>
  <c r="F4" i="1" l="1"/>
  <c r="G4" i="1" s="1"/>
  <c r="G10" i="1" s="1"/>
  <c r="C10" i="1"/>
</calcChain>
</file>

<file path=xl/sharedStrings.xml><?xml version="1.0" encoding="utf-8"?>
<sst xmlns="http://schemas.openxmlformats.org/spreadsheetml/2006/main" count="18" uniqueCount="18">
  <si>
    <t>Вариант 17 Никитин Роман ПИ18-2</t>
  </si>
  <si>
    <t>X</t>
  </si>
  <si>
    <t>N</t>
  </si>
  <si>
    <t>Pi</t>
  </si>
  <si>
    <t>NPi</t>
  </si>
  <si>
    <t>Ni - NPi</t>
  </si>
  <si>
    <t>(Ni - NPi)^2</t>
  </si>
  <si>
    <t>(Ni - NPi)^2 / NPi</t>
  </si>
  <si>
    <t>Набл Значен</t>
  </si>
  <si>
    <t>крит-0,05</t>
  </si>
  <si>
    <t>Гипотеза: равномерное распределение</t>
  </si>
  <si>
    <t>Кубик</t>
  </si>
  <si>
    <t>H0: p1 = p2 = p3 = p4 = p5 = p6  =1/6</t>
  </si>
  <si>
    <t>H1 принята (p1 != p2 != p3 != p4 != p5 != p6)</t>
  </si>
  <si>
    <t>Степеней свободы 5, так как всего 6 исходов, а по дефолту вычитаем всегда 1. Так как никаких критериев мы не оцениваем, то остается 5</t>
  </si>
  <si>
    <t>гипотеза Н1: не равномерное распределение</t>
  </si>
  <si>
    <t>Опровергаем Н1, так как 12,2 &gt;</t>
  </si>
  <si>
    <t>, принимаем гипотезу Н1 на уровне доверия 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</si>
</sst>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4" xfId="0" applyBorder="1"/>
  </cellXfs>
  <cellStyles count="2">
    <cellStyle name="Обычный" xfId="0" builtinId="0"/>
    <cellStyle name="Обычный 2" xfId="1" xr:uid="{F82DF194-93F0-4F33-B38B-CA9DCB6AE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t="s">
        <v>0</v>
      </c>
    </row>
    <row r="2" spans="1:7" ht="15" thickBot="1" x14ac:dyDescent="0.35">
      <c r="A2" t="s">
        <v>11</v>
      </c>
    </row>
    <row r="3" spans="1:7" ht="15" thickBot="1" x14ac:dyDescent="0.35">
      <c r="A3" s="1" t="s">
        <v>1</v>
      </c>
      <c r="B3" s="2" t="s">
        <v>2</v>
      </c>
      <c r="C3" s="4" t="s">
        <v>3</v>
      </c>
      <c r="D3" s="1" t="s">
        <v>4</v>
      </c>
      <c r="E3" s="4" t="s">
        <v>5</v>
      </c>
      <c r="F3" s="4" t="s">
        <v>6</v>
      </c>
      <c r="G3" s="3" t="s">
        <v>7</v>
      </c>
    </row>
    <row r="4" spans="1:7" ht="15" thickBot="1" x14ac:dyDescent="0.35">
      <c r="A4" s="5">
        <v>1</v>
      </c>
      <c r="B4" s="6">
        <v>11</v>
      </c>
      <c r="C4" s="6">
        <f>1/6</f>
        <v>0.16666666666666666</v>
      </c>
      <c r="D4" s="5">
        <f>SUM($B$4:$B$9) * C4</f>
        <v>20</v>
      </c>
      <c r="E4" s="6">
        <f t="shared" ref="E4:E9" si="0">B4-D4</f>
        <v>-9</v>
      </c>
      <c r="F4">
        <f>E4*E4</f>
        <v>81</v>
      </c>
      <c r="G4" s="6">
        <f>F4/D4</f>
        <v>4.05</v>
      </c>
    </row>
    <row r="5" spans="1:7" ht="15" thickBot="1" x14ac:dyDescent="0.35">
      <c r="A5" s="5">
        <v>2</v>
      </c>
      <c r="B5" s="7">
        <v>21</v>
      </c>
      <c r="C5" s="6">
        <f t="shared" ref="C5:C9" si="1">1/6</f>
        <v>0.16666666666666666</v>
      </c>
      <c r="D5" s="5">
        <f t="shared" ref="D5:D9" si="2">SUM($B$4:$B$9) * C5</f>
        <v>20</v>
      </c>
      <c r="E5" s="7">
        <f t="shared" si="0"/>
        <v>1</v>
      </c>
      <c r="F5">
        <f t="shared" ref="F5:F9" si="3">E5*E5</f>
        <v>1</v>
      </c>
      <c r="G5" s="7">
        <f t="shared" ref="G5:G8" si="4">F5/D5</f>
        <v>0.05</v>
      </c>
    </row>
    <row r="6" spans="1:7" ht="15" thickBot="1" x14ac:dyDescent="0.35">
      <c r="A6" s="5">
        <v>3</v>
      </c>
      <c r="B6" s="7">
        <v>14</v>
      </c>
      <c r="C6" s="6">
        <f t="shared" si="1"/>
        <v>0.16666666666666666</v>
      </c>
      <c r="D6" s="5">
        <f t="shared" si="2"/>
        <v>20</v>
      </c>
      <c r="E6" s="7">
        <f t="shared" si="0"/>
        <v>-6</v>
      </c>
      <c r="F6">
        <f t="shared" si="3"/>
        <v>36</v>
      </c>
      <c r="G6" s="7">
        <f t="shared" si="4"/>
        <v>1.8</v>
      </c>
    </row>
    <row r="7" spans="1:7" ht="15" thickBot="1" x14ac:dyDescent="0.35">
      <c r="A7" s="5">
        <v>4</v>
      </c>
      <c r="B7" s="7">
        <v>25</v>
      </c>
      <c r="C7" s="6">
        <f t="shared" si="1"/>
        <v>0.16666666666666666</v>
      </c>
      <c r="D7" s="5">
        <f>SUM($B$4:$B$9) * C7</f>
        <v>20</v>
      </c>
      <c r="E7" s="7">
        <f t="shared" si="0"/>
        <v>5</v>
      </c>
      <c r="F7">
        <f t="shared" si="3"/>
        <v>25</v>
      </c>
      <c r="G7" s="7">
        <f t="shared" si="4"/>
        <v>1.25</v>
      </c>
    </row>
    <row r="8" spans="1:7" ht="15" thickBot="1" x14ac:dyDescent="0.35">
      <c r="A8" s="5">
        <v>5</v>
      </c>
      <c r="B8" s="7">
        <v>19</v>
      </c>
      <c r="C8" s="6">
        <f t="shared" si="1"/>
        <v>0.16666666666666666</v>
      </c>
      <c r="D8" s="5">
        <f t="shared" si="2"/>
        <v>20</v>
      </c>
      <c r="E8" s="7">
        <f t="shared" si="0"/>
        <v>-1</v>
      </c>
      <c r="F8">
        <f t="shared" si="3"/>
        <v>1</v>
      </c>
      <c r="G8" s="7">
        <f t="shared" si="4"/>
        <v>0.05</v>
      </c>
    </row>
    <row r="9" spans="1:7" ht="15" thickBot="1" x14ac:dyDescent="0.35">
      <c r="A9" s="8">
        <v>6</v>
      </c>
      <c r="B9" s="9">
        <v>30</v>
      </c>
      <c r="C9" s="6">
        <f t="shared" si="1"/>
        <v>0.16666666666666666</v>
      </c>
      <c r="D9" s="8">
        <f t="shared" si="2"/>
        <v>20</v>
      </c>
      <c r="E9" s="9">
        <f t="shared" si="0"/>
        <v>10</v>
      </c>
      <c r="F9" s="10">
        <f t="shared" si="3"/>
        <v>100</v>
      </c>
      <c r="G9" s="9">
        <f>F9/D9</f>
        <v>5</v>
      </c>
    </row>
    <row r="10" spans="1:7" x14ac:dyDescent="0.3">
      <c r="C10" s="7">
        <f>SUM(C4:C9)</f>
        <v>0.99999999999999989</v>
      </c>
      <c r="D10" s="5"/>
      <c r="F10" t="s">
        <v>8</v>
      </c>
      <c r="G10" s="7">
        <f>SUM(G4:G9)</f>
        <v>12.2</v>
      </c>
    </row>
    <row r="12" spans="1:7" x14ac:dyDescent="0.3">
      <c r="D12" t="s">
        <v>9</v>
      </c>
      <c r="E12">
        <f>_xlfn.CHISQ.INV(0.05,5)</f>
        <v>1.1454762260617692</v>
      </c>
      <c r="F12" t="s">
        <v>14</v>
      </c>
    </row>
    <row r="13" spans="1:7" x14ac:dyDescent="0.3">
      <c r="A13" t="s">
        <v>10</v>
      </c>
      <c r="E13" t="s">
        <v>12</v>
      </c>
    </row>
    <row r="14" spans="1:7" x14ac:dyDescent="0.3">
      <c r="A14" t="s">
        <v>15</v>
      </c>
    </row>
    <row r="15" spans="1:7" x14ac:dyDescent="0.3">
      <c r="A15" t="s">
        <v>16</v>
      </c>
      <c r="D15">
        <f>E12</f>
        <v>1.1454762260617692</v>
      </c>
      <c r="E15" t="s">
        <v>17</v>
      </c>
    </row>
    <row r="16" spans="1:7" x14ac:dyDescent="0.3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2020-04-15T19:24:03Z</dcterms:modified>
</cp:coreProperties>
</file>