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СР8 Златински\"/>
    </mc:Choice>
  </mc:AlternateContent>
  <xr:revisionPtr revIDLastSave="0" documentId="13_ncr:1_{C9E3DFBB-5146-4E00-AE57-B96D31F1372B}" xr6:coauthVersionLast="44" xr6:coauthVersionMax="44" xr10:uidLastSave="{00000000-0000-0000-0000-000000000000}"/>
  <bookViews>
    <workbookView xWindow="11520" yWindow="0" windowWidth="11424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2" i="1"/>
  <c r="A8" i="1" l="1"/>
  <c r="F3" i="1" l="1"/>
  <c r="C3" i="1"/>
  <c r="B4" i="1" l="1"/>
  <c r="B5" i="1"/>
  <c r="B6" i="1"/>
</calcChain>
</file>

<file path=xl/sharedStrings.xml><?xml version="1.0" encoding="utf-8"?>
<sst xmlns="http://schemas.openxmlformats.org/spreadsheetml/2006/main" count="13" uniqueCount="13">
  <si>
    <t>nA</t>
  </si>
  <si>
    <t>Xa</t>
  </si>
  <si>
    <t>Sa</t>
  </si>
  <si>
    <t>Xb</t>
  </si>
  <si>
    <t>Nb</t>
  </si>
  <si>
    <t>Sb</t>
  </si>
  <si>
    <t>F=</t>
  </si>
  <si>
    <t>m1=</t>
  </si>
  <si>
    <t>m2=</t>
  </si>
  <si>
    <t>Fобр</t>
  </si>
  <si>
    <t>2 этап</t>
  </si>
  <si>
    <t xml:space="preserve">Т = </t>
  </si>
  <si>
    <t>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</si>
</sst>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5" sqref="B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130</v>
      </c>
      <c r="B2">
        <v>119.1</v>
      </c>
      <c r="C2">
        <v>2.4</v>
      </c>
      <c r="D2">
        <v>80</v>
      </c>
      <c r="E2">
        <v>118.4</v>
      </c>
      <c r="F2">
        <v>2.7</v>
      </c>
    </row>
    <row r="3" spans="1:6" x14ac:dyDescent="0.3">
      <c r="C3">
        <f>C2^2</f>
        <v>5.76</v>
      </c>
      <c r="F3">
        <f>F2^2</f>
        <v>7.2900000000000009</v>
      </c>
    </row>
    <row r="4" spans="1:6" x14ac:dyDescent="0.3">
      <c r="A4" t="s">
        <v>6</v>
      </c>
      <c r="B4">
        <f>F3/C3</f>
        <v>1.2656250000000002</v>
      </c>
    </row>
    <row r="5" spans="1:6" x14ac:dyDescent="0.3">
      <c r="A5" t="s">
        <v>7</v>
      </c>
      <c r="B5">
        <f>IF(C3&gt;=F3, A2,D2)</f>
        <v>80</v>
      </c>
    </row>
    <row r="6" spans="1:6" x14ac:dyDescent="0.3">
      <c r="A6" t="s">
        <v>8</v>
      </c>
      <c r="B6">
        <f>IF(C3&gt;=F3,D2,A2)</f>
        <v>130</v>
      </c>
    </row>
    <row r="8" spans="1:6" x14ac:dyDescent="0.3">
      <c r="A8">
        <f>_xlfn.F.INV(1-0.05/2, 79, 129)</f>
        <v>1.4751409708942096</v>
      </c>
      <c r="B8" t="s">
        <v>9</v>
      </c>
    </row>
    <row r="10" spans="1:6" x14ac:dyDescent="0.3">
      <c r="A10" t="s">
        <v>10</v>
      </c>
    </row>
    <row r="12" spans="1:6" x14ac:dyDescent="0.3">
      <c r="A12" t="s">
        <v>11</v>
      </c>
      <c r="B12">
        <f>(B2-E2)/SQRT(((A2-1)*C3+(D2-1)*F3)/(A2+D2-2)*(1/A2+1/D2))</f>
        <v>1.9562419315907116</v>
      </c>
    </row>
    <row r="14" spans="1:6" x14ac:dyDescent="0.3">
      <c r="A14" t="s">
        <v>12</v>
      </c>
      <c r="B14">
        <f>_xlfn.T.INV(1-0.05,A2+D2-2)</f>
        <v>1.6522123760661407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2020-05-06T23:14:48Z</dcterms:modified>
</cp:coreProperties>
</file>