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G33" i="1"/>
  <c r="I33" i="1"/>
  <c r="D33" i="1"/>
  <c r="B33" i="1"/>
  <c r="J5" i="1"/>
  <c r="H5" i="1"/>
  <c r="B22" i="1"/>
  <c r="D16" i="1"/>
  <c r="B16" i="1"/>
  <c r="D7" i="1"/>
  <c r="B7" i="1"/>
</calcChain>
</file>

<file path=xl/sharedStrings.xml><?xml version="1.0" encoding="utf-8"?>
<sst xmlns="http://schemas.openxmlformats.org/spreadsheetml/2006/main" count="62" uniqueCount="38">
  <si>
    <t>актив</t>
  </si>
  <si>
    <t>дебиторы</t>
  </si>
  <si>
    <t>транс ср</t>
  </si>
  <si>
    <t>пассив</t>
  </si>
  <si>
    <t>оборуд</t>
  </si>
  <si>
    <t>запас товаров</t>
  </si>
  <si>
    <t>деньги на рс</t>
  </si>
  <si>
    <t>кредиторы</t>
  </si>
  <si>
    <t>капитал</t>
  </si>
  <si>
    <t>оборудование</t>
  </si>
  <si>
    <t xml:space="preserve">капитал </t>
  </si>
  <si>
    <t>заем фирмы</t>
  </si>
  <si>
    <t>расчетн счет</t>
  </si>
  <si>
    <t>Операции</t>
  </si>
  <si>
    <t>Активы</t>
  </si>
  <si>
    <t>Кредиторская задолженность</t>
  </si>
  <si>
    <t>Мы платим кредитору 700 руб. наличными</t>
  </si>
  <si>
    <t>Купили канцтовары на сумму 200 руб. с оплатой чеком</t>
  </si>
  <si>
    <t>Купили товары в кредит на сумму 2500 руб.</t>
  </si>
  <si>
    <t>Банк предоставляет фирме ссуду в размере 5000 руб.</t>
  </si>
  <si>
    <t>Дебитор оплачивает приобретенные товары на сумму 3500 руб.</t>
  </si>
  <si>
    <t>Мы возвращаем поставщику, счета которого мы не оплатили, товары на сумму 2750 руб.</t>
  </si>
  <si>
    <t>Купили торговое оборудование на сумму 120000 руб. с оплатой через банк</t>
  </si>
  <si>
    <t>-</t>
  </si>
  <si>
    <t>+</t>
  </si>
  <si>
    <t>УК</t>
  </si>
  <si>
    <t>касса</t>
  </si>
  <si>
    <t>осн ср-ва</t>
  </si>
  <si>
    <t>оборудрвание</t>
  </si>
  <si>
    <t>материалы</t>
  </si>
  <si>
    <t>товары</t>
  </si>
  <si>
    <t>дебиоры</t>
  </si>
  <si>
    <t xml:space="preserve">касса </t>
  </si>
  <si>
    <t>итого</t>
  </si>
  <si>
    <t>ук</t>
  </si>
  <si>
    <t>прибыль</t>
  </si>
  <si>
    <t>кредит зад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</si>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</sst>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27" workbookViewId="0">
      <selection activeCell="E41" sqref="E41"/>
    </sheetView>
  </sheetViews>
  <sheetFormatPr defaultRowHeight="15" x14ac:dyDescent="0.25"/>
  <cols>
    <col min="1" max="1" width="14.140625" customWidth="1"/>
    <col min="2" max="2" width="10.42578125" bestFit="1" customWidth="1"/>
    <col min="3" max="3" width="15.7109375" customWidth="1"/>
  </cols>
  <sheetData>
    <row r="1" spans="1:10" x14ac:dyDescent="0.25">
      <c r="A1" s="1" t="s">
        <v>0</v>
      </c>
      <c r="C1" s="4" t="s">
        <v>3</v>
      </c>
      <c r="G1" t="s">
        <v>0</v>
      </c>
      <c r="I1" t="s">
        <v>3</v>
      </c>
    </row>
    <row r="2" spans="1:10" x14ac:dyDescent="0.25">
      <c r="A2" t="s">
        <v>1</v>
      </c>
      <c r="B2" s="2">
        <v>4950</v>
      </c>
      <c r="C2" t="s">
        <v>7</v>
      </c>
      <c r="D2" s="3">
        <v>2450</v>
      </c>
      <c r="G2" t="s">
        <v>9</v>
      </c>
      <c r="H2" s="2">
        <v>50000</v>
      </c>
      <c r="I2" t="s">
        <v>25</v>
      </c>
      <c r="J2" s="3">
        <v>80000</v>
      </c>
    </row>
    <row r="3" spans="1:10" x14ac:dyDescent="0.25">
      <c r="A3" t="s">
        <v>2</v>
      </c>
      <c r="B3" s="2">
        <v>5700</v>
      </c>
      <c r="C3" t="s">
        <v>8</v>
      </c>
      <c r="D3" s="3">
        <v>23750</v>
      </c>
      <c r="G3" t="s">
        <v>26</v>
      </c>
      <c r="H3" s="2">
        <v>30000</v>
      </c>
      <c r="J3" s="3"/>
    </row>
    <row r="4" spans="1:10" x14ac:dyDescent="0.25">
      <c r="A4" t="s">
        <v>4</v>
      </c>
      <c r="B4" s="2">
        <v>5500</v>
      </c>
      <c r="D4" s="3"/>
      <c r="H4" s="2"/>
      <c r="J4" s="3"/>
    </row>
    <row r="5" spans="1:10" x14ac:dyDescent="0.25">
      <c r="A5" t="s">
        <v>5</v>
      </c>
      <c r="B5" s="2">
        <v>8800</v>
      </c>
      <c r="D5" s="3"/>
      <c r="H5" s="2">
        <f>SUM(H2:H3)</f>
        <v>80000</v>
      </c>
      <c r="J5" s="3">
        <f>J2</f>
        <v>80000</v>
      </c>
    </row>
    <row r="6" spans="1:10" x14ac:dyDescent="0.25">
      <c r="A6" t="s">
        <v>6</v>
      </c>
      <c r="B6" s="2">
        <v>1250</v>
      </c>
      <c r="D6" s="3"/>
    </row>
    <row r="7" spans="1:10" x14ac:dyDescent="0.25">
      <c r="B7" s="2">
        <f>SUM(B2:B6)</f>
        <v>26200</v>
      </c>
      <c r="D7" s="3">
        <f>SUM(D2:D6)</f>
        <v>26200</v>
      </c>
    </row>
    <row r="10" spans="1:10" x14ac:dyDescent="0.25">
      <c r="A10" t="s">
        <v>0</v>
      </c>
      <c r="C10" t="s">
        <v>3</v>
      </c>
    </row>
    <row r="11" spans="1:10" x14ac:dyDescent="0.25">
      <c r="A11" t="s">
        <v>1</v>
      </c>
      <c r="B11" s="2">
        <v>275</v>
      </c>
      <c r="C11" t="s">
        <v>10</v>
      </c>
      <c r="D11" s="3">
        <v>13000</v>
      </c>
    </row>
    <row r="12" spans="1:10" x14ac:dyDescent="0.25">
      <c r="A12" t="s">
        <v>9</v>
      </c>
      <c r="B12" s="2">
        <v>9000</v>
      </c>
      <c r="C12" t="s">
        <v>11</v>
      </c>
      <c r="D12" s="3">
        <v>2000</v>
      </c>
    </row>
    <row r="13" spans="1:10" x14ac:dyDescent="0.25">
      <c r="A13" t="s">
        <v>5</v>
      </c>
      <c r="B13" s="2">
        <v>1550</v>
      </c>
      <c r="C13" t="s">
        <v>7</v>
      </c>
      <c r="D13" s="3">
        <v>900</v>
      </c>
    </row>
    <row r="14" spans="1:10" x14ac:dyDescent="0.25">
      <c r="A14" t="s">
        <v>12</v>
      </c>
      <c r="B14" s="2">
        <v>5075</v>
      </c>
      <c r="D14" s="3"/>
    </row>
    <row r="15" spans="1:10" x14ac:dyDescent="0.25">
      <c r="B15" s="2"/>
      <c r="D15" s="3"/>
    </row>
    <row r="16" spans="1:10" x14ac:dyDescent="0.25">
      <c r="B16" s="2">
        <f>SUM(B11:B14)</f>
        <v>15900</v>
      </c>
      <c r="D16" s="3">
        <f>SUM(D11:D13)</f>
        <v>15900</v>
      </c>
    </row>
    <row r="18" spans="1:9" ht="15.75" thickBot="1" x14ac:dyDescent="0.3"/>
    <row r="19" spans="1:9" ht="75.75" thickBot="1" x14ac:dyDescent="0.3">
      <c r="A19" s="5" t="s">
        <v>13</v>
      </c>
      <c r="B19" s="6" t="s">
        <v>14</v>
      </c>
      <c r="C19" s="6" t="s">
        <v>15</v>
      </c>
    </row>
    <row r="20" spans="1:9" ht="113.25" thickBot="1" x14ac:dyDescent="0.3">
      <c r="A20" s="7" t="s">
        <v>16</v>
      </c>
      <c r="B20" s="8" t="s">
        <v>23</v>
      </c>
      <c r="C20" s="8" t="s">
        <v>23</v>
      </c>
    </row>
    <row r="21" spans="1:9" ht="132" thickBot="1" x14ac:dyDescent="0.3">
      <c r="A21" s="7" t="s">
        <v>17</v>
      </c>
      <c r="B21" s="8">
        <v>0</v>
      </c>
      <c r="C21" s="8">
        <v>0</v>
      </c>
    </row>
    <row r="22" spans="1:9" ht="94.5" thickBot="1" x14ac:dyDescent="0.3">
      <c r="A22" s="7" t="s">
        <v>18</v>
      </c>
      <c r="B22" s="8" t="str">
        <f>+C22</f>
        <v>+</v>
      </c>
      <c r="C22" s="8" t="s">
        <v>24</v>
      </c>
    </row>
    <row r="23" spans="1:9" ht="132" thickBot="1" x14ac:dyDescent="0.3">
      <c r="A23" s="7" t="s">
        <v>19</v>
      </c>
      <c r="B23" s="8" t="s">
        <v>24</v>
      </c>
      <c r="C23" s="8" t="s">
        <v>24</v>
      </c>
    </row>
    <row r="24" spans="1:9" ht="150.75" thickBot="1" x14ac:dyDescent="0.3">
      <c r="A24" s="7" t="s">
        <v>20</v>
      </c>
      <c r="B24" s="8">
        <v>0</v>
      </c>
      <c r="C24" s="8">
        <v>0</v>
      </c>
    </row>
    <row r="25" spans="1:9" ht="207" thickBot="1" x14ac:dyDescent="0.3">
      <c r="A25" s="7" t="s">
        <v>21</v>
      </c>
      <c r="B25" s="8" t="s">
        <v>23</v>
      </c>
      <c r="C25" s="8" t="s">
        <v>23</v>
      </c>
    </row>
    <row r="26" spans="1:9" ht="180" customHeight="1" thickBot="1" x14ac:dyDescent="0.3">
      <c r="A26" s="7" t="s">
        <v>22</v>
      </c>
      <c r="B26" s="8">
        <v>0</v>
      </c>
      <c r="C26" s="8">
        <v>0</v>
      </c>
    </row>
    <row r="28" spans="1:9" x14ac:dyDescent="0.25">
      <c r="A28" t="s">
        <v>0</v>
      </c>
      <c r="C28" t="s">
        <v>3</v>
      </c>
      <c r="G28" t="s">
        <v>0</v>
      </c>
      <c r="I28" t="s">
        <v>3</v>
      </c>
    </row>
    <row r="29" spans="1:9" x14ac:dyDescent="0.25">
      <c r="A29" t="s">
        <v>27</v>
      </c>
      <c r="B29" s="2">
        <v>3000</v>
      </c>
      <c r="C29" t="s">
        <v>25</v>
      </c>
      <c r="D29" s="3">
        <v>5000</v>
      </c>
      <c r="G29" s="2">
        <v>3000</v>
      </c>
      <c r="H29" t="s">
        <v>25</v>
      </c>
      <c r="I29" s="3">
        <v>5000</v>
      </c>
    </row>
    <row r="30" spans="1:9" x14ac:dyDescent="0.25">
      <c r="A30" t="s">
        <v>26</v>
      </c>
      <c r="B30" s="2">
        <v>2000</v>
      </c>
      <c r="D30" s="3"/>
      <c r="G30" s="2">
        <v>500</v>
      </c>
      <c r="I30" s="3"/>
    </row>
    <row r="31" spans="1:9" x14ac:dyDescent="0.25">
      <c r="A31" t="s">
        <v>28</v>
      </c>
      <c r="B31" s="2">
        <v>0</v>
      </c>
      <c r="D31" s="3"/>
      <c r="G31" s="2">
        <v>1000</v>
      </c>
      <c r="I31" s="3"/>
    </row>
    <row r="32" spans="1:9" x14ac:dyDescent="0.25">
      <c r="A32" t="s">
        <v>29</v>
      </c>
      <c r="B32" s="2">
        <v>0</v>
      </c>
      <c r="D32" s="3"/>
      <c r="G32" s="2">
        <v>500</v>
      </c>
      <c r="I32" s="3"/>
    </row>
    <row r="33" spans="1:9" x14ac:dyDescent="0.25">
      <c r="B33" s="2">
        <f>SUM(B29:B32)</f>
        <v>5000</v>
      </c>
      <c r="D33" s="3">
        <f>D29</f>
        <v>5000</v>
      </c>
      <c r="G33" s="2">
        <f>SUM(G29:G32)</f>
        <v>5000</v>
      </c>
      <c r="I33" s="3">
        <f>I29</f>
        <v>5000</v>
      </c>
    </row>
    <row r="37" spans="1:9" x14ac:dyDescent="0.25">
      <c r="A37" t="s">
        <v>0</v>
      </c>
      <c r="C37" t="s">
        <v>3</v>
      </c>
    </row>
    <row r="38" spans="1:9" x14ac:dyDescent="0.25">
      <c r="A38" t="s">
        <v>27</v>
      </c>
      <c r="B38">
        <v>452</v>
      </c>
      <c r="C38" t="s">
        <v>34</v>
      </c>
      <c r="D38">
        <v>397</v>
      </c>
    </row>
    <row r="39" spans="1:9" x14ac:dyDescent="0.25">
      <c r="A39" t="s">
        <v>30</v>
      </c>
      <c r="B39">
        <v>584</v>
      </c>
      <c r="C39" t="s">
        <v>35</v>
      </c>
      <c r="D39">
        <v>25</v>
      </c>
    </row>
    <row r="40" spans="1:9" x14ac:dyDescent="0.25">
      <c r="A40" t="s">
        <v>31</v>
      </c>
      <c r="B40">
        <v>289</v>
      </c>
      <c r="C40" t="s">
        <v>36</v>
      </c>
      <c r="D40">
        <f>D43-SUM(D38:D39)</f>
        <v>928</v>
      </c>
      <c r="E40" t="s">
        <v>37</v>
      </c>
    </row>
    <row r="41" spans="1:9" x14ac:dyDescent="0.25">
      <c r="A41" t="s">
        <v>12</v>
      </c>
      <c r="B41">
        <v>23</v>
      </c>
    </row>
    <row r="42" spans="1:9" x14ac:dyDescent="0.25">
      <c r="A42" t="s">
        <v>32</v>
      </c>
      <c r="B42">
        <v>2</v>
      </c>
    </row>
    <row r="43" spans="1:9" x14ac:dyDescent="0.25">
      <c r="A43" t="s">
        <v>33</v>
      </c>
      <c r="B43">
        <v>1350</v>
      </c>
      <c r="D43">
        <v>1350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2020-02-17T08:41:34Z</dcterms:modified>
</cp:coreProperties>
</file>