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5EDE4D6-AC80-44DF-9C0B-3AF240C52769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2" l="1"/>
  <c r="H25" i="2"/>
  <c r="D37" i="1"/>
  <c r="L13" i="1"/>
  <c r="R27" i="1"/>
  <c r="G33" i="1"/>
  <c r="L27" i="1"/>
  <c r="G27" i="1"/>
  <c r="B27" i="1"/>
</calcChain>
</file>

<file path=xl/sharedStrings.xml><?xml version="1.0" encoding="utf-8"?>
<sst xmlns="http://schemas.openxmlformats.org/spreadsheetml/2006/main" count="26" uniqueCount="8">
  <si>
    <t>д</t>
  </si>
  <si>
    <t>к</t>
  </si>
  <si>
    <t>зп</t>
  </si>
  <si>
    <t>сн</t>
  </si>
  <si>
    <t>ск</t>
  </si>
  <si>
    <t>итог</t>
  </si>
  <si>
    <t xml:space="preserve">ск </t>
  </si>
  <si>
    <t xml:space="preserve">баланс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</si>
</sst>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opLeftCell="A10" zoomScale="88" workbookViewId="0">
      <selection activeCell="E37" sqref="E37"/>
    </sheetView>
  </sheetViews>
  <sheetFormatPr defaultRowHeight="14.4" x14ac:dyDescent="0.3"/>
  <sheetData>
    <row r="1" spans="2:13" x14ac:dyDescent="0.3">
      <c r="B1" t="s">
        <v>0</v>
      </c>
      <c r="D1" t="s">
        <v>1</v>
      </c>
    </row>
    <row r="2" spans="2:13" x14ac:dyDescent="0.3">
      <c r="B2">
        <v>50</v>
      </c>
      <c r="D2">
        <v>51</v>
      </c>
      <c r="F2">
        <v>150000</v>
      </c>
    </row>
    <row r="3" spans="2:13" x14ac:dyDescent="0.3">
      <c r="B3">
        <v>70</v>
      </c>
      <c r="D3">
        <v>50</v>
      </c>
      <c r="F3">
        <v>145000</v>
      </c>
    </row>
    <row r="4" spans="2:13" x14ac:dyDescent="0.3">
      <c r="B4">
        <v>51</v>
      </c>
      <c r="D4">
        <v>50</v>
      </c>
      <c r="F4">
        <v>5000</v>
      </c>
      <c r="G4" t="s">
        <v>2</v>
      </c>
    </row>
    <row r="5" spans="2:13" x14ac:dyDescent="0.3">
      <c r="B5">
        <v>50</v>
      </c>
      <c r="D5">
        <v>51</v>
      </c>
      <c r="F5">
        <v>1500</v>
      </c>
    </row>
    <row r="6" spans="2:13" x14ac:dyDescent="0.3">
      <c r="B6">
        <v>50</v>
      </c>
      <c r="D6">
        <v>51</v>
      </c>
      <c r="F6">
        <v>30000</v>
      </c>
    </row>
    <row r="7" spans="2:13" x14ac:dyDescent="0.3">
      <c r="B7">
        <v>73</v>
      </c>
      <c r="D7">
        <v>50</v>
      </c>
      <c r="F7">
        <v>30000</v>
      </c>
    </row>
    <row r="8" spans="2:13" x14ac:dyDescent="0.3">
      <c r="B8">
        <v>71</v>
      </c>
      <c r="D8">
        <v>50</v>
      </c>
      <c r="F8">
        <v>700</v>
      </c>
    </row>
    <row r="9" spans="2:13" x14ac:dyDescent="0.3">
      <c r="B9">
        <v>71</v>
      </c>
      <c r="D9">
        <v>50</v>
      </c>
      <c r="F9">
        <v>600</v>
      </c>
    </row>
    <row r="10" spans="2:13" x14ac:dyDescent="0.3">
      <c r="B10">
        <v>50</v>
      </c>
      <c r="D10">
        <v>73</v>
      </c>
      <c r="F10">
        <v>15000</v>
      </c>
      <c r="M10">
        <v>60</v>
      </c>
    </row>
    <row r="11" spans="2:13" x14ac:dyDescent="0.3">
      <c r="B11">
        <v>71</v>
      </c>
      <c r="D11">
        <v>50</v>
      </c>
      <c r="F11">
        <v>7000</v>
      </c>
      <c r="L11">
        <v>150000</v>
      </c>
    </row>
    <row r="12" spans="2:13" x14ac:dyDescent="0.3">
      <c r="B12">
        <v>94</v>
      </c>
      <c r="D12">
        <v>50</v>
      </c>
      <c r="F12">
        <v>500</v>
      </c>
    </row>
    <row r="13" spans="2:13" x14ac:dyDescent="0.3">
      <c r="B13">
        <v>51</v>
      </c>
      <c r="D13">
        <v>62</v>
      </c>
      <c r="F13">
        <v>600000</v>
      </c>
      <c r="K13" t="s">
        <v>4</v>
      </c>
      <c r="L13">
        <f>L11</f>
        <v>150000</v>
      </c>
    </row>
    <row r="14" spans="2:13" x14ac:dyDescent="0.3">
      <c r="B14">
        <v>70</v>
      </c>
      <c r="D14">
        <v>51</v>
      </c>
      <c r="F14">
        <v>200000</v>
      </c>
    </row>
    <row r="15" spans="2:13" x14ac:dyDescent="0.3">
      <c r="B15">
        <v>51</v>
      </c>
      <c r="D15">
        <v>75</v>
      </c>
      <c r="F15">
        <v>20000</v>
      </c>
    </row>
    <row r="16" spans="2:13" x14ac:dyDescent="0.3">
      <c r="B16">
        <v>60</v>
      </c>
      <c r="D16">
        <v>51</v>
      </c>
      <c r="F16">
        <v>150000</v>
      </c>
    </row>
    <row r="19" spans="1:18" x14ac:dyDescent="0.3">
      <c r="C19">
        <v>50</v>
      </c>
      <c r="H19">
        <v>51</v>
      </c>
      <c r="M19">
        <v>70</v>
      </c>
      <c r="Q19">
        <v>62</v>
      </c>
    </row>
    <row r="20" spans="1:18" x14ac:dyDescent="0.3">
      <c r="A20" t="s">
        <v>3</v>
      </c>
      <c r="B20">
        <v>3000</v>
      </c>
      <c r="D20">
        <v>145000</v>
      </c>
      <c r="F20" t="s">
        <v>3</v>
      </c>
      <c r="G20">
        <v>1000000</v>
      </c>
      <c r="I20">
        <v>150000</v>
      </c>
      <c r="L20">
        <v>145000</v>
      </c>
      <c r="R20">
        <v>600000</v>
      </c>
    </row>
    <row r="21" spans="1:18" x14ac:dyDescent="0.3">
      <c r="B21">
        <v>150000</v>
      </c>
      <c r="D21">
        <v>5000</v>
      </c>
      <c r="G21">
        <v>5000</v>
      </c>
      <c r="I21">
        <v>1500</v>
      </c>
      <c r="L21">
        <v>200000</v>
      </c>
    </row>
    <row r="22" spans="1:18" x14ac:dyDescent="0.3">
      <c r="B22">
        <v>1500</v>
      </c>
      <c r="D22">
        <v>30000</v>
      </c>
      <c r="G22">
        <v>600000</v>
      </c>
      <c r="I22">
        <v>200000</v>
      </c>
    </row>
    <row r="23" spans="1:18" x14ac:dyDescent="0.3">
      <c r="B23">
        <v>30000</v>
      </c>
      <c r="D23">
        <v>700</v>
      </c>
      <c r="G23">
        <v>20000</v>
      </c>
      <c r="I23">
        <v>30000</v>
      </c>
    </row>
    <row r="24" spans="1:18" x14ac:dyDescent="0.3">
      <c r="B24">
        <v>15000</v>
      </c>
      <c r="D24">
        <v>600</v>
      </c>
      <c r="I24">
        <v>150000</v>
      </c>
    </row>
    <row r="25" spans="1:18" x14ac:dyDescent="0.3">
      <c r="D25">
        <v>7000</v>
      </c>
    </row>
    <row r="26" spans="1:18" x14ac:dyDescent="0.3">
      <c r="D26">
        <v>500</v>
      </c>
    </row>
    <row r="27" spans="1:18" x14ac:dyDescent="0.3">
      <c r="A27" t="s">
        <v>4</v>
      </c>
      <c r="B27">
        <f>SUM(B20:B24)-SUM(D20:D26)</f>
        <v>10700</v>
      </c>
      <c r="F27" t="s">
        <v>4</v>
      </c>
      <c r="G27">
        <f>SUM(G20:G23)-SUM(I20:I24)</f>
        <v>1093500</v>
      </c>
      <c r="K27" t="s">
        <v>4</v>
      </c>
      <c r="L27">
        <f>SUM(L20:L21)</f>
        <v>345000</v>
      </c>
      <c r="Q27" t="s">
        <v>4</v>
      </c>
      <c r="R27">
        <f>R20</f>
        <v>600000</v>
      </c>
    </row>
    <row r="29" spans="1:18" x14ac:dyDescent="0.3">
      <c r="C29">
        <v>73</v>
      </c>
      <c r="H29">
        <v>71</v>
      </c>
      <c r="M29">
        <v>94</v>
      </c>
      <c r="Q29">
        <v>75</v>
      </c>
    </row>
    <row r="30" spans="1:18" x14ac:dyDescent="0.3">
      <c r="B30">
        <v>30000</v>
      </c>
      <c r="D30">
        <v>15000</v>
      </c>
      <c r="G30">
        <v>700</v>
      </c>
      <c r="L30">
        <v>500</v>
      </c>
      <c r="R30">
        <v>20000</v>
      </c>
    </row>
    <row r="31" spans="1:18" x14ac:dyDescent="0.3">
      <c r="G31">
        <v>600</v>
      </c>
    </row>
    <row r="32" spans="1:18" x14ac:dyDescent="0.3">
      <c r="G32">
        <v>7000</v>
      </c>
    </row>
    <row r="33" spans="1:18" x14ac:dyDescent="0.3">
      <c r="A33" t="s">
        <v>4</v>
      </c>
      <c r="B33">
        <v>15000</v>
      </c>
      <c r="F33" t="s">
        <v>4</v>
      </c>
      <c r="G33">
        <f>SUM(G30:G32)</f>
        <v>8300</v>
      </c>
      <c r="K33" t="s">
        <v>4</v>
      </c>
      <c r="L33">
        <v>500</v>
      </c>
      <c r="Q33" t="s">
        <v>4</v>
      </c>
      <c r="R33">
        <v>20000</v>
      </c>
    </row>
    <row r="37" spans="1:18" x14ac:dyDescent="0.3">
      <c r="A37" t="s">
        <v>5</v>
      </c>
      <c r="B37" s="1">
        <v>1355300</v>
      </c>
      <c r="D37">
        <f>B27+G27+L27+L13-R27-R33+L33+G33+B33</f>
        <v>1003000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57E2-EF15-43AB-B20A-9DBAA996C9BD}">
  <dimension ref="A3:R38"/>
  <sheetViews>
    <sheetView tabSelected="1" topLeftCell="C14" workbookViewId="0">
      <selection activeCell="C38" sqref="C38:E38"/>
    </sheetView>
  </sheetViews>
  <sheetFormatPr defaultRowHeight="14.4" x14ac:dyDescent="0.3"/>
  <sheetData>
    <row r="3" spans="2:5" x14ac:dyDescent="0.3">
      <c r="B3" t="s">
        <v>0</v>
      </c>
      <c r="D3" t="s">
        <v>1</v>
      </c>
    </row>
    <row r="4" spans="2:5" x14ac:dyDescent="0.3">
      <c r="B4">
        <v>75</v>
      </c>
      <c r="D4">
        <v>80</v>
      </c>
      <c r="E4">
        <v>150000</v>
      </c>
    </row>
    <row r="5" spans="2:5" x14ac:dyDescent="0.3">
      <c r="B5">
        <v>75</v>
      </c>
      <c r="D5">
        <v>80</v>
      </c>
      <c r="E5">
        <v>50000</v>
      </c>
    </row>
    <row r="6" spans="2:5" x14ac:dyDescent="0.3">
      <c r="B6">
        <v>50</v>
      </c>
      <c r="D6">
        <v>75</v>
      </c>
      <c r="E6">
        <v>50000</v>
      </c>
    </row>
    <row r="7" spans="2:5" x14ac:dyDescent="0.3">
      <c r="B7">
        <v>51</v>
      </c>
      <c r="D7">
        <v>75</v>
      </c>
      <c r="E7">
        <v>150000</v>
      </c>
    </row>
    <row r="8" spans="2:5" x14ac:dyDescent="0.3">
      <c r="B8">
        <v>51</v>
      </c>
      <c r="D8">
        <v>50</v>
      </c>
      <c r="E8">
        <v>50000</v>
      </c>
    </row>
    <row r="9" spans="2:5" x14ac:dyDescent="0.3">
      <c r="B9">
        <v>8</v>
      </c>
      <c r="D9">
        <v>60</v>
      </c>
      <c r="E9">
        <v>40000</v>
      </c>
    </row>
    <row r="10" spans="2:5" x14ac:dyDescent="0.3">
      <c r="B10">
        <v>1</v>
      </c>
      <c r="D10">
        <v>8</v>
      </c>
      <c r="E10">
        <v>40000</v>
      </c>
    </row>
    <row r="11" spans="2:5" x14ac:dyDescent="0.3">
      <c r="B11">
        <v>60</v>
      </c>
      <c r="D11">
        <v>61</v>
      </c>
      <c r="E11">
        <v>40000</v>
      </c>
    </row>
    <row r="12" spans="2:5" x14ac:dyDescent="0.3">
      <c r="B12">
        <v>60</v>
      </c>
      <c r="D12">
        <v>51</v>
      </c>
      <c r="E12">
        <v>2000</v>
      </c>
    </row>
    <row r="13" spans="2:5" x14ac:dyDescent="0.3">
      <c r="B13">
        <v>50</v>
      </c>
      <c r="D13">
        <v>51</v>
      </c>
      <c r="E13">
        <v>10000</v>
      </c>
    </row>
    <row r="14" spans="2:5" x14ac:dyDescent="0.3">
      <c r="B14">
        <v>71</v>
      </c>
      <c r="D14">
        <v>50</v>
      </c>
      <c r="E14">
        <v>10000</v>
      </c>
    </row>
    <row r="15" spans="2:5" x14ac:dyDescent="0.3">
      <c r="B15">
        <v>10</v>
      </c>
      <c r="D15">
        <v>71</v>
      </c>
      <c r="E15">
        <v>9000</v>
      </c>
    </row>
    <row r="16" spans="2:5" x14ac:dyDescent="0.3">
      <c r="B16">
        <v>41</v>
      </c>
      <c r="D16">
        <v>10</v>
      </c>
      <c r="E16">
        <v>9000</v>
      </c>
    </row>
    <row r="17" spans="1:18" x14ac:dyDescent="0.3">
      <c r="B17">
        <v>50</v>
      </c>
      <c r="D17">
        <v>71</v>
      </c>
      <c r="E17">
        <v>1000</v>
      </c>
    </row>
    <row r="19" spans="1:18" x14ac:dyDescent="0.3">
      <c r="C19">
        <v>75</v>
      </c>
      <c r="G19">
        <v>80</v>
      </c>
      <c r="L19">
        <v>50</v>
      </c>
      <c r="Q19">
        <v>51</v>
      </c>
    </row>
    <row r="20" spans="1:18" x14ac:dyDescent="0.3">
      <c r="B20">
        <v>200000</v>
      </c>
      <c r="D20">
        <v>200000</v>
      </c>
      <c r="H20">
        <v>200000</v>
      </c>
      <c r="K20">
        <v>50000</v>
      </c>
      <c r="M20">
        <v>50000</v>
      </c>
      <c r="P20">
        <v>150000</v>
      </c>
      <c r="R20">
        <v>52000</v>
      </c>
    </row>
    <row r="21" spans="1:18" x14ac:dyDescent="0.3">
      <c r="K21">
        <v>10000</v>
      </c>
      <c r="M21">
        <v>10000</v>
      </c>
      <c r="P21">
        <v>50000</v>
      </c>
    </row>
    <row r="22" spans="1:18" x14ac:dyDescent="0.3">
      <c r="K22">
        <v>1000</v>
      </c>
      <c r="M22">
        <v>90000</v>
      </c>
    </row>
    <row r="25" spans="1:18" x14ac:dyDescent="0.3">
      <c r="A25" t="s">
        <v>6</v>
      </c>
      <c r="B25">
        <v>0</v>
      </c>
      <c r="G25" t="s">
        <v>4</v>
      </c>
      <c r="H25">
        <f>H20</f>
        <v>200000</v>
      </c>
      <c r="J25" t="s">
        <v>4</v>
      </c>
      <c r="K25">
        <f>K20+K21+K22-60000</f>
        <v>1000</v>
      </c>
      <c r="P25">
        <v>148000</v>
      </c>
    </row>
    <row r="27" spans="1:18" x14ac:dyDescent="0.3">
      <c r="C27">
        <v>1</v>
      </c>
      <c r="G27">
        <v>71</v>
      </c>
      <c r="L27">
        <v>60</v>
      </c>
    </row>
    <row r="28" spans="1:18" x14ac:dyDescent="0.3">
      <c r="B28">
        <v>40000</v>
      </c>
      <c r="F28">
        <v>10000</v>
      </c>
      <c r="H28">
        <v>10000</v>
      </c>
      <c r="K28">
        <v>42000</v>
      </c>
      <c r="M28">
        <v>42000</v>
      </c>
    </row>
    <row r="30" spans="1:18" x14ac:dyDescent="0.3">
      <c r="A30" t="s">
        <v>4</v>
      </c>
      <c r="B30">
        <v>40000</v>
      </c>
      <c r="E30" t="s">
        <v>4</v>
      </c>
      <c r="F30">
        <v>0</v>
      </c>
      <c r="J30" t="s">
        <v>4</v>
      </c>
      <c r="K30">
        <v>0</v>
      </c>
    </row>
    <row r="32" spans="1:18" x14ac:dyDescent="0.3">
      <c r="C32">
        <v>80</v>
      </c>
      <c r="H32">
        <v>8</v>
      </c>
    </row>
    <row r="33" spans="3:9" x14ac:dyDescent="0.3">
      <c r="D33">
        <v>200000</v>
      </c>
      <c r="G33">
        <v>40000</v>
      </c>
      <c r="I33">
        <v>40000</v>
      </c>
    </row>
    <row r="35" spans="3:9" x14ac:dyDescent="0.3">
      <c r="C35" t="s">
        <v>4</v>
      </c>
      <c r="D35">
        <v>200000</v>
      </c>
      <c r="H35" t="s">
        <v>4</v>
      </c>
      <c r="I35">
        <v>0</v>
      </c>
    </row>
    <row r="38" spans="3:9" x14ac:dyDescent="0.3">
      <c r="C38" s="2" t="s">
        <v>7</v>
      </c>
      <c r="D38" s="2">
        <v>604000</v>
      </c>
      <c r="E38" s="2">
        <v>604000</v>
      </c>
      <c r="F38" s="2">
        <v>200000</v>
      </c>
      <c r="G38" s="2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2020-04-06T08:56:47Z</dcterms:modified>
</cp:coreProperties>
</file>