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era\Desktop\"/>
    </mc:Choice>
  </mc:AlternateContent>
  <bookViews>
    <workbookView xWindow="0" yWindow="0" windowWidth="19200" windowHeight="7190" tabRatio="637"/>
  </bookViews>
  <sheets>
    <sheet name="3" sheetId="3" r:id="rId1"/>
    <sheet name="4-1" sheetId="4" r:id="rId2"/>
    <sheet name="4-2" sheetId="6" r:id="rId3"/>
  </sheets>
  <definedNames>
    <definedName name="_xlchart.v1.0" hidden="1">#REF!</definedName>
    <definedName name="_xlchart.v1.1" hidden="1">#REF!</definedName>
    <definedName name="_xlchart.v1.2" hidden="1">#REF!</definedName>
    <definedName name="_xlchart.v1.3" hidden="1">#REF!</definedName>
  </definedNames>
  <calcPr calcId="162913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" i="3"/>
  <c r="G7" i="6" l="1"/>
  <c r="F7" i="6"/>
  <c r="G6" i="6"/>
  <c r="F6" i="6"/>
  <c r="G5" i="6"/>
  <c r="F5" i="6"/>
  <c r="G4" i="6"/>
  <c r="F4" i="6"/>
  <c r="G3" i="6"/>
  <c r="F3" i="6"/>
  <c r="G4" i="4"/>
  <c r="G5" i="4"/>
  <c r="G6" i="4"/>
  <c r="G7" i="4"/>
  <c r="G3" i="4"/>
  <c r="F4" i="4"/>
  <c r="F5" i="4"/>
  <c r="F6" i="4"/>
  <c r="F7" i="4"/>
  <c r="F3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" i="3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F370" i="3" s="1"/>
  <c r="E371" i="3"/>
  <c r="F371" i="3" s="1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F402" i="3" s="1"/>
  <c r="E403" i="3"/>
  <c r="F403" i="3" s="1"/>
  <c r="E404" i="3"/>
  <c r="F404" i="3" s="1"/>
  <c r="E405" i="3"/>
  <c r="F405" i="3" s="1"/>
  <c r="E406" i="3"/>
  <c r="F406" i="3" s="1"/>
  <c r="E407" i="3"/>
  <c r="F407" i="3" s="1"/>
  <c r="E408" i="3"/>
  <c r="F408" i="3" s="1"/>
  <c r="E409" i="3"/>
  <c r="F409" i="3" s="1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 s="1"/>
  <c r="E419" i="3"/>
  <c r="F419" i="3" s="1"/>
  <c r="E420" i="3"/>
  <c r="F420" i="3" s="1"/>
  <c r="E421" i="3"/>
  <c r="F421" i="3" s="1"/>
  <c r="E422" i="3"/>
  <c r="F422" i="3" s="1"/>
  <c r="E423" i="3"/>
  <c r="F423" i="3" s="1"/>
  <c r="E424" i="3"/>
  <c r="F424" i="3" s="1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32" i="3"/>
  <c r="F432" i="3" s="1"/>
  <c r="E433" i="3"/>
  <c r="F433" i="3" s="1"/>
  <c r="E4" i="3"/>
  <c r="F4" i="3" s="1"/>
  <c r="I8" i="4" l="1"/>
  <c r="H4" i="4"/>
  <c r="H6" i="4" s="1"/>
  <c r="I4" i="4"/>
  <c r="I6" i="4" s="1"/>
  <c r="I4" i="6"/>
  <c r="I8" i="6" s="1"/>
  <c r="H4" i="6"/>
  <c r="H6" i="6" s="1"/>
  <c r="H8" i="4" l="1"/>
  <c r="J4" i="4"/>
  <c r="J8" i="4"/>
  <c r="J12" i="4"/>
  <c r="J16" i="4"/>
  <c r="J20" i="4"/>
  <c r="J24" i="4"/>
  <c r="J28" i="4"/>
  <c r="J32" i="4"/>
  <c r="J5" i="4"/>
  <c r="J10" i="4"/>
  <c r="J15" i="4"/>
  <c r="J21" i="4"/>
  <c r="J26" i="4"/>
  <c r="J31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6" i="4"/>
  <c r="J13" i="4"/>
  <c r="J19" i="4"/>
  <c r="J27" i="4"/>
  <c r="J34" i="4"/>
  <c r="J39" i="4"/>
  <c r="J45" i="4"/>
  <c r="J50" i="4"/>
  <c r="J55" i="4"/>
  <c r="J61" i="4"/>
  <c r="J66" i="4"/>
  <c r="J71" i="4"/>
  <c r="J77" i="4"/>
  <c r="J82" i="4"/>
  <c r="J87" i="4"/>
  <c r="J93" i="4"/>
  <c r="J98" i="4"/>
  <c r="J103" i="4"/>
  <c r="J109" i="4"/>
  <c r="J114" i="4"/>
  <c r="J119" i="4"/>
  <c r="J125" i="4"/>
  <c r="J130" i="4"/>
  <c r="J135" i="4"/>
  <c r="J141" i="4"/>
  <c r="J146" i="4"/>
  <c r="J151" i="4"/>
  <c r="J157" i="4"/>
  <c r="J162" i="4"/>
  <c r="J167" i="4"/>
  <c r="J173" i="4"/>
  <c r="J178" i="4"/>
  <c r="J183" i="4"/>
  <c r="J189" i="4"/>
  <c r="J194" i="4"/>
  <c r="J199" i="4"/>
  <c r="J205" i="4"/>
  <c r="J210" i="4"/>
  <c r="J215" i="4"/>
  <c r="J221" i="4"/>
  <c r="J226" i="4"/>
  <c r="J231" i="4"/>
  <c r="J237" i="4"/>
  <c r="J242" i="4"/>
  <c r="J247" i="4"/>
  <c r="J251" i="4"/>
  <c r="J255" i="4"/>
  <c r="J259" i="4"/>
  <c r="J263" i="4"/>
  <c r="J267" i="4"/>
  <c r="J271" i="4"/>
  <c r="J275" i="4"/>
  <c r="J279" i="4"/>
  <c r="J283" i="4"/>
  <c r="J287" i="4"/>
  <c r="J291" i="4"/>
  <c r="J295" i="4"/>
  <c r="J299" i="4"/>
  <c r="J303" i="4"/>
  <c r="J307" i="4"/>
  <c r="J311" i="4"/>
  <c r="J315" i="4"/>
  <c r="J319" i="4"/>
  <c r="J323" i="4"/>
  <c r="J327" i="4"/>
  <c r="J331" i="4"/>
  <c r="J335" i="4"/>
  <c r="J339" i="4"/>
  <c r="J343" i="4"/>
  <c r="J347" i="4"/>
  <c r="J351" i="4"/>
  <c r="J355" i="4"/>
  <c r="J359" i="4"/>
  <c r="J363" i="4"/>
  <c r="J367" i="4"/>
  <c r="J371" i="4"/>
  <c r="J375" i="4"/>
  <c r="J379" i="4"/>
  <c r="J383" i="4"/>
  <c r="J387" i="4"/>
  <c r="J391" i="4"/>
  <c r="J395" i="4"/>
  <c r="J399" i="4"/>
  <c r="J403" i="4"/>
  <c r="J407" i="4"/>
  <c r="J411" i="4"/>
  <c r="J415" i="4"/>
  <c r="J419" i="4"/>
  <c r="J423" i="4"/>
  <c r="J427" i="4"/>
  <c r="J431" i="4"/>
  <c r="J7" i="4"/>
  <c r="J14" i="4"/>
  <c r="J22" i="4"/>
  <c r="J29" i="4"/>
  <c r="J35" i="4"/>
  <c r="J41" i="4"/>
  <c r="J46" i="4"/>
  <c r="J51" i="4"/>
  <c r="J57" i="4"/>
  <c r="J62" i="4"/>
  <c r="J67" i="4"/>
  <c r="J73" i="4"/>
  <c r="J78" i="4"/>
  <c r="J83" i="4"/>
  <c r="J89" i="4"/>
  <c r="J94" i="4"/>
  <c r="J99" i="4"/>
  <c r="J105" i="4"/>
  <c r="J110" i="4"/>
  <c r="J115" i="4"/>
  <c r="J121" i="4"/>
  <c r="J126" i="4"/>
  <c r="J131" i="4"/>
  <c r="J137" i="4"/>
  <c r="J142" i="4"/>
  <c r="J147" i="4"/>
  <c r="J153" i="4"/>
  <c r="J158" i="4"/>
  <c r="J163" i="4"/>
  <c r="J169" i="4"/>
  <c r="J174" i="4"/>
  <c r="J179" i="4"/>
  <c r="J185" i="4"/>
  <c r="J190" i="4"/>
  <c r="J195" i="4"/>
  <c r="J201" i="4"/>
  <c r="J206" i="4"/>
  <c r="J211" i="4"/>
  <c r="J217" i="4"/>
  <c r="J222" i="4"/>
  <c r="J227" i="4"/>
  <c r="J233" i="4"/>
  <c r="J238" i="4"/>
  <c r="J243" i="4"/>
  <c r="J248" i="4"/>
  <c r="J252" i="4"/>
  <c r="J256" i="4"/>
  <c r="J260" i="4"/>
  <c r="J264" i="4"/>
  <c r="J268" i="4"/>
  <c r="J272" i="4"/>
  <c r="J276" i="4"/>
  <c r="J280" i="4"/>
  <c r="J284" i="4"/>
  <c r="J288" i="4"/>
  <c r="J292" i="4"/>
  <c r="J296" i="4"/>
  <c r="J300" i="4"/>
  <c r="J304" i="4"/>
  <c r="J308" i="4"/>
  <c r="J312" i="4"/>
  <c r="J316" i="4"/>
  <c r="J320" i="4"/>
  <c r="J324" i="4"/>
  <c r="J328" i="4"/>
  <c r="J332" i="4"/>
  <c r="J336" i="4"/>
  <c r="J340" i="4"/>
  <c r="J344" i="4"/>
  <c r="J348" i="4"/>
  <c r="J352" i="4"/>
  <c r="J356" i="4"/>
  <c r="J360" i="4"/>
  <c r="J364" i="4"/>
  <c r="J368" i="4"/>
  <c r="J372" i="4"/>
  <c r="J376" i="4"/>
  <c r="J380" i="4"/>
  <c r="J384" i="4"/>
  <c r="J388" i="4"/>
  <c r="J392" i="4"/>
  <c r="J396" i="4"/>
  <c r="J400" i="4"/>
  <c r="J404" i="4"/>
  <c r="J408" i="4"/>
  <c r="J412" i="4"/>
  <c r="J416" i="4"/>
  <c r="J420" i="4"/>
  <c r="J424" i="4"/>
  <c r="J428" i="4"/>
  <c r="J432" i="4"/>
  <c r="J9" i="4"/>
  <c r="J17" i="4"/>
  <c r="J23" i="4"/>
  <c r="J30" i="4"/>
  <c r="J37" i="4"/>
  <c r="J42" i="4"/>
  <c r="J47" i="4"/>
  <c r="J53" i="4"/>
  <c r="J58" i="4"/>
  <c r="J63" i="4"/>
  <c r="J69" i="4"/>
  <c r="J74" i="4"/>
  <c r="J79" i="4"/>
  <c r="J85" i="4"/>
  <c r="J90" i="4"/>
  <c r="J95" i="4"/>
  <c r="J101" i="4"/>
  <c r="J106" i="4"/>
  <c r="J111" i="4"/>
  <c r="J117" i="4"/>
  <c r="J122" i="4"/>
  <c r="J127" i="4"/>
  <c r="J133" i="4"/>
  <c r="J138" i="4"/>
  <c r="J143" i="4"/>
  <c r="J149" i="4"/>
  <c r="J154" i="4"/>
  <c r="J159" i="4"/>
  <c r="J165" i="4"/>
  <c r="J170" i="4"/>
  <c r="J175" i="4"/>
  <c r="J181" i="4"/>
  <c r="J186" i="4"/>
  <c r="J191" i="4"/>
  <c r="J197" i="4"/>
  <c r="J202" i="4"/>
  <c r="J207" i="4"/>
  <c r="J213" i="4"/>
  <c r="J218" i="4"/>
  <c r="J223" i="4"/>
  <c r="J229" i="4"/>
  <c r="J234" i="4"/>
  <c r="J239" i="4"/>
  <c r="J245" i="4"/>
  <c r="J249" i="4"/>
  <c r="J253" i="4"/>
  <c r="J257" i="4"/>
  <c r="J261" i="4"/>
  <c r="J265" i="4"/>
  <c r="J269" i="4"/>
  <c r="J273" i="4"/>
  <c r="J277" i="4"/>
  <c r="J281" i="4"/>
  <c r="J285" i="4"/>
  <c r="J289" i="4"/>
  <c r="J293" i="4"/>
  <c r="J297" i="4"/>
  <c r="J301" i="4"/>
  <c r="J305" i="4"/>
  <c r="J309" i="4"/>
  <c r="J313" i="4"/>
  <c r="J317" i="4"/>
  <c r="J321" i="4"/>
  <c r="J325" i="4"/>
  <c r="J329" i="4"/>
  <c r="J333" i="4"/>
  <c r="J337" i="4"/>
  <c r="J341" i="4"/>
  <c r="J345" i="4"/>
  <c r="J349" i="4"/>
  <c r="J353" i="4"/>
  <c r="J357" i="4"/>
  <c r="J361" i="4"/>
  <c r="J365" i="4"/>
  <c r="J369" i="4"/>
  <c r="J373" i="4"/>
  <c r="J377" i="4"/>
  <c r="J381" i="4"/>
  <c r="J385" i="4"/>
  <c r="J389" i="4"/>
  <c r="J393" i="4"/>
  <c r="J397" i="4"/>
  <c r="J401" i="4"/>
  <c r="J405" i="4"/>
  <c r="J409" i="4"/>
  <c r="J413" i="4"/>
  <c r="J417" i="4"/>
  <c r="J421" i="4"/>
  <c r="J425" i="4"/>
  <c r="J429" i="4"/>
  <c r="J433" i="4"/>
  <c r="J11" i="4"/>
  <c r="J18" i="4"/>
  <c r="J25" i="4"/>
  <c r="J33" i="4"/>
  <c r="J38" i="4"/>
  <c r="J43" i="4"/>
  <c r="J49" i="4"/>
  <c r="J54" i="4"/>
  <c r="J59" i="4"/>
  <c r="J65" i="4"/>
  <c r="J70" i="4"/>
  <c r="J75" i="4"/>
  <c r="J81" i="4"/>
  <c r="J86" i="4"/>
  <c r="J91" i="4"/>
  <c r="J97" i="4"/>
  <c r="J102" i="4"/>
  <c r="J107" i="4"/>
  <c r="J113" i="4"/>
  <c r="J118" i="4"/>
  <c r="J123" i="4"/>
  <c r="J129" i="4"/>
  <c r="J134" i="4"/>
  <c r="J139" i="4"/>
  <c r="J145" i="4"/>
  <c r="J150" i="4"/>
  <c r="J155" i="4"/>
  <c r="J161" i="4"/>
  <c r="J166" i="4"/>
  <c r="J171" i="4"/>
  <c r="J177" i="4"/>
  <c r="J182" i="4"/>
  <c r="J187" i="4"/>
  <c r="J193" i="4"/>
  <c r="J198" i="4"/>
  <c r="J203" i="4"/>
  <c r="J209" i="4"/>
  <c r="J214" i="4"/>
  <c r="J219" i="4"/>
  <c r="J225" i="4"/>
  <c r="J230" i="4"/>
  <c r="J235" i="4"/>
  <c r="J241" i="4"/>
  <c r="J246" i="4"/>
  <c r="J250" i="4"/>
  <c r="J254" i="4"/>
  <c r="J258" i="4"/>
  <c r="J262" i="4"/>
  <c r="J266" i="4"/>
  <c r="J270" i="4"/>
  <c r="J274" i="4"/>
  <c r="J278" i="4"/>
  <c r="J282" i="4"/>
  <c r="J286" i="4"/>
  <c r="J290" i="4"/>
  <c r="J294" i="4"/>
  <c r="J298" i="4"/>
  <c r="J302" i="4"/>
  <c r="J306" i="4"/>
  <c r="J310" i="4"/>
  <c r="J314" i="4"/>
  <c r="J318" i="4"/>
  <c r="J322" i="4"/>
  <c r="J326" i="4"/>
  <c r="J330" i="4"/>
  <c r="J334" i="4"/>
  <c r="J338" i="4"/>
  <c r="J342" i="4"/>
  <c r="J346" i="4"/>
  <c r="J350" i="4"/>
  <c r="J354" i="4"/>
  <c r="J358" i="4"/>
  <c r="J362" i="4"/>
  <c r="J366" i="4"/>
  <c r="J370" i="4"/>
  <c r="J374" i="4"/>
  <c r="J378" i="4"/>
  <c r="J382" i="4"/>
  <c r="J386" i="4"/>
  <c r="J390" i="4"/>
  <c r="J394" i="4"/>
  <c r="J398" i="4"/>
  <c r="J402" i="4"/>
  <c r="J406" i="4"/>
  <c r="J410" i="4"/>
  <c r="J414" i="4"/>
  <c r="J418" i="4"/>
  <c r="J422" i="4"/>
  <c r="J426" i="4"/>
  <c r="J430" i="4"/>
  <c r="J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196" i="4"/>
  <c r="M200" i="4"/>
  <c r="M204" i="4"/>
  <c r="M208" i="4"/>
  <c r="M212" i="4"/>
  <c r="M216" i="4"/>
  <c r="M220" i="4"/>
  <c r="M224" i="4"/>
  <c r="M228" i="4"/>
  <c r="M232" i="4"/>
  <c r="M236" i="4"/>
  <c r="M240" i="4"/>
  <c r="M244" i="4"/>
  <c r="M248" i="4"/>
  <c r="M252" i="4"/>
  <c r="M256" i="4"/>
  <c r="M260" i="4"/>
  <c r="M264" i="4"/>
  <c r="M268" i="4"/>
  <c r="M272" i="4"/>
  <c r="M276" i="4"/>
  <c r="M280" i="4"/>
  <c r="M284" i="4"/>
  <c r="M288" i="4"/>
  <c r="M292" i="4"/>
  <c r="M296" i="4"/>
  <c r="M300" i="4"/>
  <c r="M304" i="4"/>
  <c r="M308" i="4"/>
  <c r="M312" i="4"/>
  <c r="M316" i="4"/>
  <c r="M320" i="4"/>
  <c r="M324" i="4"/>
  <c r="M328" i="4"/>
  <c r="M332" i="4"/>
  <c r="M336" i="4"/>
  <c r="M340" i="4"/>
  <c r="M344" i="4"/>
  <c r="M348" i="4"/>
  <c r="M352" i="4"/>
  <c r="M356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5" i="4"/>
  <c r="M13" i="4"/>
  <c r="M21" i="4"/>
  <c r="M29" i="4"/>
  <c r="M37" i="4"/>
  <c r="M45" i="4"/>
  <c r="M53" i="4"/>
  <c r="M61" i="4"/>
  <c r="M69" i="4"/>
  <c r="M77" i="4"/>
  <c r="M85" i="4"/>
  <c r="M93" i="4"/>
  <c r="M101" i="4"/>
  <c r="M109" i="4"/>
  <c r="M117" i="4"/>
  <c r="M125" i="4"/>
  <c r="M133" i="4"/>
  <c r="M141" i="4"/>
  <c r="M149" i="4"/>
  <c r="M154" i="4"/>
  <c r="M159" i="4"/>
  <c r="M165" i="4"/>
  <c r="M170" i="4"/>
  <c r="M175" i="4"/>
  <c r="M181" i="4"/>
  <c r="M186" i="4"/>
  <c r="M191" i="4"/>
  <c r="M197" i="4"/>
  <c r="M202" i="4"/>
  <c r="M207" i="4"/>
  <c r="M213" i="4"/>
  <c r="M218" i="4"/>
  <c r="M223" i="4"/>
  <c r="M229" i="4"/>
  <c r="M234" i="4"/>
  <c r="M239" i="4"/>
  <c r="M245" i="4"/>
  <c r="M250" i="4"/>
  <c r="M255" i="4"/>
  <c r="M261" i="4"/>
  <c r="M266" i="4"/>
  <c r="M271" i="4"/>
  <c r="M277" i="4"/>
  <c r="M282" i="4"/>
  <c r="M287" i="4"/>
  <c r="M293" i="4"/>
  <c r="M298" i="4"/>
  <c r="M303" i="4"/>
  <c r="M309" i="4"/>
  <c r="M314" i="4"/>
  <c r="M319" i="4"/>
  <c r="M325" i="4"/>
  <c r="M330" i="4"/>
  <c r="M335" i="4"/>
  <c r="M341" i="4"/>
  <c r="M346" i="4"/>
  <c r="M351" i="4"/>
  <c r="M357" i="4"/>
  <c r="M361" i="4"/>
  <c r="M365" i="4"/>
  <c r="M369" i="4"/>
  <c r="M373" i="4"/>
  <c r="M377" i="4"/>
  <c r="M381" i="4"/>
  <c r="M385" i="4"/>
  <c r="M389" i="4"/>
  <c r="M393" i="4"/>
  <c r="M397" i="4"/>
  <c r="M401" i="4"/>
  <c r="M405" i="4"/>
  <c r="M409" i="4"/>
  <c r="M413" i="4"/>
  <c r="M417" i="4"/>
  <c r="M421" i="4"/>
  <c r="M425" i="4"/>
  <c r="M429" i="4"/>
  <c r="M433" i="4"/>
  <c r="M6" i="4"/>
  <c r="M17" i="4"/>
  <c r="M26" i="4"/>
  <c r="M38" i="4"/>
  <c r="M49" i="4"/>
  <c r="M58" i="4"/>
  <c r="M70" i="4"/>
  <c r="M81" i="4"/>
  <c r="M90" i="4"/>
  <c r="M102" i="4"/>
  <c r="M113" i="4"/>
  <c r="M122" i="4"/>
  <c r="M134" i="4"/>
  <c r="M145" i="4"/>
  <c r="M153" i="4"/>
  <c r="M161" i="4"/>
  <c r="M167" i="4"/>
  <c r="M174" i="4"/>
  <c r="M182" i="4"/>
  <c r="M189" i="4"/>
  <c r="M195" i="4"/>
  <c r="M203" i="4"/>
  <c r="M210" i="4"/>
  <c r="M217" i="4"/>
  <c r="M225" i="4"/>
  <c r="M231" i="4"/>
  <c r="M238" i="4"/>
  <c r="M246" i="4"/>
  <c r="M253" i="4"/>
  <c r="M259" i="4"/>
  <c r="M267" i="4"/>
  <c r="M274" i="4"/>
  <c r="M281" i="4"/>
  <c r="M289" i="4"/>
  <c r="M295" i="4"/>
  <c r="M302" i="4"/>
  <c r="M310" i="4"/>
  <c r="M317" i="4"/>
  <c r="M323" i="4"/>
  <c r="M331" i="4"/>
  <c r="M338" i="4"/>
  <c r="M345" i="4"/>
  <c r="M353" i="4"/>
  <c r="M359" i="4"/>
  <c r="M364" i="4"/>
  <c r="M370" i="4"/>
  <c r="M375" i="4"/>
  <c r="M380" i="4"/>
  <c r="M386" i="4"/>
  <c r="M391" i="4"/>
  <c r="M396" i="4"/>
  <c r="M402" i="4"/>
  <c r="M407" i="4"/>
  <c r="M412" i="4"/>
  <c r="M418" i="4"/>
  <c r="M423" i="4"/>
  <c r="M428" i="4"/>
  <c r="M9" i="4"/>
  <c r="M18" i="4"/>
  <c r="M30" i="4"/>
  <c r="M41" i="4"/>
  <c r="M50" i="4"/>
  <c r="M62" i="4"/>
  <c r="M73" i="4"/>
  <c r="M82" i="4"/>
  <c r="M94" i="4"/>
  <c r="M105" i="4"/>
  <c r="M114" i="4"/>
  <c r="M126" i="4"/>
  <c r="M137" i="4"/>
  <c r="M146" i="4"/>
  <c r="M155" i="4"/>
  <c r="M162" i="4"/>
  <c r="M169" i="4"/>
  <c r="M177" i="4"/>
  <c r="M183" i="4"/>
  <c r="M190" i="4"/>
  <c r="M198" i="4"/>
  <c r="M205" i="4"/>
  <c r="M211" i="4"/>
  <c r="M219" i="4"/>
  <c r="M226" i="4"/>
  <c r="M233" i="4"/>
  <c r="M241" i="4"/>
  <c r="M247" i="4"/>
  <c r="M254" i="4"/>
  <c r="M262" i="4"/>
  <c r="M269" i="4"/>
  <c r="M275" i="4"/>
  <c r="M283" i="4"/>
  <c r="M290" i="4"/>
  <c r="M297" i="4"/>
  <c r="M305" i="4"/>
  <c r="M311" i="4"/>
  <c r="M318" i="4"/>
  <c r="M326" i="4"/>
  <c r="M333" i="4"/>
  <c r="M339" i="4"/>
  <c r="M347" i="4"/>
  <c r="M354" i="4"/>
  <c r="M360" i="4"/>
  <c r="M366" i="4"/>
  <c r="M371" i="4"/>
  <c r="M376" i="4"/>
  <c r="M382" i="4"/>
  <c r="M387" i="4"/>
  <c r="M392" i="4"/>
  <c r="M398" i="4"/>
  <c r="M403" i="4"/>
  <c r="M408" i="4"/>
  <c r="M414" i="4"/>
  <c r="M419" i="4"/>
  <c r="M424" i="4"/>
  <c r="M430" i="4"/>
  <c r="M14" i="4"/>
  <c r="M34" i="4"/>
  <c r="M57" i="4"/>
  <c r="M78" i="4"/>
  <c r="M98" i="4"/>
  <c r="M121" i="4"/>
  <c r="M142" i="4"/>
  <c r="M158" i="4"/>
  <c r="M173" i="4"/>
  <c r="M187" i="4"/>
  <c r="M201" i="4"/>
  <c r="M215" i="4"/>
  <c r="M230" i="4"/>
  <c r="M243" i="4"/>
  <c r="M258" i="4"/>
  <c r="M273" i="4"/>
  <c r="M286" i="4"/>
  <c r="M301" i="4"/>
  <c r="M315" i="4"/>
  <c r="M329" i="4"/>
  <c r="M343" i="4"/>
  <c r="M358" i="4"/>
  <c r="M368" i="4"/>
  <c r="M379" i="4"/>
  <c r="M390" i="4"/>
  <c r="M400" i="4"/>
  <c r="M411" i="4"/>
  <c r="M422" i="4"/>
  <c r="M432" i="4"/>
  <c r="M22" i="4"/>
  <c r="M42" i="4"/>
  <c r="M65" i="4"/>
  <c r="M86" i="4"/>
  <c r="M106" i="4"/>
  <c r="M129" i="4"/>
  <c r="M150" i="4"/>
  <c r="M163" i="4"/>
  <c r="M178" i="4"/>
  <c r="M193" i="4"/>
  <c r="M206" i="4"/>
  <c r="M221" i="4"/>
  <c r="M235" i="4"/>
  <c r="M249" i="4"/>
  <c r="M263" i="4"/>
  <c r="M278" i="4"/>
  <c r="M291" i="4"/>
  <c r="M306" i="4"/>
  <c r="M321" i="4"/>
  <c r="M334" i="4"/>
  <c r="M349" i="4"/>
  <c r="M362" i="4"/>
  <c r="M372" i="4"/>
  <c r="M383" i="4"/>
  <c r="M394" i="4"/>
  <c r="M404" i="4"/>
  <c r="M415" i="4"/>
  <c r="M426" i="4"/>
  <c r="M25" i="4"/>
  <c r="M46" i="4"/>
  <c r="M66" i="4"/>
  <c r="M89" i="4"/>
  <c r="M110" i="4"/>
  <c r="M130" i="4"/>
  <c r="M151" i="4"/>
  <c r="M166" i="4"/>
  <c r="M179" i="4"/>
  <c r="M194" i="4"/>
  <c r="M209" i="4"/>
  <c r="M222" i="4"/>
  <c r="M237" i="4"/>
  <c r="M251" i="4"/>
  <c r="M265" i="4"/>
  <c r="M279" i="4"/>
  <c r="M294" i="4"/>
  <c r="M307" i="4"/>
  <c r="M322" i="4"/>
  <c r="M337" i="4"/>
  <c r="M350" i="4"/>
  <c r="M363" i="4"/>
  <c r="M374" i="4"/>
  <c r="M384" i="4"/>
  <c r="M395" i="4"/>
  <c r="M406" i="4"/>
  <c r="M416" i="4"/>
  <c r="M427" i="4"/>
  <c r="M3" i="4"/>
  <c r="M33" i="4"/>
  <c r="M118" i="4"/>
  <c r="M185" i="4"/>
  <c r="M242" i="4"/>
  <c r="M299" i="4"/>
  <c r="M355" i="4"/>
  <c r="M399" i="4"/>
  <c r="M54" i="4"/>
  <c r="M138" i="4"/>
  <c r="M199" i="4"/>
  <c r="M257" i="4"/>
  <c r="M313" i="4"/>
  <c r="M367" i="4"/>
  <c r="M410" i="4"/>
  <c r="M74" i="4"/>
  <c r="M157" i="4"/>
  <c r="M214" i="4"/>
  <c r="M270" i="4"/>
  <c r="M327" i="4"/>
  <c r="M378" i="4"/>
  <c r="M420" i="4"/>
  <c r="M227" i="4"/>
  <c r="M431" i="4"/>
  <c r="M10" i="4"/>
  <c r="M285" i="4"/>
  <c r="M97" i="4"/>
  <c r="M342" i="4"/>
  <c r="M171" i="4"/>
  <c r="M388" i="4"/>
  <c r="L7" i="4"/>
  <c r="L11" i="4"/>
  <c r="L15" i="4"/>
  <c r="L19" i="4"/>
  <c r="L23" i="4"/>
  <c r="L27" i="4"/>
  <c r="L31" i="4"/>
  <c r="L35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99" i="4"/>
  <c r="L103" i="4"/>
  <c r="L107" i="4"/>
  <c r="L111" i="4"/>
  <c r="L115" i="4"/>
  <c r="L119" i="4"/>
  <c r="L123" i="4"/>
  <c r="L127" i="4"/>
  <c r="L131" i="4"/>
  <c r="L135" i="4"/>
  <c r="L139" i="4"/>
  <c r="L143" i="4"/>
  <c r="L147" i="4"/>
  <c r="L151" i="4"/>
  <c r="L155" i="4"/>
  <c r="L159" i="4"/>
  <c r="L163" i="4"/>
  <c r="L167" i="4"/>
  <c r="L171" i="4"/>
  <c r="L175" i="4"/>
  <c r="L179" i="4"/>
  <c r="L183" i="4"/>
  <c r="L187" i="4"/>
  <c r="L191" i="4"/>
  <c r="L195" i="4"/>
  <c r="L199" i="4"/>
  <c r="L203" i="4"/>
  <c r="L207" i="4"/>
  <c r="L211" i="4"/>
  <c r="L215" i="4"/>
  <c r="L219" i="4"/>
  <c r="L223" i="4"/>
  <c r="L227" i="4"/>
  <c r="L231" i="4"/>
  <c r="L235" i="4"/>
  <c r="L239" i="4"/>
  <c r="L243" i="4"/>
  <c r="L247" i="4"/>
  <c r="L251" i="4"/>
  <c r="L255" i="4"/>
  <c r="L259" i="4"/>
  <c r="L263" i="4"/>
  <c r="L267" i="4"/>
  <c r="L271" i="4"/>
  <c r="L275" i="4"/>
  <c r="L279" i="4"/>
  <c r="L283" i="4"/>
  <c r="L287" i="4"/>
  <c r="L291" i="4"/>
  <c r="L295" i="4"/>
  <c r="L299" i="4"/>
  <c r="L303" i="4"/>
  <c r="L307" i="4"/>
  <c r="L311" i="4"/>
  <c r="L315" i="4"/>
  <c r="L319" i="4"/>
  <c r="L323" i="4"/>
  <c r="L327" i="4"/>
  <c r="L331" i="4"/>
  <c r="L335" i="4"/>
  <c r="L339" i="4"/>
  <c r="L343" i="4"/>
  <c r="L347" i="4"/>
  <c r="L351" i="4"/>
  <c r="L355" i="4"/>
  <c r="L359" i="4"/>
  <c r="L363" i="4"/>
  <c r="L367" i="4"/>
  <c r="L371" i="4"/>
  <c r="L375" i="4"/>
  <c r="L379" i="4"/>
  <c r="L383" i="4"/>
  <c r="L387" i="4"/>
  <c r="L391" i="4"/>
  <c r="L395" i="4"/>
  <c r="L399" i="4"/>
  <c r="L403" i="4"/>
  <c r="L407" i="4"/>
  <c r="L411" i="4"/>
  <c r="L415" i="4"/>
  <c r="L419" i="4"/>
  <c r="L423" i="4"/>
  <c r="L427" i="4"/>
  <c r="L431" i="4"/>
  <c r="L3" i="4"/>
  <c r="L4" i="4"/>
  <c r="L9" i="4"/>
  <c r="L14" i="4"/>
  <c r="L20" i="4"/>
  <c r="L25" i="4"/>
  <c r="L30" i="4"/>
  <c r="L36" i="4"/>
  <c r="L41" i="4"/>
  <c r="L46" i="4"/>
  <c r="L52" i="4"/>
  <c r="L57" i="4"/>
  <c r="L62" i="4"/>
  <c r="L68" i="4"/>
  <c r="L73" i="4"/>
  <c r="L78" i="4"/>
  <c r="L84" i="4"/>
  <c r="L89" i="4"/>
  <c r="L94" i="4"/>
  <c r="L100" i="4"/>
  <c r="L105" i="4"/>
  <c r="L110" i="4"/>
  <c r="L116" i="4"/>
  <c r="L121" i="4"/>
  <c r="L126" i="4"/>
  <c r="L132" i="4"/>
  <c r="L137" i="4"/>
  <c r="L142" i="4"/>
  <c r="L148" i="4"/>
  <c r="L153" i="4"/>
  <c r="L158" i="4"/>
  <c r="L164" i="4"/>
  <c r="L169" i="4"/>
  <c r="L174" i="4"/>
  <c r="L180" i="4"/>
  <c r="L185" i="4"/>
  <c r="L190" i="4"/>
  <c r="L196" i="4"/>
  <c r="L201" i="4"/>
  <c r="L206" i="4"/>
  <c r="L212" i="4"/>
  <c r="L217" i="4"/>
  <c r="L222" i="4"/>
  <c r="L228" i="4"/>
  <c r="L233" i="4"/>
  <c r="L238" i="4"/>
  <c r="L244" i="4"/>
  <c r="L249" i="4"/>
  <c r="L5" i="4"/>
  <c r="L10" i="4"/>
  <c r="L16" i="4"/>
  <c r="L21" i="4"/>
  <c r="L26" i="4"/>
  <c r="L32" i="4"/>
  <c r="L37" i="4"/>
  <c r="L13" i="4"/>
  <c r="L24" i="4"/>
  <c r="L34" i="4"/>
  <c r="L44" i="4"/>
  <c r="L50" i="4"/>
  <c r="L58" i="4"/>
  <c r="L65" i="4"/>
  <c r="L72" i="4"/>
  <c r="L80" i="4"/>
  <c r="L86" i="4"/>
  <c r="L93" i="4"/>
  <c r="L101" i="4"/>
  <c r="L108" i="4"/>
  <c r="L114" i="4"/>
  <c r="L122" i="4"/>
  <c r="L129" i="4"/>
  <c r="L136" i="4"/>
  <c r="L144" i="4"/>
  <c r="L150" i="4"/>
  <c r="L157" i="4"/>
  <c r="L165" i="4"/>
  <c r="L172" i="4"/>
  <c r="L178" i="4"/>
  <c r="L186" i="4"/>
  <c r="L193" i="4"/>
  <c r="L200" i="4"/>
  <c r="L208" i="4"/>
  <c r="L214" i="4"/>
  <c r="L221" i="4"/>
  <c r="L229" i="4"/>
  <c r="L236" i="4"/>
  <c r="L242" i="4"/>
  <c r="L250" i="4"/>
  <c r="L256" i="4"/>
  <c r="L261" i="4"/>
  <c r="L266" i="4"/>
  <c r="L272" i="4"/>
  <c r="L277" i="4"/>
  <c r="L6" i="4"/>
  <c r="L17" i="4"/>
  <c r="L28" i="4"/>
  <c r="L38" i="4"/>
  <c r="L45" i="4"/>
  <c r="L53" i="4"/>
  <c r="L8" i="4"/>
  <c r="L18" i="4"/>
  <c r="L29" i="4"/>
  <c r="L40" i="4"/>
  <c r="L48" i="4"/>
  <c r="L54" i="4"/>
  <c r="L61" i="4"/>
  <c r="L69" i="4"/>
  <c r="L76" i="4"/>
  <c r="L82" i="4"/>
  <c r="L90" i="4"/>
  <c r="L97" i="4"/>
  <c r="L104" i="4"/>
  <c r="L112" i="4"/>
  <c r="L118" i="4"/>
  <c r="L125" i="4"/>
  <c r="L133" i="4"/>
  <c r="L140" i="4"/>
  <c r="L146" i="4"/>
  <c r="L154" i="4"/>
  <c r="L161" i="4"/>
  <c r="L168" i="4"/>
  <c r="L176" i="4"/>
  <c r="L182" i="4"/>
  <c r="L189" i="4"/>
  <c r="L197" i="4"/>
  <c r="L204" i="4"/>
  <c r="L210" i="4"/>
  <c r="L218" i="4"/>
  <c r="L225" i="4"/>
  <c r="L232" i="4"/>
  <c r="L240" i="4"/>
  <c r="L246" i="4"/>
  <c r="L253" i="4"/>
  <c r="L258" i="4"/>
  <c r="L264" i="4"/>
  <c r="L269" i="4"/>
  <c r="L274" i="4"/>
  <c r="L280" i="4"/>
  <c r="L285" i="4"/>
  <c r="L290" i="4"/>
  <c r="L296" i="4"/>
  <c r="L301" i="4"/>
  <c r="L306" i="4"/>
  <c r="L312" i="4"/>
  <c r="L317" i="4"/>
  <c r="L322" i="4"/>
  <c r="L328" i="4"/>
  <c r="L333" i="4"/>
  <c r="L338" i="4"/>
  <c r="L344" i="4"/>
  <c r="L349" i="4"/>
  <c r="L354" i="4"/>
  <c r="L360" i="4"/>
  <c r="L365" i="4"/>
  <c r="L370" i="4"/>
  <c r="L376" i="4"/>
  <c r="L381" i="4"/>
  <c r="L386" i="4"/>
  <c r="L392" i="4"/>
  <c r="L397" i="4"/>
  <c r="L402" i="4"/>
  <c r="L408" i="4"/>
  <c r="L413" i="4"/>
  <c r="L418" i="4"/>
  <c r="L424" i="4"/>
  <c r="L429" i="4"/>
  <c r="L12" i="4"/>
  <c r="L49" i="4"/>
  <c r="L66" i="4"/>
  <c r="L81" i="4"/>
  <c r="L96" i="4"/>
  <c r="L109" i="4"/>
  <c r="L124" i="4"/>
  <c r="L138" i="4"/>
  <c r="L152" i="4"/>
  <c r="L166" i="4"/>
  <c r="L181" i="4"/>
  <c r="L194" i="4"/>
  <c r="L209" i="4"/>
  <c r="L224" i="4"/>
  <c r="L237" i="4"/>
  <c r="L252" i="4"/>
  <c r="L262" i="4"/>
  <c r="L273" i="4"/>
  <c r="L282" i="4"/>
  <c r="L289" i="4"/>
  <c r="L297" i="4"/>
  <c r="L304" i="4"/>
  <c r="L310" i="4"/>
  <c r="L318" i="4"/>
  <c r="L325" i="4"/>
  <c r="L332" i="4"/>
  <c r="L340" i="4"/>
  <c r="L346" i="4"/>
  <c r="L353" i="4"/>
  <c r="L361" i="4"/>
  <c r="L368" i="4"/>
  <c r="L374" i="4"/>
  <c r="L382" i="4"/>
  <c r="L389" i="4"/>
  <c r="L396" i="4"/>
  <c r="L404" i="4"/>
  <c r="L410" i="4"/>
  <c r="L417" i="4"/>
  <c r="L425" i="4"/>
  <c r="L432" i="4"/>
  <c r="L22" i="4"/>
  <c r="L33" i="4"/>
  <c r="L60" i="4"/>
  <c r="L74" i="4"/>
  <c r="L88" i="4"/>
  <c r="L102" i="4"/>
  <c r="L117" i="4"/>
  <c r="L130" i="4"/>
  <c r="L145" i="4"/>
  <c r="L160" i="4"/>
  <c r="L173" i="4"/>
  <c r="L188" i="4"/>
  <c r="L202" i="4"/>
  <c r="L216" i="4"/>
  <c r="L230" i="4"/>
  <c r="L245" i="4"/>
  <c r="L257" i="4"/>
  <c r="L268" i="4"/>
  <c r="L278" i="4"/>
  <c r="L286" i="4"/>
  <c r="L293" i="4"/>
  <c r="L300" i="4"/>
  <c r="L308" i="4"/>
  <c r="L314" i="4"/>
  <c r="L321" i="4"/>
  <c r="L329" i="4"/>
  <c r="L336" i="4"/>
  <c r="L342" i="4"/>
  <c r="L350" i="4"/>
  <c r="L357" i="4"/>
  <c r="L364" i="4"/>
  <c r="L372" i="4"/>
  <c r="L378" i="4"/>
  <c r="L385" i="4"/>
  <c r="L393" i="4"/>
  <c r="L400" i="4"/>
  <c r="L406" i="4"/>
  <c r="L414" i="4"/>
  <c r="L421" i="4"/>
  <c r="L428" i="4"/>
  <c r="L70" i="4"/>
  <c r="L98" i="4"/>
  <c r="L128" i="4"/>
  <c r="L156" i="4"/>
  <c r="L184" i="4"/>
  <c r="L213" i="4"/>
  <c r="L241" i="4"/>
  <c r="L265" i="4"/>
  <c r="L284" i="4"/>
  <c r="L298" i="4"/>
  <c r="L313" i="4"/>
  <c r="L326" i="4"/>
  <c r="L341" i="4"/>
  <c r="L356" i="4"/>
  <c r="L369" i="4"/>
  <c r="L384" i="4"/>
  <c r="L398" i="4"/>
  <c r="L412" i="4"/>
  <c r="L426" i="4"/>
  <c r="L42" i="4"/>
  <c r="L77" i="4"/>
  <c r="L106" i="4"/>
  <c r="L134" i="4"/>
  <c r="L162" i="4"/>
  <c r="L192" i="4"/>
  <c r="L220" i="4"/>
  <c r="L248" i="4"/>
  <c r="L270" i="4"/>
  <c r="L288" i="4"/>
  <c r="L302" i="4"/>
  <c r="L316" i="4"/>
  <c r="L330" i="4"/>
  <c r="L345" i="4"/>
  <c r="L358" i="4"/>
  <c r="L373" i="4"/>
  <c r="L388" i="4"/>
  <c r="L401" i="4"/>
  <c r="L416" i="4"/>
  <c r="L430" i="4"/>
  <c r="L56" i="4"/>
  <c r="L85" i="4"/>
  <c r="L113" i="4"/>
  <c r="L141" i="4"/>
  <c r="L170" i="4"/>
  <c r="L198" i="4"/>
  <c r="L226" i="4"/>
  <c r="L254" i="4"/>
  <c r="L276" i="4"/>
  <c r="L292" i="4"/>
  <c r="L305" i="4"/>
  <c r="L320" i="4"/>
  <c r="L334" i="4"/>
  <c r="L348" i="4"/>
  <c r="L362" i="4"/>
  <c r="L377" i="4"/>
  <c r="L390" i="4"/>
  <c r="L405" i="4"/>
  <c r="L420" i="4"/>
  <c r="L433" i="4"/>
  <c r="L64" i="4"/>
  <c r="L92" i="4"/>
  <c r="L120" i="4"/>
  <c r="L149" i="4"/>
  <c r="L177" i="4"/>
  <c r="L205" i="4"/>
  <c r="L234" i="4"/>
  <c r="L260" i="4"/>
  <c r="L281" i="4"/>
  <c r="L294" i="4"/>
  <c r="L309" i="4"/>
  <c r="L324" i="4"/>
  <c r="L337" i="4"/>
  <c r="L352" i="4"/>
  <c r="L366" i="4"/>
  <c r="L380" i="4"/>
  <c r="L394" i="4"/>
  <c r="L409" i="4"/>
  <c r="L422" i="4"/>
  <c r="H8" i="6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11" i="4"/>
  <c r="K115" i="4"/>
  <c r="K119" i="4"/>
  <c r="K123" i="4"/>
  <c r="K127" i="4"/>
  <c r="K131" i="4"/>
  <c r="K135" i="4"/>
  <c r="K139" i="4"/>
  <c r="K143" i="4"/>
  <c r="K147" i="4"/>
  <c r="K151" i="4"/>
  <c r="K155" i="4"/>
  <c r="K159" i="4"/>
  <c r="K163" i="4"/>
  <c r="K167" i="4"/>
  <c r="K171" i="4"/>
  <c r="K175" i="4"/>
  <c r="K179" i="4"/>
  <c r="K183" i="4"/>
  <c r="K187" i="4"/>
  <c r="K191" i="4"/>
  <c r="K195" i="4"/>
  <c r="K199" i="4"/>
  <c r="K203" i="4"/>
  <c r="K207" i="4"/>
  <c r="K211" i="4"/>
  <c r="K215" i="4"/>
  <c r="K219" i="4"/>
  <c r="K223" i="4"/>
  <c r="K227" i="4"/>
  <c r="K231" i="4"/>
  <c r="K235" i="4"/>
  <c r="K239" i="4"/>
  <c r="K243" i="4"/>
  <c r="K247" i="4"/>
  <c r="K251" i="4"/>
  <c r="K255" i="4"/>
  <c r="K259" i="4"/>
  <c r="K263" i="4"/>
  <c r="K267" i="4"/>
  <c r="K271" i="4"/>
  <c r="K275" i="4"/>
  <c r="K279" i="4"/>
  <c r="K283" i="4"/>
  <c r="K287" i="4"/>
  <c r="K291" i="4"/>
  <c r="K295" i="4"/>
  <c r="K299" i="4"/>
  <c r="K303" i="4"/>
  <c r="K307" i="4"/>
  <c r="K311" i="4"/>
  <c r="K315" i="4"/>
  <c r="K319" i="4"/>
  <c r="K323" i="4"/>
  <c r="K327" i="4"/>
  <c r="K331" i="4"/>
  <c r="K335" i="4"/>
  <c r="K339" i="4"/>
  <c r="K343" i="4"/>
  <c r="K347" i="4"/>
  <c r="K351" i="4"/>
  <c r="K355" i="4"/>
  <c r="K359" i="4"/>
  <c r="K363" i="4"/>
  <c r="K367" i="4"/>
  <c r="K371" i="4"/>
  <c r="K375" i="4"/>
  <c r="K379" i="4"/>
  <c r="K383" i="4"/>
  <c r="K387" i="4"/>
  <c r="K391" i="4"/>
  <c r="K395" i="4"/>
  <c r="K399" i="4"/>
  <c r="K403" i="4"/>
  <c r="K407" i="4"/>
  <c r="K411" i="4"/>
  <c r="K415" i="4"/>
  <c r="K419" i="4"/>
  <c r="K423" i="4"/>
  <c r="K427" i="4"/>
  <c r="K431" i="4"/>
  <c r="K8" i="4"/>
  <c r="K13" i="4"/>
  <c r="K18" i="4"/>
  <c r="K24" i="4"/>
  <c r="K29" i="4"/>
  <c r="K34" i="4"/>
  <c r="K40" i="4"/>
  <c r="K45" i="4"/>
  <c r="K50" i="4"/>
  <c r="K56" i="4"/>
  <c r="K61" i="4"/>
  <c r="K66" i="4"/>
  <c r="K72" i="4"/>
  <c r="K77" i="4"/>
  <c r="K82" i="4"/>
  <c r="K88" i="4"/>
  <c r="K93" i="4"/>
  <c r="K98" i="4"/>
  <c r="K104" i="4"/>
  <c r="K109" i="4"/>
  <c r="K114" i="4"/>
  <c r="K120" i="4"/>
  <c r="K125" i="4"/>
  <c r="K130" i="4"/>
  <c r="K136" i="4"/>
  <c r="K141" i="4"/>
  <c r="K146" i="4"/>
  <c r="K152" i="4"/>
  <c r="K157" i="4"/>
  <c r="K162" i="4"/>
  <c r="K168" i="4"/>
  <c r="K173" i="4"/>
  <c r="K178" i="4"/>
  <c r="K184" i="4"/>
  <c r="K189" i="4"/>
  <c r="K194" i="4"/>
  <c r="K200" i="4"/>
  <c r="K205" i="4"/>
  <c r="K210" i="4"/>
  <c r="K216" i="4"/>
  <c r="K221" i="4"/>
  <c r="K226" i="4"/>
  <c r="K232" i="4"/>
  <c r="K237" i="4"/>
  <c r="K242" i="4"/>
  <c r="K248" i="4"/>
  <c r="K253" i="4"/>
  <c r="K258" i="4"/>
  <c r="K264" i="4"/>
  <c r="K269" i="4"/>
  <c r="K274" i="4"/>
  <c r="K280" i="4"/>
  <c r="K285" i="4"/>
  <c r="K290" i="4"/>
  <c r="K296" i="4"/>
  <c r="K301" i="4"/>
  <c r="K306" i="4"/>
  <c r="K312" i="4"/>
  <c r="K317" i="4"/>
  <c r="K322" i="4"/>
  <c r="K328" i="4"/>
  <c r="K333" i="4"/>
  <c r="K338" i="4"/>
  <c r="K344" i="4"/>
  <c r="K349" i="4"/>
  <c r="K354" i="4"/>
  <c r="K360" i="4"/>
  <c r="K365" i="4"/>
  <c r="K370" i="4"/>
  <c r="K376" i="4"/>
  <c r="K6" i="4"/>
  <c r="K14" i="4"/>
  <c r="K21" i="4"/>
  <c r="K28" i="4"/>
  <c r="K36" i="4"/>
  <c r="K42" i="4"/>
  <c r="K49" i="4"/>
  <c r="K57" i="4"/>
  <c r="K64" i="4"/>
  <c r="K70" i="4"/>
  <c r="K78" i="4"/>
  <c r="K85" i="4"/>
  <c r="K92" i="4"/>
  <c r="K100" i="4"/>
  <c r="K106" i="4"/>
  <c r="K113" i="4"/>
  <c r="K121" i="4"/>
  <c r="K128" i="4"/>
  <c r="K134" i="4"/>
  <c r="K142" i="4"/>
  <c r="K149" i="4"/>
  <c r="K156" i="4"/>
  <c r="K164" i="4"/>
  <c r="K170" i="4"/>
  <c r="K177" i="4"/>
  <c r="K185" i="4"/>
  <c r="K192" i="4"/>
  <c r="K198" i="4"/>
  <c r="K206" i="4"/>
  <c r="K213" i="4"/>
  <c r="K220" i="4"/>
  <c r="K228" i="4"/>
  <c r="K234" i="4"/>
  <c r="K241" i="4"/>
  <c r="K249" i="4"/>
  <c r="K256" i="4"/>
  <c r="K262" i="4"/>
  <c r="K270" i="4"/>
  <c r="K277" i="4"/>
  <c r="K284" i="4"/>
  <c r="K292" i="4"/>
  <c r="K298" i="4"/>
  <c r="K305" i="4"/>
  <c r="K313" i="4"/>
  <c r="K320" i="4"/>
  <c r="K326" i="4"/>
  <c r="K334" i="4"/>
  <c r="K341" i="4"/>
  <c r="K348" i="4"/>
  <c r="K356" i="4"/>
  <c r="K362" i="4"/>
  <c r="K369" i="4"/>
  <c r="K377" i="4"/>
  <c r="K382" i="4"/>
  <c r="K388" i="4"/>
  <c r="K393" i="4"/>
  <c r="K398" i="4"/>
  <c r="K404" i="4"/>
  <c r="K409" i="4"/>
  <c r="K414" i="4"/>
  <c r="K420" i="4"/>
  <c r="K425" i="4"/>
  <c r="K430" i="4"/>
  <c r="K4" i="4"/>
  <c r="K10" i="4"/>
  <c r="K17" i="4"/>
  <c r="K25" i="4"/>
  <c r="K32" i="4"/>
  <c r="K38" i="4"/>
  <c r="K46" i="4"/>
  <c r="K53" i="4"/>
  <c r="K60" i="4"/>
  <c r="K68" i="4"/>
  <c r="K74" i="4"/>
  <c r="K81" i="4"/>
  <c r="K89" i="4"/>
  <c r="K96" i="4"/>
  <c r="K102" i="4"/>
  <c r="K110" i="4"/>
  <c r="K117" i="4"/>
  <c r="K124" i="4"/>
  <c r="K132" i="4"/>
  <c r="K138" i="4"/>
  <c r="K145" i="4"/>
  <c r="K153" i="4"/>
  <c r="K160" i="4"/>
  <c r="K166" i="4"/>
  <c r="K174" i="4"/>
  <c r="K181" i="4"/>
  <c r="K188" i="4"/>
  <c r="K196" i="4"/>
  <c r="K202" i="4"/>
  <c r="K209" i="4"/>
  <c r="K217" i="4"/>
  <c r="K224" i="4"/>
  <c r="K230" i="4"/>
  <c r="K238" i="4"/>
  <c r="K245" i="4"/>
  <c r="K252" i="4"/>
  <c r="K260" i="4"/>
  <c r="K266" i="4"/>
  <c r="K273" i="4"/>
  <c r="K281" i="4"/>
  <c r="K288" i="4"/>
  <c r="K294" i="4"/>
  <c r="K302" i="4"/>
  <c r="K309" i="4"/>
  <c r="K316" i="4"/>
  <c r="K324" i="4"/>
  <c r="K330" i="4"/>
  <c r="K337" i="4"/>
  <c r="K345" i="4"/>
  <c r="K352" i="4"/>
  <c r="K358" i="4"/>
  <c r="K366" i="4"/>
  <c r="K373" i="4"/>
  <c r="K380" i="4"/>
  <c r="K385" i="4"/>
  <c r="K390" i="4"/>
  <c r="K396" i="4"/>
  <c r="K401" i="4"/>
  <c r="K9" i="4"/>
  <c r="K22" i="4"/>
  <c r="K37" i="4"/>
  <c r="K52" i="4"/>
  <c r="K65" i="4"/>
  <c r="K80" i="4"/>
  <c r="K94" i="4"/>
  <c r="K108" i="4"/>
  <c r="K122" i="4"/>
  <c r="K137" i="4"/>
  <c r="K150" i="4"/>
  <c r="K165" i="4"/>
  <c r="K180" i="4"/>
  <c r="K193" i="4"/>
  <c r="K208" i="4"/>
  <c r="K222" i="4"/>
  <c r="K236" i="4"/>
  <c r="K250" i="4"/>
  <c r="K265" i="4"/>
  <c r="K278" i="4"/>
  <c r="K293" i="4"/>
  <c r="K308" i="4"/>
  <c r="K321" i="4"/>
  <c r="K336" i="4"/>
  <c r="K350" i="4"/>
  <c r="K364" i="4"/>
  <c r="K378" i="4"/>
  <c r="K389" i="4"/>
  <c r="K400" i="4"/>
  <c r="K408" i="4"/>
  <c r="K416" i="4"/>
  <c r="K422" i="4"/>
  <c r="K429" i="4"/>
  <c r="K12" i="4"/>
  <c r="K26" i="4"/>
  <c r="K41" i="4"/>
  <c r="K54" i="4"/>
  <c r="K69" i="4"/>
  <c r="K84" i="4"/>
  <c r="K97" i="4"/>
  <c r="K112" i="4"/>
  <c r="K126" i="4"/>
  <c r="K140" i="4"/>
  <c r="K154" i="4"/>
  <c r="K169" i="4"/>
  <c r="K182" i="4"/>
  <c r="K197" i="4"/>
  <c r="K212" i="4"/>
  <c r="K225" i="4"/>
  <c r="K240" i="4"/>
  <c r="K254" i="4"/>
  <c r="K268" i="4"/>
  <c r="K282" i="4"/>
  <c r="K297" i="4"/>
  <c r="K310" i="4"/>
  <c r="K325" i="4"/>
  <c r="K340" i="4"/>
  <c r="K353" i="4"/>
  <c r="K368" i="4"/>
  <c r="K381" i="4"/>
  <c r="K392" i="4"/>
  <c r="K402" i="4"/>
  <c r="K410" i="4"/>
  <c r="K417" i="4"/>
  <c r="K424" i="4"/>
  <c r="K432" i="4"/>
  <c r="K16" i="4"/>
  <c r="K30" i="4"/>
  <c r="K44" i="4"/>
  <c r="K58" i="4"/>
  <c r="K73" i="4"/>
  <c r="K86" i="4"/>
  <c r="K101" i="4"/>
  <c r="K116" i="4"/>
  <c r="K129" i="4"/>
  <c r="K144" i="4"/>
  <c r="K158" i="4"/>
  <c r="K172" i="4"/>
  <c r="K186" i="4"/>
  <c r="K201" i="4"/>
  <c r="K214" i="4"/>
  <c r="K229" i="4"/>
  <c r="K244" i="4"/>
  <c r="K257" i="4"/>
  <c r="K272" i="4"/>
  <c r="K286" i="4"/>
  <c r="K300" i="4"/>
  <c r="K314" i="4"/>
  <c r="K329" i="4"/>
  <c r="K342" i="4"/>
  <c r="K357" i="4"/>
  <c r="K372" i="4"/>
  <c r="K384" i="4"/>
  <c r="K394" i="4"/>
  <c r="K405" i="4"/>
  <c r="K412" i="4"/>
  <c r="K418" i="4"/>
  <c r="K426" i="4"/>
  <c r="K433" i="4"/>
  <c r="K5" i="4"/>
  <c r="K20" i="4"/>
  <c r="K33" i="4"/>
  <c r="K48" i="4"/>
  <c r="K62" i="4"/>
  <c r="K76" i="4"/>
  <c r="K90" i="4"/>
  <c r="K105" i="4"/>
  <c r="K118" i="4"/>
  <c r="K133" i="4"/>
  <c r="K148" i="4"/>
  <c r="K161" i="4"/>
  <c r="K176" i="4"/>
  <c r="K190" i="4"/>
  <c r="K204" i="4"/>
  <c r="K218" i="4"/>
  <c r="K233" i="4"/>
  <c r="K246" i="4"/>
  <c r="K261" i="4"/>
  <c r="K276" i="4"/>
  <c r="K289" i="4"/>
  <c r="K304" i="4"/>
  <c r="K318" i="4"/>
  <c r="K332" i="4"/>
  <c r="K346" i="4"/>
  <c r="K361" i="4"/>
  <c r="K374" i="4"/>
  <c r="K386" i="4"/>
  <c r="K397" i="4"/>
  <c r="K406" i="4"/>
  <c r="K413" i="4"/>
  <c r="K421" i="4"/>
  <c r="K428" i="4"/>
  <c r="K3" i="4"/>
  <c r="J433" i="6"/>
  <c r="J429" i="6"/>
  <c r="J425" i="6"/>
  <c r="J421" i="6"/>
  <c r="J417" i="6"/>
  <c r="J413" i="6"/>
  <c r="J409" i="6"/>
  <c r="J405" i="6"/>
  <c r="J401" i="6"/>
  <c r="J397" i="6"/>
  <c r="J393" i="6"/>
  <c r="J389" i="6"/>
  <c r="J385" i="6"/>
  <c r="J381" i="6"/>
  <c r="J377" i="6"/>
  <c r="J373" i="6"/>
  <c r="J369" i="6"/>
  <c r="J365" i="6"/>
  <c r="J361" i="6"/>
  <c r="J357" i="6"/>
  <c r="J353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431" i="6"/>
  <c r="J427" i="6"/>
  <c r="J423" i="6"/>
  <c r="J419" i="6"/>
  <c r="J415" i="6"/>
  <c r="J411" i="6"/>
  <c r="J407" i="6"/>
  <c r="J403" i="6"/>
  <c r="J399" i="6"/>
  <c r="J395" i="6"/>
  <c r="J391" i="6"/>
  <c r="J387" i="6"/>
  <c r="J383" i="6"/>
  <c r="J379" i="6"/>
  <c r="J375" i="6"/>
  <c r="J371" i="6"/>
  <c r="J367" i="6"/>
  <c r="J363" i="6"/>
  <c r="J359" i="6"/>
  <c r="J355" i="6"/>
  <c r="J351" i="6"/>
  <c r="J432" i="6"/>
  <c r="J424" i="6"/>
  <c r="J416" i="6"/>
  <c r="J408" i="6"/>
  <c r="J400" i="6"/>
  <c r="J392" i="6"/>
  <c r="J384" i="6"/>
  <c r="J376" i="6"/>
  <c r="J368" i="6"/>
  <c r="J360" i="6"/>
  <c r="J352" i="6"/>
  <c r="J323" i="6"/>
  <c r="J319" i="6"/>
  <c r="J315" i="6"/>
  <c r="J311" i="6"/>
  <c r="J307" i="6"/>
  <c r="J303" i="6"/>
  <c r="J299" i="6"/>
  <c r="J295" i="6"/>
  <c r="J291" i="6"/>
  <c r="J287" i="6"/>
  <c r="J430" i="6"/>
  <c r="J422" i="6"/>
  <c r="J414" i="6"/>
  <c r="J406" i="6"/>
  <c r="J398" i="6"/>
  <c r="J390" i="6"/>
  <c r="J382" i="6"/>
  <c r="J374" i="6"/>
  <c r="J366" i="6"/>
  <c r="J358" i="6"/>
  <c r="J350" i="6"/>
  <c r="J324" i="6"/>
  <c r="J320" i="6"/>
  <c r="J316" i="6"/>
  <c r="J312" i="6"/>
  <c r="J308" i="6"/>
  <c r="J304" i="6"/>
  <c r="J300" i="6"/>
  <c r="J296" i="6"/>
  <c r="J292" i="6"/>
  <c r="J288" i="6"/>
  <c r="J428" i="6"/>
  <c r="J420" i="6"/>
  <c r="J412" i="6"/>
  <c r="J404" i="6"/>
  <c r="J396" i="6"/>
  <c r="J388" i="6"/>
  <c r="J380" i="6"/>
  <c r="J372" i="6"/>
  <c r="J364" i="6"/>
  <c r="J356" i="6"/>
  <c r="J325" i="6"/>
  <c r="J321" i="6"/>
  <c r="J317" i="6"/>
  <c r="J313" i="6"/>
  <c r="J309" i="6"/>
  <c r="J305" i="6"/>
  <c r="J301" i="6"/>
  <c r="J297" i="6"/>
  <c r="J293" i="6"/>
  <c r="J289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426" i="6"/>
  <c r="J394" i="6"/>
  <c r="J362" i="6"/>
  <c r="J322" i="6"/>
  <c r="J306" i="6"/>
  <c r="J290" i="6"/>
  <c r="J410" i="6"/>
  <c r="J378" i="6"/>
  <c r="J314" i="6"/>
  <c r="J298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418" i="6"/>
  <c r="J354" i="6"/>
  <c r="J310" i="6"/>
  <c r="J386" i="6"/>
  <c r="J294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402" i="6"/>
  <c r="J286" i="6"/>
  <c r="J370" i="6"/>
  <c r="J302" i="6"/>
  <c r="J7" i="6"/>
  <c r="J4" i="6"/>
  <c r="J3" i="6"/>
  <c r="J5" i="6"/>
  <c r="J318" i="6"/>
  <c r="J6" i="6"/>
  <c r="M433" i="6"/>
  <c r="P433" i="6" s="1"/>
  <c r="M432" i="6"/>
  <c r="P432" i="6" s="1"/>
  <c r="M431" i="6"/>
  <c r="P431" i="6" s="1"/>
  <c r="M430" i="6"/>
  <c r="P430" i="6" s="1"/>
  <c r="M429" i="6"/>
  <c r="P429" i="6" s="1"/>
  <c r="M428" i="6"/>
  <c r="P428" i="6" s="1"/>
  <c r="M427" i="6"/>
  <c r="P427" i="6" s="1"/>
  <c r="M426" i="6"/>
  <c r="P426" i="6" s="1"/>
  <c r="M425" i="6"/>
  <c r="P425" i="6" s="1"/>
  <c r="M424" i="6"/>
  <c r="P424" i="6" s="1"/>
  <c r="M423" i="6"/>
  <c r="P423" i="6" s="1"/>
  <c r="M422" i="6"/>
  <c r="P422" i="6" s="1"/>
  <c r="M421" i="6"/>
  <c r="P421" i="6" s="1"/>
  <c r="M420" i="6"/>
  <c r="P420" i="6" s="1"/>
  <c r="M419" i="6"/>
  <c r="P419" i="6" s="1"/>
  <c r="M418" i="6"/>
  <c r="P418" i="6" s="1"/>
  <c r="M417" i="6"/>
  <c r="P417" i="6" s="1"/>
  <c r="M416" i="6"/>
  <c r="P416" i="6" s="1"/>
  <c r="M415" i="6"/>
  <c r="P415" i="6" s="1"/>
  <c r="M414" i="6"/>
  <c r="P414" i="6" s="1"/>
  <c r="M413" i="6"/>
  <c r="P413" i="6" s="1"/>
  <c r="M412" i="6"/>
  <c r="P412" i="6" s="1"/>
  <c r="M411" i="6"/>
  <c r="P411" i="6" s="1"/>
  <c r="M410" i="6"/>
  <c r="P410" i="6" s="1"/>
  <c r="M409" i="6"/>
  <c r="P409" i="6" s="1"/>
  <c r="M408" i="6"/>
  <c r="P408" i="6" s="1"/>
  <c r="M407" i="6"/>
  <c r="P407" i="6" s="1"/>
  <c r="M406" i="6"/>
  <c r="P406" i="6" s="1"/>
  <c r="M405" i="6"/>
  <c r="P405" i="6" s="1"/>
  <c r="M404" i="6"/>
  <c r="P404" i="6" s="1"/>
  <c r="M403" i="6"/>
  <c r="P403" i="6" s="1"/>
  <c r="M402" i="6"/>
  <c r="P402" i="6" s="1"/>
  <c r="M401" i="6"/>
  <c r="P401" i="6" s="1"/>
  <c r="M400" i="6"/>
  <c r="P400" i="6" s="1"/>
  <c r="M399" i="6"/>
  <c r="P399" i="6" s="1"/>
  <c r="M398" i="6"/>
  <c r="P398" i="6" s="1"/>
  <c r="M397" i="6"/>
  <c r="P397" i="6" s="1"/>
  <c r="M396" i="6"/>
  <c r="P396" i="6" s="1"/>
  <c r="M395" i="6"/>
  <c r="P395" i="6" s="1"/>
  <c r="M394" i="6"/>
  <c r="P394" i="6" s="1"/>
  <c r="M393" i="6"/>
  <c r="P393" i="6" s="1"/>
  <c r="M392" i="6"/>
  <c r="P392" i="6" s="1"/>
  <c r="M391" i="6"/>
  <c r="P391" i="6" s="1"/>
  <c r="M390" i="6"/>
  <c r="P390" i="6" s="1"/>
  <c r="M389" i="6"/>
  <c r="P389" i="6" s="1"/>
  <c r="M388" i="6"/>
  <c r="P388" i="6" s="1"/>
  <c r="M387" i="6"/>
  <c r="P387" i="6" s="1"/>
  <c r="M386" i="6"/>
  <c r="P386" i="6" s="1"/>
  <c r="M385" i="6"/>
  <c r="P385" i="6" s="1"/>
  <c r="M384" i="6"/>
  <c r="P384" i="6" s="1"/>
  <c r="M383" i="6"/>
  <c r="P383" i="6" s="1"/>
  <c r="M382" i="6"/>
  <c r="P382" i="6" s="1"/>
  <c r="M381" i="6"/>
  <c r="P381" i="6" s="1"/>
  <c r="M380" i="6"/>
  <c r="P380" i="6" s="1"/>
  <c r="M379" i="6"/>
  <c r="P379" i="6" s="1"/>
  <c r="M378" i="6"/>
  <c r="P378" i="6" s="1"/>
  <c r="M377" i="6"/>
  <c r="P377" i="6" s="1"/>
  <c r="M376" i="6"/>
  <c r="P376" i="6" s="1"/>
  <c r="M375" i="6"/>
  <c r="P375" i="6" s="1"/>
  <c r="M374" i="6"/>
  <c r="P374" i="6" s="1"/>
  <c r="M373" i="6"/>
  <c r="P373" i="6" s="1"/>
  <c r="M372" i="6"/>
  <c r="P372" i="6" s="1"/>
  <c r="M371" i="6"/>
  <c r="P371" i="6" s="1"/>
  <c r="M370" i="6"/>
  <c r="P370" i="6" s="1"/>
  <c r="M369" i="6"/>
  <c r="P369" i="6" s="1"/>
  <c r="M368" i="6"/>
  <c r="P368" i="6" s="1"/>
  <c r="M367" i="6"/>
  <c r="P367" i="6" s="1"/>
  <c r="M366" i="6"/>
  <c r="P366" i="6" s="1"/>
  <c r="M365" i="6"/>
  <c r="P365" i="6" s="1"/>
  <c r="M364" i="6"/>
  <c r="P364" i="6" s="1"/>
  <c r="M363" i="6"/>
  <c r="P363" i="6" s="1"/>
  <c r="M362" i="6"/>
  <c r="P362" i="6" s="1"/>
  <c r="M361" i="6"/>
  <c r="P361" i="6" s="1"/>
  <c r="M360" i="6"/>
  <c r="P360" i="6" s="1"/>
  <c r="M359" i="6"/>
  <c r="P359" i="6" s="1"/>
  <c r="M358" i="6"/>
  <c r="P358" i="6" s="1"/>
  <c r="M357" i="6"/>
  <c r="P357" i="6" s="1"/>
  <c r="M356" i="6"/>
  <c r="P356" i="6" s="1"/>
  <c r="M355" i="6"/>
  <c r="P355" i="6" s="1"/>
  <c r="M354" i="6"/>
  <c r="P354" i="6" s="1"/>
  <c r="M353" i="6"/>
  <c r="P353" i="6" s="1"/>
  <c r="M352" i="6"/>
  <c r="P352" i="6" s="1"/>
  <c r="M351" i="6"/>
  <c r="P351" i="6" s="1"/>
  <c r="M350" i="6"/>
  <c r="P350" i="6" s="1"/>
  <c r="M349" i="6"/>
  <c r="P349" i="6" s="1"/>
  <c r="M347" i="6"/>
  <c r="P347" i="6" s="1"/>
  <c r="M345" i="6"/>
  <c r="P345" i="6" s="1"/>
  <c r="M343" i="6"/>
  <c r="P343" i="6" s="1"/>
  <c r="M341" i="6"/>
  <c r="P341" i="6" s="1"/>
  <c r="M339" i="6"/>
  <c r="P339" i="6" s="1"/>
  <c r="M337" i="6"/>
  <c r="P337" i="6" s="1"/>
  <c r="M335" i="6"/>
  <c r="P335" i="6" s="1"/>
  <c r="M333" i="6"/>
  <c r="P333" i="6" s="1"/>
  <c r="M331" i="6"/>
  <c r="P331" i="6" s="1"/>
  <c r="M329" i="6"/>
  <c r="P329" i="6" s="1"/>
  <c r="M327" i="6"/>
  <c r="P327" i="6" s="1"/>
  <c r="M325" i="6"/>
  <c r="P325" i="6" s="1"/>
  <c r="M321" i="6"/>
  <c r="P321" i="6" s="1"/>
  <c r="M317" i="6"/>
  <c r="P317" i="6" s="1"/>
  <c r="M313" i="6"/>
  <c r="P313" i="6" s="1"/>
  <c r="M309" i="6"/>
  <c r="P309" i="6" s="1"/>
  <c r="M305" i="6"/>
  <c r="P305" i="6" s="1"/>
  <c r="M301" i="6"/>
  <c r="P301" i="6" s="1"/>
  <c r="M297" i="6"/>
  <c r="P297" i="6" s="1"/>
  <c r="M293" i="6"/>
  <c r="P293" i="6" s="1"/>
  <c r="M289" i="6"/>
  <c r="P289" i="6" s="1"/>
  <c r="M285" i="6"/>
  <c r="P285" i="6" s="1"/>
  <c r="M322" i="6"/>
  <c r="P322" i="6" s="1"/>
  <c r="M318" i="6"/>
  <c r="P318" i="6" s="1"/>
  <c r="M314" i="6"/>
  <c r="P314" i="6" s="1"/>
  <c r="M310" i="6"/>
  <c r="P310" i="6" s="1"/>
  <c r="M306" i="6"/>
  <c r="P306" i="6" s="1"/>
  <c r="M302" i="6"/>
  <c r="P302" i="6" s="1"/>
  <c r="M298" i="6"/>
  <c r="P298" i="6" s="1"/>
  <c r="M294" i="6"/>
  <c r="P294" i="6" s="1"/>
  <c r="M290" i="6"/>
  <c r="P290" i="6" s="1"/>
  <c r="M286" i="6"/>
  <c r="P286" i="6" s="1"/>
  <c r="M348" i="6"/>
  <c r="P348" i="6" s="1"/>
  <c r="M346" i="6"/>
  <c r="P346" i="6" s="1"/>
  <c r="M344" i="6"/>
  <c r="P344" i="6" s="1"/>
  <c r="M342" i="6"/>
  <c r="P342" i="6" s="1"/>
  <c r="M340" i="6"/>
  <c r="P340" i="6" s="1"/>
  <c r="M338" i="6"/>
  <c r="P338" i="6" s="1"/>
  <c r="M336" i="6"/>
  <c r="P336" i="6" s="1"/>
  <c r="M334" i="6"/>
  <c r="P334" i="6" s="1"/>
  <c r="M332" i="6"/>
  <c r="P332" i="6" s="1"/>
  <c r="M330" i="6"/>
  <c r="P330" i="6" s="1"/>
  <c r="M328" i="6"/>
  <c r="P328" i="6" s="1"/>
  <c r="M326" i="6"/>
  <c r="P326" i="6" s="1"/>
  <c r="M323" i="6"/>
  <c r="P323" i="6" s="1"/>
  <c r="M319" i="6"/>
  <c r="P319" i="6" s="1"/>
  <c r="M315" i="6"/>
  <c r="P315" i="6" s="1"/>
  <c r="M311" i="6"/>
  <c r="P311" i="6" s="1"/>
  <c r="M307" i="6"/>
  <c r="P307" i="6" s="1"/>
  <c r="M303" i="6"/>
  <c r="P303" i="6" s="1"/>
  <c r="M299" i="6"/>
  <c r="P299" i="6" s="1"/>
  <c r="M295" i="6"/>
  <c r="P295" i="6" s="1"/>
  <c r="M291" i="6"/>
  <c r="P291" i="6" s="1"/>
  <c r="M287" i="6"/>
  <c r="P287" i="6" s="1"/>
  <c r="M316" i="6"/>
  <c r="P316" i="6" s="1"/>
  <c r="M300" i="6"/>
  <c r="P300" i="6" s="1"/>
  <c r="M284" i="6"/>
  <c r="P284" i="6" s="1"/>
  <c r="M280" i="6"/>
  <c r="P280" i="6" s="1"/>
  <c r="M276" i="6"/>
  <c r="P276" i="6" s="1"/>
  <c r="M272" i="6"/>
  <c r="P272" i="6" s="1"/>
  <c r="M268" i="6"/>
  <c r="P268" i="6" s="1"/>
  <c r="M264" i="6"/>
  <c r="P264" i="6" s="1"/>
  <c r="M260" i="6"/>
  <c r="P260" i="6" s="1"/>
  <c r="M256" i="6"/>
  <c r="P256" i="6" s="1"/>
  <c r="M252" i="6"/>
  <c r="P252" i="6" s="1"/>
  <c r="M249" i="6"/>
  <c r="P249" i="6" s="1"/>
  <c r="M324" i="6"/>
  <c r="P324" i="6" s="1"/>
  <c r="M308" i="6"/>
  <c r="P308" i="6" s="1"/>
  <c r="M292" i="6"/>
  <c r="P292" i="6" s="1"/>
  <c r="M282" i="6"/>
  <c r="P282" i="6" s="1"/>
  <c r="M278" i="6"/>
  <c r="P278" i="6" s="1"/>
  <c r="M274" i="6"/>
  <c r="P274" i="6" s="1"/>
  <c r="M270" i="6"/>
  <c r="P270" i="6" s="1"/>
  <c r="M266" i="6"/>
  <c r="P266" i="6" s="1"/>
  <c r="M262" i="6"/>
  <c r="P262" i="6" s="1"/>
  <c r="M258" i="6"/>
  <c r="P258" i="6" s="1"/>
  <c r="M254" i="6"/>
  <c r="P254" i="6" s="1"/>
  <c r="M251" i="6"/>
  <c r="P251" i="6" s="1"/>
  <c r="M320" i="6"/>
  <c r="P320" i="6" s="1"/>
  <c r="M288" i="6"/>
  <c r="P288" i="6" s="1"/>
  <c r="M279" i="6"/>
  <c r="P279" i="6" s="1"/>
  <c r="M271" i="6"/>
  <c r="P271" i="6" s="1"/>
  <c r="M263" i="6"/>
  <c r="P263" i="6" s="1"/>
  <c r="M255" i="6"/>
  <c r="P255" i="6" s="1"/>
  <c r="M250" i="6"/>
  <c r="P250" i="6" s="1"/>
  <c r="M304" i="6"/>
  <c r="P304" i="6" s="1"/>
  <c r="M283" i="6"/>
  <c r="P283" i="6" s="1"/>
  <c r="M275" i="6"/>
  <c r="P275" i="6" s="1"/>
  <c r="M267" i="6"/>
  <c r="P267" i="6" s="1"/>
  <c r="M259" i="6"/>
  <c r="P259" i="6" s="1"/>
  <c r="M269" i="6"/>
  <c r="P269" i="6" s="1"/>
  <c r="M253" i="6"/>
  <c r="P253" i="6" s="1"/>
  <c r="M247" i="6"/>
  <c r="P247" i="6" s="1"/>
  <c r="M243" i="6"/>
  <c r="P243" i="6" s="1"/>
  <c r="M239" i="6"/>
  <c r="P239" i="6" s="1"/>
  <c r="M235" i="6"/>
  <c r="P235" i="6" s="1"/>
  <c r="M231" i="6"/>
  <c r="P231" i="6" s="1"/>
  <c r="M227" i="6"/>
  <c r="P227" i="6" s="1"/>
  <c r="M223" i="6"/>
  <c r="P223" i="6" s="1"/>
  <c r="M219" i="6"/>
  <c r="P219" i="6" s="1"/>
  <c r="M215" i="6"/>
  <c r="P215" i="6" s="1"/>
  <c r="M211" i="6"/>
  <c r="P211" i="6" s="1"/>
  <c r="M207" i="6"/>
  <c r="P207" i="6" s="1"/>
  <c r="M203" i="6"/>
  <c r="P203" i="6" s="1"/>
  <c r="M199" i="6"/>
  <c r="P199" i="6" s="1"/>
  <c r="M195" i="6"/>
  <c r="P195" i="6" s="1"/>
  <c r="M191" i="6"/>
  <c r="P191" i="6" s="1"/>
  <c r="M187" i="6"/>
  <c r="P187" i="6" s="1"/>
  <c r="M183" i="6"/>
  <c r="P183" i="6" s="1"/>
  <c r="M179" i="6"/>
  <c r="P179" i="6" s="1"/>
  <c r="M175" i="6"/>
  <c r="P175" i="6" s="1"/>
  <c r="M171" i="6"/>
  <c r="P171" i="6" s="1"/>
  <c r="M167" i="6"/>
  <c r="P167" i="6" s="1"/>
  <c r="M163" i="6"/>
  <c r="P163" i="6" s="1"/>
  <c r="M159" i="6"/>
  <c r="P159" i="6" s="1"/>
  <c r="M155" i="6"/>
  <c r="P155" i="6" s="1"/>
  <c r="M151" i="6"/>
  <c r="P151" i="6" s="1"/>
  <c r="M147" i="6"/>
  <c r="P147" i="6" s="1"/>
  <c r="M143" i="6"/>
  <c r="P143" i="6" s="1"/>
  <c r="M139" i="6"/>
  <c r="P139" i="6" s="1"/>
  <c r="M135" i="6"/>
  <c r="P135" i="6" s="1"/>
  <c r="M131" i="6"/>
  <c r="P131" i="6" s="1"/>
  <c r="M127" i="6"/>
  <c r="P127" i="6" s="1"/>
  <c r="M123" i="6"/>
  <c r="P123" i="6" s="1"/>
  <c r="M119" i="6"/>
  <c r="P119" i="6" s="1"/>
  <c r="M115" i="6"/>
  <c r="P115" i="6" s="1"/>
  <c r="M111" i="6"/>
  <c r="P111" i="6" s="1"/>
  <c r="M107" i="6"/>
  <c r="P107" i="6" s="1"/>
  <c r="M103" i="6"/>
  <c r="P103" i="6" s="1"/>
  <c r="M14" i="6"/>
  <c r="P14" i="6" s="1"/>
  <c r="M10" i="6"/>
  <c r="P10" i="6" s="1"/>
  <c r="M6" i="6"/>
  <c r="P6" i="6" s="1"/>
  <c r="M5" i="6"/>
  <c r="P5" i="6" s="1"/>
  <c r="M31" i="6"/>
  <c r="P31" i="6" s="1"/>
  <c r="M281" i="6"/>
  <c r="P281" i="6" s="1"/>
  <c r="M265" i="6"/>
  <c r="P265" i="6" s="1"/>
  <c r="M246" i="6"/>
  <c r="P246" i="6" s="1"/>
  <c r="M242" i="6"/>
  <c r="P242" i="6" s="1"/>
  <c r="M238" i="6"/>
  <c r="P238" i="6" s="1"/>
  <c r="M234" i="6"/>
  <c r="P234" i="6" s="1"/>
  <c r="M230" i="6"/>
  <c r="P230" i="6" s="1"/>
  <c r="M226" i="6"/>
  <c r="P226" i="6" s="1"/>
  <c r="M222" i="6"/>
  <c r="P222" i="6" s="1"/>
  <c r="M218" i="6"/>
  <c r="P218" i="6" s="1"/>
  <c r="M214" i="6"/>
  <c r="P214" i="6" s="1"/>
  <c r="M210" i="6"/>
  <c r="P210" i="6" s="1"/>
  <c r="M206" i="6"/>
  <c r="P206" i="6" s="1"/>
  <c r="M202" i="6"/>
  <c r="P202" i="6" s="1"/>
  <c r="M198" i="6"/>
  <c r="P198" i="6" s="1"/>
  <c r="M194" i="6"/>
  <c r="P194" i="6" s="1"/>
  <c r="M190" i="6"/>
  <c r="P190" i="6" s="1"/>
  <c r="M186" i="6"/>
  <c r="P186" i="6" s="1"/>
  <c r="M182" i="6"/>
  <c r="P182" i="6" s="1"/>
  <c r="M178" i="6"/>
  <c r="P178" i="6" s="1"/>
  <c r="M174" i="6"/>
  <c r="P174" i="6" s="1"/>
  <c r="M170" i="6"/>
  <c r="P170" i="6" s="1"/>
  <c r="M166" i="6"/>
  <c r="P166" i="6" s="1"/>
  <c r="M162" i="6"/>
  <c r="P162" i="6" s="1"/>
  <c r="M158" i="6"/>
  <c r="P158" i="6" s="1"/>
  <c r="M154" i="6"/>
  <c r="P154" i="6" s="1"/>
  <c r="M150" i="6"/>
  <c r="P150" i="6" s="1"/>
  <c r="M146" i="6"/>
  <c r="P146" i="6" s="1"/>
  <c r="M142" i="6"/>
  <c r="P142" i="6" s="1"/>
  <c r="M138" i="6"/>
  <c r="P138" i="6" s="1"/>
  <c r="M134" i="6"/>
  <c r="P134" i="6" s="1"/>
  <c r="M130" i="6"/>
  <c r="P130" i="6" s="1"/>
  <c r="M126" i="6"/>
  <c r="P126" i="6" s="1"/>
  <c r="M122" i="6"/>
  <c r="P122" i="6" s="1"/>
  <c r="M118" i="6"/>
  <c r="P118" i="6" s="1"/>
  <c r="M114" i="6"/>
  <c r="P114" i="6" s="1"/>
  <c r="M110" i="6"/>
  <c r="P110" i="6" s="1"/>
  <c r="M106" i="6"/>
  <c r="P106" i="6" s="1"/>
  <c r="M102" i="6"/>
  <c r="P102" i="6" s="1"/>
  <c r="M100" i="6"/>
  <c r="P100" i="6" s="1"/>
  <c r="M98" i="6"/>
  <c r="P98" i="6" s="1"/>
  <c r="M96" i="6"/>
  <c r="P96" i="6" s="1"/>
  <c r="M94" i="6"/>
  <c r="P94" i="6" s="1"/>
  <c r="M92" i="6"/>
  <c r="P92" i="6" s="1"/>
  <c r="M90" i="6"/>
  <c r="P90" i="6" s="1"/>
  <c r="M88" i="6"/>
  <c r="P88" i="6" s="1"/>
  <c r="M86" i="6"/>
  <c r="P86" i="6" s="1"/>
  <c r="M84" i="6"/>
  <c r="P84" i="6" s="1"/>
  <c r="M82" i="6"/>
  <c r="P82" i="6" s="1"/>
  <c r="M80" i="6"/>
  <c r="P80" i="6" s="1"/>
  <c r="M78" i="6"/>
  <c r="P78" i="6" s="1"/>
  <c r="M76" i="6"/>
  <c r="P76" i="6" s="1"/>
  <c r="M74" i="6"/>
  <c r="P74" i="6" s="1"/>
  <c r="M72" i="6"/>
  <c r="P72" i="6" s="1"/>
  <c r="M70" i="6"/>
  <c r="P70" i="6" s="1"/>
  <c r="M68" i="6"/>
  <c r="P68" i="6" s="1"/>
  <c r="M66" i="6"/>
  <c r="P66" i="6" s="1"/>
  <c r="M64" i="6"/>
  <c r="P64" i="6" s="1"/>
  <c r="M62" i="6"/>
  <c r="P62" i="6" s="1"/>
  <c r="M60" i="6"/>
  <c r="P60" i="6" s="1"/>
  <c r="M58" i="6"/>
  <c r="P58" i="6" s="1"/>
  <c r="M56" i="6"/>
  <c r="P56" i="6" s="1"/>
  <c r="M54" i="6"/>
  <c r="P54" i="6" s="1"/>
  <c r="M52" i="6"/>
  <c r="P52" i="6" s="1"/>
  <c r="M50" i="6"/>
  <c r="P50" i="6" s="1"/>
  <c r="M48" i="6"/>
  <c r="P48" i="6" s="1"/>
  <c r="M46" i="6"/>
  <c r="P46" i="6" s="1"/>
  <c r="M44" i="6"/>
  <c r="P44" i="6" s="1"/>
  <c r="M42" i="6"/>
  <c r="P42" i="6" s="1"/>
  <c r="M40" i="6"/>
  <c r="P40" i="6" s="1"/>
  <c r="M38" i="6"/>
  <c r="P38" i="6" s="1"/>
  <c r="M36" i="6"/>
  <c r="P36" i="6" s="1"/>
  <c r="M34" i="6"/>
  <c r="P34" i="6" s="1"/>
  <c r="M32" i="6"/>
  <c r="P32" i="6" s="1"/>
  <c r="M30" i="6"/>
  <c r="P30" i="6" s="1"/>
  <c r="M28" i="6"/>
  <c r="P28" i="6" s="1"/>
  <c r="M26" i="6"/>
  <c r="P26" i="6" s="1"/>
  <c r="M24" i="6"/>
  <c r="P24" i="6" s="1"/>
  <c r="M22" i="6"/>
  <c r="P22" i="6" s="1"/>
  <c r="M20" i="6"/>
  <c r="P20" i="6" s="1"/>
  <c r="M18" i="6"/>
  <c r="P18" i="6" s="1"/>
  <c r="M15" i="6"/>
  <c r="P15" i="6" s="1"/>
  <c r="M11" i="6"/>
  <c r="P11" i="6" s="1"/>
  <c r="M312" i="6"/>
  <c r="P312" i="6" s="1"/>
  <c r="M296" i="6"/>
  <c r="P296" i="6" s="1"/>
  <c r="M277" i="6"/>
  <c r="P277" i="6" s="1"/>
  <c r="M261" i="6"/>
  <c r="P261" i="6" s="1"/>
  <c r="M245" i="6"/>
  <c r="P245" i="6" s="1"/>
  <c r="M241" i="6"/>
  <c r="P241" i="6" s="1"/>
  <c r="M237" i="6"/>
  <c r="P237" i="6" s="1"/>
  <c r="M233" i="6"/>
  <c r="P233" i="6" s="1"/>
  <c r="M229" i="6"/>
  <c r="P229" i="6" s="1"/>
  <c r="M225" i="6"/>
  <c r="P225" i="6" s="1"/>
  <c r="M221" i="6"/>
  <c r="P221" i="6" s="1"/>
  <c r="M217" i="6"/>
  <c r="P217" i="6" s="1"/>
  <c r="M213" i="6"/>
  <c r="P213" i="6" s="1"/>
  <c r="M209" i="6"/>
  <c r="P209" i="6" s="1"/>
  <c r="M205" i="6"/>
  <c r="P205" i="6" s="1"/>
  <c r="M201" i="6"/>
  <c r="P201" i="6" s="1"/>
  <c r="M197" i="6"/>
  <c r="P197" i="6" s="1"/>
  <c r="M193" i="6"/>
  <c r="P193" i="6" s="1"/>
  <c r="M189" i="6"/>
  <c r="P189" i="6" s="1"/>
  <c r="M185" i="6"/>
  <c r="P185" i="6" s="1"/>
  <c r="M181" i="6"/>
  <c r="P181" i="6" s="1"/>
  <c r="M177" i="6"/>
  <c r="P177" i="6" s="1"/>
  <c r="M173" i="6"/>
  <c r="P173" i="6" s="1"/>
  <c r="M169" i="6"/>
  <c r="P169" i="6" s="1"/>
  <c r="M165" i="6"/>
  <c r="P165" i="6" s="1"/>
  <c r="M161" i="6"/>
  <c r="P161" i="6" s="1"/>
  <c r="M157" i="6"/>
  <c r="P157" i="6" s="1"/>
  <c r="M153" i="6"/>
  <c r="P153" i="6" s="1"/>
  <c r="M149" i="6"/>
  <c r="P149" i="6" s="1"/>
  <c r="M145" i="6"/>
  <c r="P145" i="6" s="1"/>
  <c r="M141" i="6"/>
  <c r="P141" i="6" s="1"/>
  <c r="M137" i="6"/>
  <c r="P137" i="6" s="1"/>
  <c r="M133" i="6"/>
  <c r="P133" i="6" s="1"/>
  <c r="M129" i="6"/>
  <c r="P129" i="6" s="1"/>
  <c r="M125" i="6"/>
  <c r="P125" i="6" s="1"/>
  <c r="M121" i="6"/>
  <c r="P121" i="6" s="1"/>
  <c r="M117" i="6"/>
  <c r="P117" i="6" s="1"/>
  <c r="M113" i="6"/>
  <c r="P113" i="6" s="1"/>
  <c r="M109" i="6"/>
  <c r="P109" i="6" s="1"/>
  <c r="M105" i="6"/>
  <c r="P105" i="6" s="1"/>
  <c r="M16" i="6"/>
  <c r="P16" i="6" s="1"/>
  <c r="M12" i="6"/>
  <c r="P12" i="6" s="1"/>
  <c r="M8" i="6"/>
  <c r="P8" i="6" s="1"/>
  <c r="M4" i="6"/>
  <c r="P4" i="6" s="1"/>
  <c r="M3" i="6"/>
  <c r="P3" i="6" s="1"/>
  <c r="M273" i="6"/>
  <c r="P273" i="6" s="1"/>
  <c r="M257" i="6"/>
  <c r="P257" i="6" s="1"/>
  <c r="M248" i="6"/>
  <c r="P248" i="6" s="1"/>
  <c r="M244" i="6"/>
  <c r="P244" i="6" s="1"/>
  <c r="M240" i="6"/>
  <c r="P240" i="6" s="1"/>
  <c r="M236" i="6"/>
  <c r="P236" i="6" s="1"/>
  <c r="M232" i="6"/>
  <c r="P232" i="6" s="1"/>
  <c r="M228" i="6"/>
  <c r="P228" i="6" s="1"/>
  <c r="M224" i="6"/>
  <c r="P224" i="6" s="1"/>
  <c r="M220" i="6"/>
  <c r="P220" i="6" s="1"/>
  <c r="M216" i="6"/>
  <c r="P216" i="6" s="1"/>
  <c r="M212" i="6"/>
  <c r="P212" i="6" s="1"/>
  <c r="M208" i="6"/>
  <c r="P208" i="6" s="1"/>
  <c r="M204" i="6"/>
  <c r="P204" i="6" s="1"/>
  <c r="M200" i="6"/>
  <c r="P200" i="6" s="1"/>
  <c r="M196" i="6"/>
  <c r="P196" i="6" s="1"/>
  <c r="M192" i="6"/>
  <c r="P192" i="6" s="1"/>
  <c r="M188" i="6"/>
  <c r="P188" i="6" s="1"/>
  <c r="M184" i="6"/>
  <c r="P184" i="6" s="1"/>
  <c r="M180" i="6"/>
  <c r="P180" i="6" s="1"/>
  <c r="M176" i="6"/>
  <c r="P176" i="6" s="1"/>
  <c r="M172" i="6"/>
  <c r="P172" i="6" s="1"/>
  <c r="M168" i="6"/>
  <c r="P168" i="6" s="1"/>
  <c r="M164" i="6"/>
  <c r="P164" i="6" s="1"/>
  <c r="M160" i="6"/>
  <c r="P160" i="6" s="1"/>
  <c r="M156" i="6"/>
  <c r="P156" i="6" s="1"/>
  <c r="M152" i="6"/>
  <c r="P152" i="6" s="1"/>
  <c r="M148" i="6"/>
  <c r="P148" i="6" s="1"/>
  <c r="M144" i="6"/>
  <c r="P144" i="6" s="1"/>
  <c r="M140" i="6"/>
  <c r="P140" i="6" s="1"/>
  <c r="M136" i="6"/>
  <c r="P136" i="6" s="1"/>
  <c r="M132" i="6"/>
  <c r="P132" i="6" s="1"/>
  <c r="M128" i="6"/>
  <c r="P128" i="6" s="1"/>
  <c r="M124" i="6"/>
  <c r="P124" i="6" s="1"/>
  <c r="M120" i="6"/>
  <c r="P120" i="6" s="1"/>
  <c r="M116" i="6"/>
  <c r="P116" i="6" s="1"/>
  <c r="M112" i="6"/>
  <c r="P112" i="6" s="1"/>
  <c r="M108" i="6"/>
  <c r="P108" i="6" s="1"/>
  <c r="M104" i="6"/>
  <c r="P104" i="6" s="1"/>
  <c r="M101" i="6"/>
  <c r="P101" i="6" s="1"/>
  <c r="M99" i="6"/>
  <c r="P99" i="6" s="1"/>
  <c r="M97" i="6"/>
  <c r="P97" i="6" s="1"/>
  <c r="M95" i="6"/>
  <c r="P95" i="6" s="1"/>
  <c r="M93" i="6"/>
  <c r="P93" i="6" s="1"/>
  <c r="M91" i="6"/>
  <c r="P91" i="6" s="1"/>
  <c r="M89" i="6"/>
  <c r="P89" i="6" s="1"/>
  <c r="M87" i="6"/>
  <c r="P87" i="6" s="1"/>
  <c r="M85" i="6"/>
  <c r="P85" i="6" s="1"/>
  <c r="M83" i="6"/>
  <c r="P83" i="6" s="1"/>
  <c r="M81" i="6"/>
  <c r="P81" i="6" s="1"/>
  <c r="M79" i="6"/>
  <c r="P79" i="6" s="1"/>
  <c r="M77" i="6"/>
  <c r="P77" i="6" s="1"/>
  <c r="M75" i="6"/>
  <c r="P75" i="6" s="1"/>
  <c r="M73" i="6"/>
  <c r="P73" i="6" s="1"/>
  <c r="M71" i="6"/>
  <c r="P71" i="6" s="1"/>
  <c r="M69" i="6"/>
  <c r="P69" i="6" s="1"/>
  <c r="M67" i="6"/>
  <c r="P67" i="6" s="1"/>
  <c r="M65" i="6"/>
  <c r="P65" i="6" s="1"/>
  <c r="M63" i="6"/>
  <c r="P63" i="6" s="1"/>
  <c r="M61" i="6"/>
  <c r="P61" i="6" s="1"/>
  <c r="M59" i="6"/>
  <c r="P59" i="6" s="1"/>
  <c r="M57" i="6"/>
  <c r="P57" i="6" s="1"/>
  <c r="M55" i="6"/>
  <c r="P55" i="6" s="1"/>
  <c r="M53" i="6"/>
  <c r="P53" i="6" s="1"/>
  <c r="M51" i="6"/>
  <c r="P51" i="6" s="1"/>
  <c r="M49" i="6"/>
  <c r="P49" i="6" s="1"/>
  <c r="M47" i="6"/>
  <c r="P47" i="6" s="1"/>
  <c r="M45" i="6"/>
  <c r="P45" i="6" s="1"/>
  <c r="M43" i="6"/>
  <c r="P43" i="6" s="1"/>
  <c r="M41" i="6"/>
  <c r="P41" i="6" s="1"/>
  <c r="M39" i="6"/>
  <c r="P39" i="6" s="1"/>
  <c r="M37" i="6"/>
  <c r="P37" i="6" s="1"/>
  <c r="M35" i="6"/>
  <c r="P35" i="6" s="1"/>
  <c r="M33" i="6"/>
  <c r="P33" i="6" s="1"/>
  <c r="M29" i="6"/>
  <c r="P29" i="6" s="1"/>
  <c r="M27" i="6"/>
  <c r="P27" i="6" s="1"/>
  <c r="M25" i="6"/>
  <c r="P25" i="6" s="1"/>
  <c r="M23" i="6"/>
  <c r="P23" i="6" s="1"/>
  <c r="M21" i="6"/>
  <c r="P21" i="6" s="1"/>
  <c r="M19" i="6"/>
  <c r="P19" i="6" s="1"/>
  <c r="M17" i="6"/>
  <c r="P17" i="6" s="1"/>
  <c r="M13" i="6"/>
  <c r="P13" i="6" s="1"/>
  <c r="M9" i="6"/>
  <c r="P9" i="6" s="1"/>
  <c r="M7" i="6"/>
  <c r="P7" i="6" s="1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250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249" i="6"/>
  <c r="L7" i="6"/>
  <c r="L17" i="6"/>
  <c r="L13" i="6"/>
  <c r="L9" i="6"/>
  <c r="L251" i="6"/>
  <c r="L14" i="6"/>
  <c r="L10" i="6"/>
  <c r="L6" i="6"/>
  <c r="L5" i="6"/>
  <c r="L4" i="6"/>
  <c r="L3" i="6"/>
  <c r="L15" i="6"/>
  <c r="L11" i="6"/>
  <c r="L16" i="6"/>
  <c r="L12" i="6"/>
  <c r="L8" i="6"/>
  <c r="I6" i="6"/>
  <c r="N2" i="4" l="1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24" i="6"/>
  <c r="K320" i="6"/>
  <c r="K316" i="6"/>
  <c r="K312" i="6"/>
  <c r="K308" i="6"/>
  <c r="K304" i="6"/>
  <c r="K300" i="6"/>
  <c r="K296" i="6"/>
  <c r="K292" i="6"/>
  <c r="K288" i="6"/>
  <c r="K347" i="6"/>
  <c r="K345" i="6"/>
  <c r="K343" i="6"/>
  <c r="K341" i="6"/>
  <c r="K339" i="6"/>
  <c r="K337" i="6"/>
  <c r="K335" i="6"/>
  <c r="K333" i="6"/>
  <c r="K331" i="6"/>
  <c r="K329" i="6"/>
  <c r="K327" i="6"/>
  <c r="K325" i="6"/>
  <c r="K321" i="6"/>
  <c r="K317" i="6"/>
  <c r="K313" i="6"/>
  <c r="K309" i="6"/>
  <c r="K305" i="6"/>
  <c r="K301" i="6"/>
  <c r="K297" i="6"/>
  <c r="K293" i="6"/>
  <c r="K289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322" i="6"/>
  <c r="K318" i="6"/>
  <c r="K314" i="6"/>
  <c r="K310" i="6"/>
  <c r="K306" i="6"/>
  <c r="K302" i="6"/>
  <c r="K298" i="6"/>
  <c r="K294" i="6"/>
  <c r="K290" i="6"/>
  <c r="K286" i="6"/>
  <c r="K344" i="6"/>
  <c r="K336" i="6"/>
  <c r="K328" i="6"/>
  <c r="K311" i="6"/>
  <c r="K295" i="6"/>
  <c r="K251" i="6"/>
  <c r="K348" i="6"/>
  <c r="K340" i="6"/>
  <c r="K332" i="6"/>
  <c r="K319" i="6"/>
  <c r="K303" i="6"/>
  <c r="K287" i="6"/>
  <c r="K249" i="6"/>
  <c r="K334" i="6"/>
  <c r="K299" i="6"/>
  <c r="K248" i="6"/>
  <c r="K246" i="6"/>
  <c r="K244" i="6"/>
  <c r="K242" i="6"/>
  <c r="K240" i="6"/>
  <c r="K238" i="6"/>
  <c r="K236" i="6"/>
  <c r="K234" i="6"/>
  <c r="K232" i="6"/>
  <c r="K230" i="6"/>
  <c r="K228" i="6"/>
  <c r="K226" i="6"/>
  <c r="K224" i="6"/>
  <c r="K222" i="6"/>
  <c r="K220" i="6"/>
  <c r="K218" i="6"/>
  <c r="K216" i="6"/>
  <c r="K214" i="6"/>
  <c r="K212" i="6"/>
  <c r="K210" i="6"/>
  <c r="K208" i="6"/>
  <c r="K206" i="6"/>
  <c r="K204" i="6"/>
  <c r="K202" i="6"/>
  <c r="K200" i="6"/>
  <c r="K198" i="6"/>
  <c r="K196" i="6"/>
  <c r="K194" i="6"/>
  <c r="K192" i="6"/>
  <c r="K190" i="6"/>
  <c r="K188" i="6"/>
  <c r="K186" i="6"/>
  <c r="K184" i="6"/>
  <c r="K182" i="6"/>
  <c r="K180" i="6"/>
  <c r="K178" i="6"/>
  <c r="K176" i="6"/>
  <c r="K174" i="6"/>
  <c r="K172" i="6"/>
  <c r="K170" i="6"/>
  <c r="K168" i="6"/>
  <c r="K166" i="6"/>
  <c r="K164" i="6"/>
  <c r="K162" i="6"/>
  <c r="K160" i="6"/>
  <c r="K158" i="6"/>
  <c r="K156" i="6"/>
  <c r="K154" i="6"/>
  <c r="K152" i="6"/>
  <c r="K150" i="6"/>
  <c r="K148" i="6"/>
  <c r="K146" i="6"/>
  <c r="K144" i="6"/>
  <c r="K142" i="6"/>
  <c r="K140" i="6"/>
  <c r="K138" i="6"/>
  <c r="K136" i="6"/>
  <c r="K134" i="6"/>
  <c r="K132" i="6"/>
  <c r="K130" i="6"/>
  <c r="K128" i="6"/>
  <c r="K126" i="6"/>
  <c r="K124" i="6"/>
  <c r="K122" i="6"/>
  <c r="K120" i="6"/>
  <c r="K118" i="6"/>
  <c r="K116" i="6"/>
  <c r="K114" i="6"/>
  <c r="K112" i="6"/>
  <c r="K110" i="6"/>
  <c r="K108" i="6"/>
  <c r="K106" i="6"/>
  <c r="K104" i="6"/>
  <c r="K342" i="6"/>
  <c r="K326" i="6"/>
  <c r="K315" i="6"/>
  <c r="K252" i="6"/>
  <c r="K247" i="6"/>
  <c r="K245" i="6"/>
  <c r="K243" i="6"/>
  <c r="K241" i="6"/>
  <c r="K239" i="6"/>
  <c r="K237" i="6"/>
  <c r="K235" i="6"/>
  <c r="K233" i="6"/>
  <c r="K231" i="6"/>
  <c r="K229" i="6"/>
  <c r="K227" i="6"/>
  <c r="K225" i="6"/>
  <c r="K223" i="6"/>
  <c r="K221" i="6"/>
  <c r="K219" i="6"/>
  <c r="K217" i="6"/>
  <c r="K215" i="6"/>
  <c r="K213" i="6"/>
  <c r="K211" i="6"/>
  <c r="K209" i="6"/>
  <c r="K207" i="6"/>
  <c r="K205" i="6"/>
  <c r="K203" i="6"/>
  <c r="K201" i="6"/>
  <c r="K199" i="6"/>
  <c r="K197" i="6"/>
  <c r="K195" i="6"/>
  <c r="K193" i="6"/>
  <c r="K191" i="6"/>
  <c r="K189" i="6"/>
  <c r="K187" i="6"/>
  <c r="K185" i="6"/>
  <c r="K183" i="6"/>
  <c r="K181" i="6"/>
  <c r="K179" i="6"/>
  <c r="K177" i="6"/>
  <c r="K175" i="6"/>
  <c r="K173" i="6"/>
  <c r="K171" i="6"/>
  <c r="K169" i="6"/>
  <c r="K167" i="6"/>
  <c r="K165" i="6"/>
  <c r="K163" i="6"/>
  <c r="K161" i="6"/>
  <c r="K159" i="6"/>
  <c r="K157" i="6"/>
  <c r="K155" i="6"/>
  <c r="K153" i="6"/>
  <c r="K151" i="6"/>
  <c r="K149" i="6"/>
  <c r="K147" i="6"/>
  <c r="K145" i="6"/>
  <c r="K143" i="6"/>
  <c r="K141" i="6"/>
  <c r="K139" i="6"/>
  <c r="K137" i="6"/>
  <c r="K135" i="6"/>
  <c r="K133" i="6"/>
  <c r="K131" i="6"/>
  <c r="K129" i="6"/>
  <c r="K127" i="6"/>
  <c r="K125" i="6"/>
  <c r="K123" i="6"/>
  <c r="K121" i="6"/>
  <c r="K119" i="6"/>
  <c r="K117" i="6"/>
  <c r="K115" i="6"/>
  <c r="K113" i="6"/>
  <c r="K111" i="6"/>
  <c r="K109" i="6"/>
  <c r="K107" i="6"/>
  <c r="K105" i="6"/>
  <c r="K103" i="6"/>
  <c r="K330" i="6"/>
  <c r="K307" i="6"/>
  <c r="K101" i="6"/>
  <c r="K99" i="6"/>
  <c r="K97" i="6"/>
  <c r="K95" i="6"/>
  <c r="K93" i="6"/>
  <c r="K91" i="6"/>
  <c r="K89" i="6"/>
  <c r="K87" i="6"/>
  <c r="K85" i="6"/>
  <c r="K83" i="6"/>
  <c r="K81" i="6"/>
  <c r="K79" i="6"/>
  <c r="K77" i="6"/>
  <c r="K75" i="6"/>
  <c r="K73" i="6"/>
  <c r="K71" i="6"/>
  <c r="K69" i="6"/>
  <c r="K67" i="6"/>
  <c r="K65" i="6"/>
  <c r="K63" i="6"/>
  <c r="K61" i="6"/>
  <c r="K59" i="6"/>
  <c r="K57" i="6"/>
  <c r="K55" i="6"/>
  <c r="K53" i="6"/>
  <c r="K51" i="6"/>
  <c r="K49" i="6"/>
  <c r="K47" i="6"/>
  <c r="K45" i="6"/>
  <c r="K43" i="6"/>
  <c r="K41" i="6"/>
  <c r="K39" i="6"/>
  <c r="K37" i="6"/>
  <c r="K35" i="6"/>
  <c r="K33" i="6"/>
  <c r="K31" i="6"/>
  <c r="K29" i="6"/>
  <c r="K27" i="6"/>
  <c r="K25" i="6"/>
  <c r="K23" i="6"/>
  <c r="K21" i="6"/>
  <c r="K19" i="6"/>
  <c r="K16" i="6"/>
  <c r="K12" i="6"/>
  <c r="K8" i="6"/>
  <c r="K7" i="6"/>
  <c r="K4" i="6"/>
  <c r="K3" i="6"/>
  <c r="K323" i="6"/>
  <c r="K17" i="6"/>
  <c r="K13" i="6"/>
  <c r="K9" i="6"/>
  <c r="K346" i="6"/>
  <c r="K250" i="6"/>
  <c r="K102" i="6"/>
  <c r="K100" i="6"/>
  <c r="K98" i="6"/>
  <c r="K96" i="6"/>
  <c r="K94" i="6"/>
  <c r="K92" i="6"/>
  <c r="K90" i="6"/>
  <c r="K88" i="6"/>
  <c r="K86" i="6"/>
  <c r="K84" i="6"/>
  <c r="K82" i="6"/>
  <c r="K80" i="6"/>
  <c r="K78" i="6"/>
  <c r="K76" i="6"/>
  <c r="K74" i="6"/>
  <c r="K72" i="6"/>
  <c r="K70" i="6"/>
  <c r="K68" i="6"/>
  <c r="K66" i="6"/>
  <c r="K64" i="6"/>
  <c r="K62" i="6"/>
  <c r="K60" i="6"/>
  <c r="K58" i="6"/>
  <c r="K56" i="6"/>
  <c r="K54" i="6"/>
  <c r="K52" i="6"/>
  <c r="K50" i="6"/>
  <c r="K48" i="6"/>
  <c r="K46" i="6"/>
  <c r="K44" i="6"/>
  <c r="K42" i="6"/>
  <c r="K40" i="6"/>
  <c r="K38" i="6"/>
  <c r="K36" i="6"/>
  <c r="K34" i="6"/>
  <c r="K32" i="6"/>
  <c r="K30" i="6"/>
  <c r="K28" i="6"/>
  <c r="K26" i="6"/>
  <c r="K24" i="6"/>
  <c r="K22" i="6"/>
  <c r="K20" i="6"/>
  <c r="K18" i="6"/>
  <c r="K14" i="6"/>
  <c r="K10" i="6"/>
  <c r="K6" i="6"/>
  <c r="K5" i="6"/>
  <c r="K338" i="6"/>
  <c r="K291" i="6"/>
  <c r="K15" i="6"/>
  <c r="K11" i="6"/>
  <c r="N2" i="6" l="1"/>
</calcChain>
</file>

<file path=xl/sharedStrings.xml><?xml version="1.0" encoding="utf-8"?>
<sst xmlns="http://schemas.openxmlformats.org/spreadsheetml/2006/main" count="51" uniqueCount="21">
  <si>
    <t>URKA</t>
  </si>
  <si>
    <t>Цена</t>
  </si>
  <si>
    <t>Объем</t>
  </si>
  <si>
    <t>Дата</t>
  </si>
  <si>
    <t>Доходность</t>
  </si>
  <si>
    <t>Абсолютная</t>
  </si>
  <si>
    <t>Относительная</t>
  </si>
  <si>
    <t>Логдоходность</t>
  </si>
  <si>
    <t>Лог цены</t>
  </si>
  <si>
    <t>Лог объема</t>
  </si>
  <si>
    <t>Поиск выбросов</t>
  </si>
  <si>
    <t>Квартили</t>
  </si>
  <si>
    <t>Цены</t>
  </si>
  <si>
    <t>Объема</t>
  </si>
  <si>
    <t>Межквартильное</t>
  </si>
  <si>
    <t>Граница нижняя</t>
  </si>
  <si>
    <t>Граница верхняя</t>
  </si>
  <si>
    <t>Выброс сверху</t>
  </si>
  <si>
    <t>Выброс снизу</t>
  </si>
  <si>
    <t>Всего выбросов</t>
  </si>
  <si>
    <t>Ряд без выбросов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</si>
</sst>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"/>
  </numFmts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510540</xdr:colOff>
      <xdr:row>0</xdr:row>
      <xdr:rowOff>38100</xdr:rowOff>
    </xdr:from>
    <xdr:ext cx="1548565" cy="337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947160" y="38100"/>
              <a:ext cx="1548565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RU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</m:den>
                  </m:f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ln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⁡(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400"/>
                <a:t>)-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ln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24395C-6F77-49C6-97CA-DAB39A4DDA8F}"/>
                </a:ext>
              </a:extLst>
            </xdr:cNvPr>
            <xdr:cNvSpPr txBox="1"/>
          </xdr:nvSpPr>
          <xdr:spPr>
            <a:xfrm>
              <a:off x="3947160" y="38100"/>
              <a:ext cx="1548565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ru-RU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𝑌〗_𝑡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𝑌_(𝑡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≈ln⁡(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𝑌_𝑡</a:t>
              </a:r>
              <a:r>
                <a:rPr lang="en-US" sz="1400"/>
                <a:t>)-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ln(𝑌_(𝑡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"/>
  <sheetViews>
    <sheetView tabSelected="1" workbookViewId="0">
      <selection activeCell="I4" sqref="I4"/>
    </sheetView>
  </sheetViews>
  <sheetFormatPr defaultRowHeight="15.5" x14ac:dyDescent="0.35"/>
  <cols>
    <col min="1" max="1" width="9.9140625" bestFit="1" customWidth="1"/>
    <col min="2" max="2" width="2.6640625" customWidth="1"/>
    <col min="3" max="3" width="11.4140625" bestFit="1" customWidth="1"/>
    <col min="4" max="4" width="9.9140625" bestFit="1" customWidth="1"/>
    <col min="5" max="5" width="11.08203125" bestFit="1" customWidth="1"/>
    <col min="6" max="6" width="13.9140625" bestFit="1" customWidth="1"/>
    <col min="7" max="7" width="14" bestFit="1" customWidth="1"/>
    <col min="8" max="8" width="11.6640625" customWidth="1"/>
    <col min="9" max="9" width="10.9140625" customWidth="1"/>
  </cols>
  <sheetData>
    <row r="1" spans="1:9" x14ac:dyDescent="0.35">
      <c r="A1" s="7" t="s">
        <v>3</v>
      </c>
      <c r="C1" s="6" t="s">
        <v>0</v>
      </c>
      <c r="D1" s="6"/>
      <c r="F1" s="6"/>
      <c r="G1" s="6"/>
    </row>
    <row r="2" spans="1:9" x14ac:dyDescent="0.35">
      <c r="A2" s="7"/>
      <c r="C2" s="2" t="s">
        <v>1</v>
      </c>
      <c r="D2" s="2" t="s">
        <v>2</v>
      </c>
      <c r="E2" t="s">
        <v>4</v>
      </c>
      <c r="F2" s="6"/>
      <c r="G2" s="6"/>
    </row>
    <row r="3" spans="1:9" x14ac:dyDescent="0.35">
      <c r="A3" s="1">
        <v>40189</v>
      </c>
      <c r="B3" s="1"/>
      <c r="C3" s="4">
        <v>142</v>
      </c>
      <c r="D3">
        <v>18012514</v>
      </c>
      <c r="E3" t="s">
        <v>5</v>
      </c>
      <c r="F3" t="s">
        <v>6</v>
      </c>
      <c r="G3" t="s">
        <v>7</v>
      </c>
      <c r="H3" s="2" t="s">
        <v>8</v>
      </c>
      <c r="I3" s="2" t="s">
        <v>9</v>
      </c>
    </row>
    <row r="4" spans="1:9" x14ac:dyDescent="0.35">
      <c r="A4" s="1">
        <v>40196</v>
      </c>
      <c r="B4" s="1"/>
      <c r="C4" s="4">
        <v>135.4</v>
      </c>
      <c r="D4">
        <v>10151667</v>
      </c>
      <c r="E4" s="4">
        <f>C4-C3</f>
        <v>-6.5999999999999943</v>
      </c>
      <c r="F4">
        <f>E4/C3</f>
        <v>-4.6478873239436579E-2</v>
      </c>
      <c r="G4" s="5">
        <f>LN(C4)-LN(C3)</f>
        <v>-4.7593697123086365E-2</v>
      </c>
      <c r="H4">
        <f>LN(C4)</f>
        <v>4.9082333604781745</v>
      </c>
      <c r="I4">
        <f>LN(D4)</f>
        <v>16.133148486419941</v>
      </c>
    </row>
    <row r="5" spans="1:9" x14ac:dyDescent="0.35">
      <c r="A5" s="1">
        <v>40203</v>
      </c>
      <c r="B5" s="1"/>
      <c r="C5" s="4">
        <v>130.97</v>
      </c>
      <c r="D5">
        <v>13650622</v>
      </c>
      <c r="E5" s="4">
        <f t="shared" ref="E5:E68" si="0">C5-C4</f>
        <v>-4.4300000000000068</v>
      </c>
      <c r="F5">
        <f t="shared" ref="F5:F68" si="1">E5/C4</f>
        <v>-3.2717872968980849E-2</v>
      </c>
      <c r="G5" s="5">
        <f t="shared" ref="G5:G68" si="2">LN(C5)-LN(C4)</f>
        <v>-3.3265071136862723E-2</v>
      </c>
      <c r="H5">
        <f t="shared" ref="H5:H68" si="3">LN(C5)</f>
        <v>4.8749682893413118</v>
      </c>
      <c r="I5">
        <f t="shared" ref="I5:I68" si="4">LN(D5)</f>
        <v>16.429295646322633</v>
      </c>
    </row>
    <row r="6" spans="1:9" x14ac:dyDescent="0.35">
      <c r="A6" s="1">
        <v>40210</v>
      </c>
      <c r="B6" s="1"/>
      <c r="C6" s="4">
        <v>131.72</v>
      </c>
      <c r="D6">
        <v>22094455</v>
      </c>
      <c r="E6" s="4">
        <f t="shared" si="0"/>
        <v>0.75</v>
      </c>
      <c r="F6">
        <f t="shared" si="1"/>
        <v>5.7265022524242192E-3</v>
      </c>
      <c r="G6" s="5">
        <f t="shared" si="2"/>
        <v>5.7101681668516591E-3</v>
      </c>
      <c r="H6">
        <f t="shared" si="3"/>
        <v>4.8806784575081634</v>
      </c>
      <c r="I6">
        <f t="shared" si="4"/>
        <v>16.910837230028687</v>
      </c>
    </row>
    <row r="7" spans="1:9" x14ac:dyDescent="0.35">
      <c r="A7" s="1">
        <v>40217</v>
      </c>
      <c r="B7" s="1"/>
      <c r="C7" s="4">
        <v>133.5</v>
      </c>
      <c r="D7">
        <v>12323576</v>
      </c>
      <c r="E7" s="4">
        <f t="shared" si="0"/>
        <v>1.7800000000000011</v>
      </c>
      <c r="F7">
        <f t="shared" si="1"/>
        <v>1.3513513513513523E-2</v>
      </c>
      <c r="G7" s="5">
        <f t="shared" si="2"/>
        <v>1.3423020332140823E-2</v>
      </c>
      <c r="H7">
        <f t="shared" si="3"/>
        <v>4.8941014778403042</v>
      </c>
      <c r="I7">
        <f t="shared" si="4"/>
        <v>16.327024733692699</v>
      </c>
    </row>
    <row r="8" spans="1:9" x14ac:dyDescent="0.35">
      <c r="A8" s="1">
        <v>40224</v>
      </c>
      <c r="B8" s="1"/>
      <c r="C8" s="4">
        <v>132.19999999999999</v>
      </c>
      <c r="D8">
        <v>16730898</v>
      </c>
      <c r="E8" s="4">
        <f t="shared" si="0"/>
        <v>-1.3000000000000114</v>
      </c>
      <c r="F8">
        <f t="shared" si="1"/>
        <v>-9.7378277153558901E-3</v>
      </c>
      <c r="G8" s="5">
        <f t="shared" si="2"/>
        <v>-9.7855504227180035E-3</v>
      </c>
      <c r="H8">
        <f t="shared" si="3"/>
        <v>4.8843159274175862</v>
      </c>
      <c r="I8">
        <f t="shared" si="4"/>
        <v>16.632767747553583</v>
      </c>
    </row>
    <row r="9" spans="1:9" x14ac:dyDescent="0.35">
      <c r="A9" s="1">
        <v>40231</v>
      </c>
      <c r="B9" s="1"/>
      <c r="C9" s="4">
        <v>128.05000000000001</v>
      </c>
      <c r="D9">
        <v>9182366</v>
      </c>
      <c r="E9" s="4">
        <f t="shared" si="0"/>
        <v>-4.1499999999999773</v>
      </c>
      <c r="F9">
        <f t="shared" si="1"/>
        <v>-3.139183055975777E-2</v>
      </c>
      <c r="G9" s="5">
        <f t="shared" si="2"/>
        <v>-3.1895114772051869E-2</v>
      </c>
      <c r="H9">
        <f t="shared" si="3"/>
        <v>4.8524208126455344</v>
      </c>
      <c r="I9">
        <f t="shared" si="4"/>
        <v>16.032795463593711</v>
      </c>
    </row>
    <row r="10" spans="1:9" x14ac:dyDescent="0.35">
      <c r="A10" s="1">
        <v>40238</v>
      </c>
      <c r="B10" s="1"/>
      <c r="C10" s="4">
        <v>124.19</v>
      </c>
      <c r="D10">
        <v>36666685</v>
      </c>
      <c r="E10" s="4">
        <f t="shared" si="0"/>
        <v>-3.8600000000000136</v>
      </c>
      <c r="F10">
        <f t="shared" si="1"/>
        <v>-3.0144474814525681E-2</v>
      </c>
      <c r="G10" s="5">
        <f t="shared" si="2"/>
        <v>-3.0608161685592883E-2</v>
      </c>
      <c r="H10">
        <f t="shared" si="3"/>
        <v>4.8218126509599415</v>
      </c>
      <c r="I10">
        <f t="shared" si="4"/>
        <v>17.417379135088456</v>
      </c>
    </row>
    <row r="11" spans="1:9" x14ac:dyDescent="0.35">
      <c r="A11" s="1">
        <v>40245</v>
      </c>
      <c r="B11" s="1"/>
      <c r="C11" s="4">
        <v>126.17</v>
      </c>
      <c r="D11">
        <v>23276737</v>
      </c>
      <c r="E11" s="4">
        <f t="shared" si="0"/>
        <v>1.980000000000004</v>
      </c>
      <c r="F11">
        <f t="shared" si="1"/>
        <v>1.5943312666076206E-2</v>
      </c>
      <c r="G11" s="5">
        <f t="shared" si="2"/>
        <v>1.5817552979708438E-2</v>
      </c>
      <c r="H11">
        <f t="shared" si="3"/>
        <v>4.8376302039396499</v>
      </c>
      <c r="I11">
        <f t="shared" si="4"/>
        <v>16.962965007773487</v>
      </c>
    </row>
    <row r="12" spans="1:9" x14ac:dyDescent="0.35">
      <c r="A12" s="1">
        <v>40252</v>
      </c>
      <c r="B12" s="1"/>
      <c r="C12" s="4">
        <v>125.48</v>
      </c>
      <c r="D12">
        <v>13881986</v>
      </c>
      <c r="E12" s="4">
        <f t="shared" si="0"/>
        <v>-0.68999999999999773</v>
      </c>
      <c r="F12">
        <f t="shared" si="1"/>
        <v>-5.4688119204248055E-3</v>
      </c>
      <c r="G12" s="5">
        <f t="shared" si="2"/>
        <v>-5.4838206171723414E-3</v>
      </c>
      <c r="H12">
        <f t="shared" si="3"/>
        <v>4.8321463833224776</v>
      </c>
      <c r="I12">
        <f t="shared" si="4"/>
        <v>16.446102586380942</v>
      </c>
    </row>
    <row r="13" spans="1:9" x14ac:dyDescent="0.35">
      <c r="A13" s="1">
        <v>40259</v>
      </c>
      <c r="B13" s="1"/>
      <c r="C13" s="4">
        <v>122.49</v>
      </c>
      <c r="D13">
        <v>14171780</v>
      </c>
      <c r="E13" s="4">
        <f t="shared" si="0"/>
        <v>-2.9900000000000091</v>
      </c>
      <c r="F13">
        <f t="shared" si="1"/>
        <v>-2.3828498565508519E-2</v>
      </c>
      <c r="G13" s="5">
        <f t="shared" si="2"/>
        <v>-2.411698932288342E-2</v>
      </c>
      <c r="H13">
        <f t="shared" si="3"/>
        <v>4.8080293939995942</v>
      </c>
      <c r="I13">
        <f t="shared" si="4"/>
        <v>16.466763221279411</v>
      </c>
    </row>
    <row r="14" spans="1:9" x14ac:dyDescent="0.35">
      <c r="A14" s="1">
        <v>40266</v>
      </c>
      <c r="B14" s="1"/>
      <c r="C14" s="4">
        <v>122.96</v>
      </c>
      <c r="D14">
        <v>13985148</v>
      </c>
      <c r="E14" s="4">
        <f t="shared" si="0"/>
        <v>0.46999999999999886</v>
      </c>
      <c r="F14">
        <f t="shared" si="1"/>
        <v>3.8370479222793606E-3</v>
      </c>
      <c r="G14" s="5">
        <f t="shared" si="2"/>
        <v>3.8297052307463275E-3</v>
      </c>
      <c r="H14">
        <f t="shared" si="3"/>
        <v>4.8118590992303405</v>
      </c>
      <c r="I14">
        <f t="shared" si="4"/>
        <v>16.453506467329451</v>
      </c>
    </row>
    <row r="15" spans="1:9" x14ac:dyDescent="0.35">
      <c r="A15" s="1">
        <v>40273</v>
      </c>
      <c r="B15" s="1"/>
      <c r="C15" s="4">
        <v>134</v>
      </c>
      <c r="D15">
        <v>30019727</v>
      </c>
      <c r="E15" s="4">
        <f t="shared" si="0"/>
        <v>11.040000000000006</v>
      </c>
      <c r="F15">
        <f t="shared" si="1"/>
        <v>8.9785296031229728E-2</v>
      </c>
      <c r="G15" s="5">
        <f t="shared" si="2"/>
        <v>8.5980700720570624E-2</v>
      </c>
      <c r="H15">
        <f t="shared" si="3"/>
        <v>4.8978397999509111</v>
      </c>
      <c r="I15">
        <f t="shared" si="4"/>
        <v>17.217365290190866</v>
      </c>
    </row>
    <row r="16" spans="1:9" x14ac:dyDescent="0.35">
      <c r="A16" s="1">
        <v>40280</v>
      </c>
      <c r="B16" s="1"/>
      <c r="C16" s="4">
        <v>130.5</v>
      </c>
      <c r="D16">
        <v>17864825</v>
      </c>
      <c r="E16" s="4">
        <f t="shared" si="0"/>
        <v>-3.5</v>
      </c>
      <c r="F16">
        <f t="shared" si="1"/>
        <v>-2.6119402985074626E-2</v>
      </c>
      <c r="G16" s="5">
        <f t="shared" si="2"/>
        <v>-2.6466573188162812E-2</v>
      </c>
      <c r="H16">
        <f t="shared" si="3"/>
        <v>4.8713732267627483</v>
      </c>
      <c r="I16">
        <f t="shared" si="4"/>
        <v>16.698344253701773</v>
      </c>
    </row>
    <row r="17" spans="1:9" x14ac:dyDescent="0.35">
      <c r="A17" s="1">
        <v>40287</v>
      </c>
      <c r="B17" s="1"/>
      <c r="C17" s="4">
        <v>126.55</v>
      </c>
      <c r="D17">
        <v>12243971</v>
      </c>
      <c r="E17" s="4">
        <f t="shared" si="0"/>
        <v>-3.9500000000000028</v>
      </c>
      <c r="F17">
        <f t="shared" si="1"/>
        <v>-3.0268199233716497E-2</v>
      </c>
      <c r="G17" s="5">
        <f t="shared" si="2"/>
        <v>-3.0735739771615478E-2</v>
      </c>
      <c r="H17">
        <f t="shared" si="3"/>
        <v>4.8406374869911328</v>
      </c>
      <c r="I17">
        <f t="shared" si="4"/>
        <v>16.320544210537612</v>
      </c>
    </row>
    <row r="18" spans="1:9" x14ac:dyDescent="0.35">
      <c r="A18" s="1">
        <v>40294</v>
      </c>
      <c r="B18" s="1"/>
      <c r="C18" s="4">
        <v>125.5</v>
      </c>
      <c r="D18">
        <v>9280069</v>
      </c>
      <c r="E18" s="4">
        <f t="shared" si="0"/>
        <v>-1.0499999999999972</v>
      </c>
      <c r="F18">
        <f t="shared" si="1"/>
        <v>-8.2971157645199307E-3</v>
      </c>
      <c r="G18" s="5">
        <f t="shared" si="2"/>
        <v>-8.3317284192938601E-3</v>
      </c>
      <c r="H18">
        <f t="shared" si="3"/>
        <v>4.832305758571839</v>
      </c>
      <c r="I18">
        <f t="shared" si="4"/>
        <v>16.04337954007957</v>
      </c>
    </row>
    <row r="19" spans="1:9" x14ac:dyDescent="0.35">
      <c r="A19" s="1">
        <v>40301</v>
      </c>
      <c r="B19" s="1"/>
      <c r="C19" s="4">
        <v>109.86</v>
      </c>
      <c r="D19">
        <v>10933929</v>
      </c>
      <c r="E19" s="4">
        <f t="shared" si="0"/>
        <v>-15.64</v>
      </c>
      <c r="F19">
        <f t="shared" si="1"/>
        <v>-0.12462151394422311</v>
      </c>
      <c r="G19" s="5">
        <f t="shared" si="2"/>
        <v>-0.13309893065736489</v>
      </c>
      <c r="H19">
        <f t="shared" si="3"/>
        <v>4.6992068279144741</v>
      </c>
      <c r="I19">
        <f t="shared" si="4"/>
        <v>16.207381264909504</v>
      </c>
    </row>
    <row r="20" spans="1:9" x14ac:dyDescent="0.35">
      <c r="A20" s="1">
        <v>40308</v>
      </c>
      <c r="B20" s="1"/>
      <c r="C20" s="4">
        <v>114.91</v>
      </c>
      <c r="D20">
        <v>9244181</v>
      </c>
      <c r="E20" s="4">
        <f t="shared" si="0"/>
        <v>5.0499999999999972</v>
      </c>
      <c r="F20">
        <f t="shared" si="1"/>
        <v>4.5967595121063146E-2</v>
      </c>
      <c r="G20" s="5">
        <f t="shared" si="2"/>
        <v>4.4942385355068559E-2</v>
      </c>
      <c r="H20">
        <f t="shared" si="3"/>
        <v>4.7441492132695426</v>
      </c>
      <c r="I20">
        <f t="shared" si="4"/>
        <v>16.039504830452998</v>
      </c>
    </row>
    <row r="21" spans="1:9" x14ac:dyDescent="0.35">
      <c r="A21" s="1">
        <v>40315</v>
      </c>
      <c r="B21" s="1"/>
      <c r="C21" s="4">
        <v>97.9</v>
      </c>
      <c r="D21">
        <v>13155613</v>
      </c>
      <c r="E21" s="4">
        <f t="shared" si="0"/>
        <v>-17.009999999999991</v>
      </c>
      <c r="F21">
        <f t="shared" si="1"/>
        <v>-0.14802889217648588</v>
      </c>
      <c r="G21" s="5">
        <f t="shared" si="2"/>
        <v>-0.16020266373307823</v>
      </c>
      <c r="H21">
        <f t="shared" si="3"/>
        <v>4.5839465495364644</v>
      </c>
      <c r="I21">
        <f t="shared" si="4"/>
        <v>16.392359069622479</v>
      </c>
    </row>
    <row r="22" spans="1:9" x14ac:dyDescent="0.35">
      <c r="A22" s="1">
        <v>40322</v>
      </c>
      <c r="B22" s="1"/>
      <c r="C22" s="4">
        <v>114.5</v>
      </c>
      <c r="D22">
        <v>19305647</v>
      </c>
      <c r="E22" s="4">
        <f t="shared" si="0"/>
        <v>16.599999999999994</v>
      </c>
      <c r="F22">
        <f t="shared" si="1"/>
        <v>0.16956077630234928</v>
      </c>
      <c r="G22" s="5">
        <f t="shared" si="2"/>
        <v>0.15662827345783015</v>
      </c>
      <c r="H22">
        <f t="shared" si="3"/>
        <v>4.7405748229942946</v>
      </c>
      <c r="I22">
        <f t="shared" si="4"/>
        <v>16.775908201752387</v>
      </c>
    </row>
    <row r="23" spans="1:9" x14ac:dyDescent="0.35">
      <c r="A23" s="1">
        <v>40329</v>
      </c>
      <c r="B23" s="1"/>
      <c r="C23" s="4">
        <v>117.21</v>
      </c>
      <c r="D23">
        <v>16496078</v>
      </c>
      <c r="E23" s="4">
        <f t="shared" si="0"/>
        <v>2.7099999999999937</v>
      </c>
      <c r="F23">
        <f t="shared" si="1"/>
        <v>2.3668122270742303E-2</v>
      </c>
      <c r="G23" s="5">
        <f t="shared" si="2"/>
        <v>2.3392374740794253E-2</v>
      </c>
      <c r="H23">
        <f t="shared" si="3"/>
        <v>4.7639671977350888</v>
      </c>
      <c r="I23">
        <f t="shared" si="4"/>
        <v>16.61863321364671</v>
      </c>
    </row>
    <row r="24" spans="1:9" x14ac:dyDescent="0.35">
      <c r="A24" s="1">
        <v>40336</v>
      </c>
      <c r="B24" s="1"/>
      <c r="C24" s="4">
        <v>119.2</v>
      </c>
      <c r="D24">
        <v>8230831</v>
      </c>
      <c r="E24" s="4">
        <f t="shared" si="0"/>
        <v>1.9900000000000091</v>
      </c>
      <c r="F24">
        <f t="shared" si="1"/>
        <v>1.6978073543213117E-2</v>
      </c>
      <c r="G24" s="5">
        <f t="shared" si="2"/>
        <v>1.6835556896160675E-2</v>
      </c>
      <c r="H24">
        <f t="shared" si="3"/>
        <v>4.7808027546312495</v>
      </c>
      <c r="I24">
        <f t="shared" si="4"/>
        <v>15.923397539609381</v>
      </c>
    </row>
    <row r="25" spans="1:9" x14ac:dyDescent="0.35">
      <c r="A25" s="1">
        <v>40343</v>
      </c>
      <c r="B25" s="1"/>
      <c r="C25" s="4">
        <v>118.8</v>
      </c>
      <c r="D25">
        <v>9303569</v>
      </c>
      <c r="E25" s="4">
        <f t="shared" si="0"/>
        <v>-0.40000000000000568</v>
      </c>
      <c r="F25">
        <f t="shared" si="1"/>
        <v>-3.3557046979866248E-3</v>
      </c>
      <c r="G25" s="5">
        <f t="shared" si="2"/>
        <v>-3.3613477027047978E-3</v>
      </c>
      <c r="H25">
        <f t="shared" si="3"/>
        <v>4.7774414069285447</v>
      </c>
      <c r="I25">
        <f t="shared" si="4"/>
        <v>16.045908647945989</v>
      </c>
    </row>
    <row r="26" spans="1:9" x14ac:dyDescent="0.35">
      <c r="A26" s="1">
        <v>40350</v>
      </c>
      <c r="B26" s="1"/>
      <c r="C26" s="4">
        <v>116.92</v>
      </c>
      <c r="D26">
        <v>6603522</v>
      </c>
      <c r="E26" s="4">
        <f t="shared" si="0"/>
        <v>-1.8799999999999955</v>
      </c>
      <c r="F26">
        <f t="shared" si="1"/>
        <v>-1.5824915824915787E-2</v>
      </c>
      <c r="G26" s="5">
        <f t="shared" si="2"/>
        <v>-1.5951466685499405E-2</v>
      </c>
      <c r="H26">
        <f t="shared" si="3"/>
        <v>4.7614899402430453</v>
      </c>
      <c r="I26">
        <f t="shared" si="4"/>
        <v>15.703113701027039</v>
      </c>
    </row>
    <row r="27" spans="1:9" x14ac:dyDescent="0.35">
      <c r="A27" s="1">
        <v>40357</v>
      </c>
      <c r="B27" s="1"/>
      <c r="C27" s="4">
        <v>114.86</v>
      </c>
      <c r="D27">
        <v>9902465</v>
      </c>
      <c r="E27" s="4">
        <f t="shared" si="0"/>
        <v>-2.0600000000000023</v>
      </c>
      <c r="F27">
        <f t="shared" si="1"/>
        <v>-1.7618884707492323E-2</v>
      </c>
      <c r="G27" s="5">
        <f t="shared" si="2"/>
        <v>-1.7775944806895261E-2</v>
      </c>
      <c r="H27">
        <f t="shared" si="3"/>
        <v>4.74371399543615</v>
      </c>
      <c r="I27">
        <f t="shared" si="4"/>
        <v>16.108294274010969</v>
      </c>
    </row>
    <row r="28" spans="1:9" x14ac:dyDescent="0.35">
      <c r="A28" s="1">
        <v>40364</v>
      </c>
      <c r="B28" s="1"/>
      <c r="C28" s="4">
        <v>117.92</v>
      </c>
      <c r="D28">
        <v>5621841</v>
      </c>
      <c r="E28" s="4">
        <f t="shared" si="0"/>
        <v>3.0600000000000023</v>
      </c>
      <c r="F28">
        <f t="shared" si="1"/>
        <v>2.664112833014106E-2</v>
      </c>
      <c r="G28" s="5">
        <f t="shared" si="2"/>
        <v>2.6292433004876159E-2</v>
      </c>
      <c r="H28">
        <f t="shared" si="3"/>
        <v>4.7700064284410262</v>
      </c>
      <c r="I28">
        <f t="shared" si="4"/>
        <v>15.542169748298411</v>
      </c>
    </row>
    <row r="29" spans="1:9" x14ac:dyDescent="0.35">
      <c r="A29" s="1">
        <v>40371</v>
      </c>
      <c r="B29" s="1"/>
      <c r="C29" s="4">
        <v>122.48</v>
      </c>
      <c r="D29">
        <v>9114043</v>
      </c>
      <c r="E29" s="4">
        <f t="shared" si="0"/>
        <v>4.5600000000000023</v>
      </c>
      <c r="F29">
        <f t="shared" si="1"/>
        <v>3.8670284938941674E-2</v>
      </c>
      <c r="G29" s="5">
        <f t="shared" si="2"/>
        <v>3.7941322908402242E-2</v>
      </c>
      <c r="H29">
        <f t="shared" si="3"/>
        <v>4.8079477513494284</v>
      </c>
      <c r="I29">
        <f t="shared" si="4"/>
        <v>16.025326968811076</v>
      </c>
    </row>
    <row r="30" spans="1:9" x14ac:dyDescent="0.35">
      <c r="A30" s="1">
        <v>40378</v>
      </c>
      <c r="B30" s="1"/>
      <c r="C30" s="4">
        <v>123.89</v>
      </c>
      <c r="D30">
        <v>5915873</v>
      </c>
      <c r="E30" s="4">
        <f t="shared" si="0"/>
        <v>1.4099999999999966</v>
      </c>
      <c r="F30">
        <f t="shared" si="1"/>
        <v>1.1512083605486582E-2</v>
      </c>
      <c r="G30" s="5">
        <f t="shared" si="2"/>
        <v>1.1446323778218748E-2</v>
      </c>
      <c r="H30">
        <f t="shared" si="3"/>
        <v>4.8193940751276472</v>
      </c>
      <c r="I30">
        <f t="shared" si="4"/>
        <v>15.59314963537483</v>
      </c>
    </row>
    <row r="31" spans="1:9" x14ac:dyDescent="0.35">
      <c r="A31" s="1">
        <v>40385</v>
      </c>
      <c r="B31" s="1"/>
      <c r="C31" s="4">
        <v>127.36</v>
      </c>
      <c r="D31">
        <v>12475700</v>
      </c>
      <c r="E31" s="4">
        <f t="shared" si="0"/>
        <v>3.4699999999999989</v>
      </c>
      <c r="F31">
        <f t="shared" si="1"/>
        <v>2.8008717410606173E-2</v>
      </c>
      <c r="G31" s="5">
        <f t="shared" si="2"/>
        <v>2.7623646968425675E-2</v>
      </c>
      <c r="H31">
        <f t="shared" si="3"/>
        <v>4.8470177220960728</v>
      </c>
      <c r="I31">
        <f t="shared" si="4"/>
        <v>16.339293310252074</v>
      </c>
    </row>
    <row r="32" spans="1:9" x14ac:dyDescent="0.35">
      <c r="A32" s="1">
        <v>40392</v>
      </c>
      <c r="B32" s="1"/>
      <c r="C32" s="4">
        <v>137</v>
      </c>
      <c r="D32">
        <v>22428609</v>
      </c>
      <c r="E32" s="4">
        <f t="shared" si="0"/>
        <v>9.64</v>
      </c>
      <c r="F32">
        <f t="shared" si="1"/>
        <v>7.5690954773869348E-2</v>
      </c>
      <c r="G32" s="5">
        <f t="shared" si="2"/>
        <v>7.2963203732052229E-2</v>
      </c>
      <c r="H32">
        <f t="shared" si="3"/>
        <v>4.9199809258281251</v>
      </c>
      <c r="I32">
        <f t="shared" si="4"/>
        <v>16.925847889415103</v>
      </c>
    </row>
    <row r="33" spans="1:9" x14ac:dyDescent="0.35">
      <c r="A33" s="1">
        <v>40399</v>
      </c>
      <c r="B33" s="1"/>
      <c r="C33" s="4">
        <v>139.80000000000001</v>
      </c>
      <c r="D33">
        <v>14770042</v>
      </c>
      <c r="E33" s="4">
        <f t="shared" si="0"/>
        <v>2.8000000000000114</v>
      </c>
      <c r="F33">
        <f t="shared" si="1"/>
        <v>2.0437956204379645E-2</v>
      </c>
      <c r="G33" s="5">
        <f t="shared" si="2"/>
        <v>2.0231903971584586E-2</v>
      </c>
      <c r="H33">
        <f t="shared" si="3"/>
        <v>4.9402128297997097</v>
      </c>
      <c r="I33">
        <f t="shared" si="4"/>
        <v>16.508111498105414</v>
      </c>
    </row>
    <row r="34" spans="1:9" x14ac:dyDescent="0.35">
      <c r="A34" s="1">
        <v>40406</v>
      </c>
      <c r="B34" s="1"/>
      <c r="C34" s="4">
        <v>141.86000000000001</v>
      </c>
      <c r="D34">
        <v>21904868</v>
      </c>
      <c r="E34" s="4">
        <f t="shared" si="0"/>
        <v>2.0600000000000023</v>
      </c>
      <c r="F34">
        <f t="shared" si="1"/>
        <v>1.4735336194563678E-2</v>
      </c>
      <c r="G34" s="5">
        <f t="shared" si="2"/>
        <v>1.4627825974231179E-2</v>
      </c>
      <c r="H34">
        <f t="shared" si="3"/>
        <v>4.9548406557739408</v>
      </c>
      <c r="I34">
        <f t="shared" si="4"/>
        <v>16.902219453190522</v>
      </c>
    </row>
    <row r="35" spans="1:9" x14ac:dyDescent="0.35">
      <c r="A35" s="1">
        <v>40413</v>
      </c>
      <c r="B35" s="1"/>
      <c r="C35" s="4">
        <v>142.19</v>
      </c>
      <c r="D35">
        <v>9412066</v>
      </c>
      <c r="E35" s="4">
        <f t="shared" si="0"/>
        <v>0.32999999999998408</v>
      </c>
      <c r="F35">
        <f t="shared" si="1"/>
        <v>2.3262371352036097E-3</v>
      </c>
      <c r="G35" s="5">
        <f t="shared" si="2"/>
        <v>2.3235356343418445E-3</v>
      </c>
      <c r="H35">
        <f t="shared" si="3"/>
        <v>4.9571641914082827</v>
      </c>
      <c r="I35">
        <f t="shared" si="4"/>
        <v>16.057503041129497</v>
      </c>
    </row>
    <row r="36" spans="1:9" x14ac:dyDescent="0.35">
      <c r="A36" s="1">
        <v>40420</v>
      </c>
      <c r="B36" s="1"/>
      <c r="C36" s="4">
        <v>145.54</v>
      </c>
      <c r="D36">
        <v>8899553</v>
      </c>
      <c r="E36" s="4">
        <f t="shared" si="0"/>
        <v>3.3499999999999943</v>
      </c>
      <c r="F36">
        <f t="shared" si="1"/>
        <v>2.3560025318236123E-2</v>
      </c>
      <c r="G36" s="5">
        <f t="shared" si="2"/>
        <v>2.3286771510657722E-2</v>
      </c>
      <c r="H36">
        <f t="shared" si="3"/>
        <v>4.9804509629189404</v>
      </c>
      <c r="I36">
        <f t="shared" si="4"/>
        <v>16.001511608721962</v>
      </c>
    </row>
    <row r="37" spans="1:9" x14ac:dyDescent="0.35">
      <c r="A37" s="1">
        <v>40427</v>
      </c>
      <c r="B37" s="1"/>
      <c r="C37" s="4">
        <v>146.5</v>
      </c>
      <c r="D37">
        <v>8531720</v>
      </c>
      <c r="E37" s="4">
        <f t="shared" si="0"/>
        <v>0.96000000000000796</v>
      </c>
      <c r="F37">
        <f t="shared" si="1"/>
        <v>6.5961247766937476E-3</v>
      </c>
      <c r="G37" s="5">
        <f t="shared" si="2"/>
        <v>6.5744655381818617E-3</v>
      </c>
      <c r="H37">
        <f t="shared" si="3"/>
        <v>4.9870254284571223</v>
      </c>
      <c r="I37">
        <f t="shared" si="4"/>
        <v>15.959301540407115</v>
      </c>
    </row>
    <row r="38" spans="1:9" x14ac:dyDescent="0.35">
      <c r="A38" s="1">
        <v>40434</v>
      </c>
      <c r="B38" s="1"/>
      <c r="C38" s="4">
        <v>142.71</v>
      </c>
      <c r="D38">
        <v>5905073</v>
      </c>
      <c r="E38" s="4">
        <f t="shared" si="0"/>
        <v>-3.789999999999992</v>
      </c>
      <c r="F38">
        <f t="shared" si="1"/>
        <v>-2.5870307167235439E-2</v>
      </c>
      <c r="G38" s="5">
        <f t="shared" si="2"/>
        <v>-2.6210829344821995E-2</v>
      </c>
      <c r="H38">
        <f t="shared" si="3"/>
        <v>4.9608145991123003</v>
      </c>
      <c r="I38">
        <f t="shared" si="4"/>
        <v>15.591322369941928</v>
      </c>
    </row>
    <row r="39" spans="1:9" x14ac:dyDescent="0.35">
      <c r="A39" s="1">
        <v>40441</v>
      </c>
      <c r="B39" s="1"/>
      <c r="C39" s="4">
        <v>137.5</v>
      </c>
      <c r="D39">
        <v>5949915</v>
      </c>
      <c r="E39" s="4">
        <f t="shared" si="0"/>
        <v>-5.210000000000008</v>
      </c>
      <c r="F39">
        <f t="shared" si="1"/>
        <v>-3.6507602830915899E-2</v>
      </c>
      <c r="G39" s="5">
        <f t="shared" si="2"/>
        <v>-3.7190682005673992E-2</v>
      </c>
      <c r="H39">
        <f t="shared" si="3"/>
        <v>4.9236239171066263</v>
      </c>
      <c r="I39">
        <f t="shared" si="4"/>
        <v>15.598887491705485</v>
      </c>
    </row>
    <row r="40" spans="1:9" x14ac:dyDescent="0.35">
      <c r="A40" s="1">
        <v>40448</v>
      </c>
      <c r="B40" s="1"/>
      <c r="C40" s="4">
        <v>134.19999999999999</v>
      </c>
      <c r="D40">
        <v>9299418</v>
      </c>
      <c r="E40" s="4">
        <f t="shared" si="0"/>
        <v>-3.3000000000000114</v>
      </c>
      <c r="F40">
        <f t="shared" si="1"/>
        <v>-2.4000000000000084E-2</v>
      </c>
      <c r="G40" s="5">
        <f t="shared" si="2"/>
        <v>-2.429269256904476E-2</v>
      </c>
      <c r="H40">
        <f t="shared" si="3"/>
        <v>4.8993312245375815</v>
      </c>
      <c r="I40">
        <f t="shared" si="4"/>
        <v>16.045462375520074</v>
      </c>
    </row>
    <row r="41" spans="1:9" x14ac:dyDescent="0.35">
      <c r="A41" s="1">
        <v>40455</v>
      </c>
      <c r="B41" s="1"/>
      <c r="C41" s="4">
        <v>134.80000000000001</v>
      </c>
      <c r="D41">
        <v>9366936</v>
      </c>
      <c r="E41" s="4">
        <f t="shared" si="0"/>
        <v>0.60000000000002274</v>
      </c>
      <c r="F41">
        <f t="shared" si="1"/>
        <v>4.4709388971685754E-3</v>
      </c>
      <c r="G41" s="5">
        <f t="shared" si="2"/>
        <v>4.460973940624946E-3</v>
      </c>
      <c r="H41">
        <f t="shared" si="3"/>
        <v>4.9037921984782065</v>
      </c>
      <c r="I41">
        <f t="shared" si="4"/>
        <v>16.052696599670863</v>
      </c>
    </row>
    <row r="42" spans="1:9" x14ac:dyDescent="0.35">
      <c r="A42" s="1">
        <v>40462</v>
      </c>
      <c r="B42" s="1"/>
      <c r="C42" s="4">
        <v>141.88999999999999</v>
      </c>
      <c r="D42">
        <v>10907693</v>
      </c>
      <c r="E42" s="4">
        <f t="shared" si="0"/>
        <v>7.089999999999975</v>
      </c>
      <c r="F42">
        <f t="shared" si="1"/>
        <v>5.2596439169139274E-2</v>
      </c>
      <c r="G42" s="5">
        <f t="shared" si="2"/>
        <v>5.1259911041015016E-2</v>
      </c>
      <c r="H42">
        <f t="shared" si="3"/>
        <v>4.9550521095192215</v>
      </c>
      <c r="I42">
        <f t="shared" si="4"/>
        <v>16.204978878070438</v>
      </c>
    </row>
    <row r="43" spans="1:9" x14ac:dyDescent="0.35">
      <c r="A43" s="1">
        <v>40469</v>
      </c>
      <c r="B43" s="1"/>
      <c r="C43" s="4">
        <v>142</v>
      </c>
      <c r="D43">
        <v>8591826</v>
      </c>
      <c r="E43" s="4">
        <f t="shared" si="0"/>
        <v>0.11000000000001364</v>
      </c>
      <c r="F43">
        <f t="shared" si="1"/>
        <v>7.7524843188394991E-4</v>
      </c>
      <c r="G43" s="5">
        <f t="shared" si="2"/>
        <v>7.7494808203937282E-4</v>
      </c>
      <c r="H43">
        <f t="shared" si="3"/>
        <v>4.9558270576012609</v>
      </c>
      <c r="I43">
        <f t="shared" si="4"/>
        <v>15.966321844129073</v>
      </c>
    </row>
    <row r="44" spans="1:9" x14ac:dyDescent="0.35">
      <c r="A44" s="1">
        <v>40476</v>
      </c>
      <c r="B44" s="1"/>
      <c r="C44" s="4">
        <v>153</v>
      </c>
      <c r="D44">
        <v>21729239</v>
      </c>
      <c r="E44" s="4">
        <f t="shared" si="0"/>
        <v>11</v>
      </c>
      <c r="F44">
        <f t="shared" si="1"/>
        <v>7.746478873239436E-2</v>
      </c>
      <c r="G44" s="5">
        <f t="shared" si="2"/>
        <v>7.4610863791174431E-2</v>
      </c>
      <c r="H44">
        <f t="shared" si="3"/>
        <v>5.0304379213924353</v>
      </c>
      <c r="I44">
        <f t="shared" si="4"/>
        <v>16.894169330910675</v>
      </c>
    </row>
    <row r="45" spans="1:9" x14ac:dyDescent="0.35">
      <c r="A45" s="1">
        <v>40483</v>
      </c>
      <c r="B45" s="1"/>
      <c r="C45" s="4">
        <v>163.49</v>
      </c>
      <c r="D45">
        <v>10297402</v>
      </c>
      <c r="E45" s="4">
        <f t="shared" si="0"/>
        <v>10.490000000000009</v>
      </c>
      <c r="F45">
        <f t="shared" si="1"/>
        <v>6.856209150326803E-2</v>
      </c>
      <c r="G45" s="5">
        <f t="shared" si="2"/>
        <v>6.6313904994886208E-2</v>
      </c>
      <c r="H45">
        <f t="shared" si="3"/>
        <v>5.0967518263873215</v>
      </c>
      <c r="I45">
        <f t="shared" si="4"/>
        <v>16.147402188374059</v>
      </c>
    </row>
    <row r="46" spans="1:9" x14ac:dyDescent="0.35">
      <c r="A46" s="1">
        <v>40490</v>
      </c>
      <c r="B46" s="1"/>
      <c r="C46" s="4">
        <v>174.57</v>
      </c>
      <c r="D46">
        <v>20054446</v>
      </c>
      <c r="E46" s="4">
        <f t="shared" si="0"/>
        <v>11.079999999999984</v>
      </c>
      <c r="F46">
        <f t="shared" si="1"/>
        <v>6.7771729157746555E-2</v>
      </c>
      <c r="G46" s="5">
        <f t="shared" si="2"/>
        <v>6.5573980949366728E-2</v>
      </c>
      <c r="H46">
        <f t="shared" si="3"/>
        <v>5.1623258073366882</v>
      </c>
      <c r="I46">
        <f t="shared" si="4"/>
        <v>16.813961432770832</v>
      </c>
    </row>
    <row r="47" spans="1:9" x14ac:dyDescent="0.35">
      <c r="A47" s="1">
        <v>40497</v>
      </c>
      <c r="B47" s="1"/>
      <c r="C47" s="4">
        <v>177.15</v>
      </c>
      <c r="D47">
        <v>15891999</v>
      </c>
      <c r="E47" s="4">
        <f t="shared" si="0"/>
        <v>2.5800000000000125</v>
      </c>
      <c r="F47">
        <f t="shared" si="1"/>
        <v>1.4779171678982714E-2</v>
      </c>
      <c r="G47" s="5">
        <f t="shared" si="2"/>
        <v>1.4671023974792696E-2</v>
      </c>
      <c r="H47">
        <f t="shared" si="3"/>
        <v>5.1769968313114809</v>
      </c>
      <c r="I47">
        <f t="shared" si="4"/>
        <v>16.581326332991882</v>
      </c>
    </row>
    <row r="48" spans="1:9" x14ac:dyDescent="0.35">
      <c r="A48" s="1">
        <v>40504</v>
      </c>
      <c r="B48" s="1"/>
      <c r="C48" s="4">
        <v>179.03</v>
      </c>
      <c r="D48">
        <v>15126100</v>
      </c>
      <c r="E48" s="4">
        <f t="shared" si="0"/>
        <v>1.8799999999999955</v>
      </c>
      <c r="F48">
        <f t="shared" si="1"/>
        <v>1.0612475303415159E-2</v>
      </c>
      <c r="G48" s="5">
        <f t="shared" si="2"/>
        <v>1.0556558251701098E-2</v>
      </c>
      <c r="H48">
        <f t="shared" si="3"/>
        <v>5.187553389563182</v>
      </c>
      <c r="I48">
        <f t="shared" si="4"/>
        <v>16.531932286509406</v>
      </c>
    </row>
    <row r="49" spans="1:9" x14ac:dyDescent="0.35">
      <c r="A49" s="1">
        <v>40511</v>
      </c>
      <c r="B49" s="1"/>
      <c r="C49" s="4">
        <v>194.74</v>
      </c>
      <c r="D49">
        <v>22723533</v>
      </c>
      <c r="E49" s="4">
        <f t="shared" si="0"/>
        <v>15.710000000000008</v>
      </c>
      <c r="F49">
        <f t="shared" si="1"/>
        <v>8.7750656314584188E-2</v>
      </c>
      <c r="G49" s="5">
        <f t="shared" si="2"/>
        <v>8.4111945987427994E-2</v>
      </c>
      <c r="H49">
        <f t="shared" si="3"/>
        <v>5.27166533555061</v>
      </c>
      <c r="I49">
        <f t="shared" si="4"/>
        <v>16.938911641488641</v>
      </c>
    </row>
    <row r="50" spans="1:9" x14ac:dyDescent="0.35">
      <c r="A50" s="1">
        <v>40518</v>
      </c>
      <c r="B50" s="1"/>
      <c r="C50" s="4">
        <v>206.89</v>
      </c>
      <c r="D50">
        <v>18014886</v>
      </c>
      <c r="E50" s="4">
        <f t="shared" si="0"/>
        <v>12.149999999999977</v>
      </c>
      <c r="F50">
        <f t="shared" si="1"/>
        <v>6.2390880147889377E-2</v>
      </c>
      <c r="G50" s="5">
        <f t="shared" si="2"/>
        <v>6.0521915505042045E-2</v>
      </c>
      <c r="H50">
        <f t="shared" si="3"/>
        <v>5.3321872510556521</v>
      </c>
      <c r="I50">
        <f t="shared" si="4"/>
        <v>16.706708974084357</v>
      </c>
    </row>
    <row r="51" spans="1:9" x14ac:dyDescent="0.35">
      <c r="A51" s="1">
        <v>40525</v>
      </c>
      <c r="B51" s="1"/>
      <c r="C51" s="4">
        <v>215.09</v>
      </c>
      <c r="D51">
        <v>23551674</v>
      </c>
      <c r="E51" s="4">
        <f t="shared" si="0"/>
        <v>8.2000000000000171</v>
      </c>
      <c r="F51">
        <f t="shared" si="1"/>
        <v>3.9634588428633662E-2</v>
      </c>
      <c r="G51" s="5">
        <f t="shared" si="2"/>
        <v>3.8869294132689802E-2</v>
      </c>
      <c r="H51">
        <f t="shared" si="3"/>
        <v>5.3710565451883419</v>
      </c>
      <c r="I51">
        <f t="shared" si="4"/>
        <v>16.974707458702987</v>
      </c>
    </row>
    <row r="52" spans="1:9" x14ac:dyDescent="0.35">
      <c r="A52" s="1">
        <v>40532</v>
      </c>
      <c r="B52" s="1"/>
      <c r="C52" s="4">
        <v>213.2</v>
      </c>
      <c r="D52">
        <v>20826577</v>
      </c>
      <c r="E52" s="4">
        <f t="shared" si="0"/>
        <v>-1.8900000000000148</v>
      </c>
      <c r="F52">
        <f t="shared" si="1"/>
        <v>-8.7870193872333201E-3</v>
      </c>
      <c r="G52" s="5">
        <f t="shared" si="2"/>
        <v>-8.8258528966527194E-3</v>
      </c>
      <c r="H52">
        <f t="shared" si="3"/>
        <v>5.3622306922916891</v>
      </c>
      <c r="I52">
        <f t="shared" si="4"/>
        <v>16.851740469440607</v>
      </c>
    </row>
    <row r="53" spans="1:9" x14ac:dyDescent="0.35">
      <c r="A53" s="1">
        <v>40539</v>
      </c>
      <c r="B53" s="1"/>
      <c r="C53" s="4">
        <v>219.92</v>
      </c>
      <c r="D53">
        <v>7321593</v>
      </c>
      <c r="E53" s="4">
        <f t="shared" si="0"/>
        <v>6.7199999999999989</v>
      </c>
      <c r="F53">
        <f t="shared" si="1"/>
        <v>3.1519699812382736E-2</v>
      </c>
      <c r="G53" s="5">
        <f t="shared" si="2"/>
        <v>3.1033151565301509E-2</v>
      </c>
      <c r="H53">
        <f t="shared" si="3"/>
        <v>5.3932638438569906</v>
      </c>
      <c r="I53">
        <f t="shared" si="4"/>
        <v>15.806338485211874</v>
      </c>
    </row>
    <row r="54" spans="1:9" x14ac:dyDescent="0.35">
      <c r="A54" s="1">
        <v>40553</v>
      </c>
      <c r="B54" s="1"/>
      <c r="C54" s="4">
        <v>223.75</v>
      </c>
      <c r="D54">
        <v>10850369</v>
      </c>
      <c r="E54" s="4">
        <f t="shared" si="0"/>
        <v>3.8300000000000125</v>
      </c>
      <c r="F54">
        <f t="shared" si="1"/>
        <v>1.7415423790469318E-2</v>
      </c>
      <c r="G54" s="5">
        <f t="shared" si="2"/>
        <v>1.7265513297973989E-2</v>
      </c>
      <c r="H54">
        <f t="shared" si="3"/>
        <v>5.4105293571549646</v>
      </c>
      <c r="I54">
        <f t="shared" si="4"/>
        <v>16.199709646589032</v>
      </c>
    </row>
    <row r="55" spans="1:9" x14ac:dyDescent="0.35">
      <c r="A55" s="1">
        <v>40560</v>
      </c>
      <c r="B55" s="1"/>
      <c r="C55" s="4">
        <v>236.25</v>
      </c>
      <c r="D55">
        <v>14529306</v>
      </c>
      <c r="E55" s="4">
        <f t="shared" si="0"/>
        <v>12.5</v>
      </c>
      <c r="F55">
        <f t="shared" si="1"/>
        <v>5.5865921787709494E-2</v>
      </c>
      <c r="G55" s="5">
        <f t="shared" si="2"/>
        <v>5.4361209218887652E-2</v>
      </c>
      <c r="H55">
        <f t="shared" si="3"/>
        <v>5.4648905663738523</v>
      </c>
      <c r="I55">
        <f t="shared" si="4"/>
        <v>16.491678271157316</v>
      </c>
    </row>
    <row r="56" spans="1:9" x14ac:dyDescent="0.35">
      <c r="A56" s="1">
        <v>40567</v>
      </c>
      <c r="B56" s="1"/>
      <c r="C56" s="4">
        <v>227.94</v>
      </c>
      <c r="D56">
        <v>14079796</v>
      </c>
      <c r="E56" s="4">
        <f t="shared" si="0"/>
        <v>-8.3100000000000023</v>
      </c>
      <c r="F56">
        <f t="shared" si="1"/>
        <v>-3.5174603174603185E-2</v>
      </c>
      <c r="G56" s="5">
        <f t="shared" si="2"/>
        <v>-3.5808129946262923E-2</v>
      </c>
      <c r="H56">
        <f t="shared" si="3"/>
        <v>5.4290824364275894</v>
      </c>
      <c r="I56">
        <f t="shared" si="4"/>
        <v>16.460251419952847</v>
      </c>
    </row>
    <row r="57" spans="1:9" x14ac:dyDescent="0.35">
      <c r="A57" s="1">
        <v>40574</v>
      </c>
      <c r="B57" s="1"/>
      <c r="C57" s="4">
        <v>230.05</v>
      </c>
      <c r="D57">
        <v>10877036</v>
      </c>
      <c r="E57" s="4">
        <f t="shared" si="0"/>
        <v>2.1100000000000136</v>
      </c>
      <c r="F57">
        <f t="shared" si="1"/>
        <v>9.2568219706941016E-3</v>
      </c>
      <c r="G57" s="5">
        <f t="shared" si="2"/>
        <v>9.2142401738879443E-3</v>
      </c>
      <c r="H57">
        <f t="shared" si="3"/>
        <v>5.4382966766014773</v>
      </c>
      <c r="I57">
        <f t="shared" si="4"/>
        <v>16.20216433580665</v>
      </c>
    </row>
    <row r="58" spans="1:9" x14ac:dyDescent="0.35">
      <c r="A58" s="1">
        <v>40581</v>
      </c>
      <c r="B58" s="1"/>
      <c r="C58" s="4">
        <v>211.52</v>
      </c>
      <c r="D58">
        <v>16353029</v>
      </c>
      <c r="E58" s="4">
        <f t="shared" si="0"/>
        <v>-18.53</v>
      </c>
      <c r="F58">
        <f t="shared" si="1"/>
        <v>-8.0547707020212994E-2</v>
      </c>
      <c r="G58" s="5">
        <f t="shared" si="2"/>
        <v>-8.3977119938155376E-2</v>
      </c>
      <c r="H58">
        <f t="shared" si="3"/>
        <v>5.3543195566633219</v>
      </c>
      <c r="I58">
        <f t="shared" si="4"/>
        <v>16.609923698087872</v>
      </c>
    </row>
    <row r="59" spans="1:9" x14ac:dyDescent="0.35">
      <c r="A59" s="1">
        <v>40588</v>
      </c>
      <c r="B59" s="1"/>
      <c r="C59" s="4">
        <v>224.11</v>
      </c>
      <c r="D59">
        <v>14462552</v>
      </c>
      <c r="E59" s="4">
        <f t="shared" si="0"/>
        <v>12.590000000000003</v>
      </c>
      <c r="F59">
        <f t="shared" si="1"/>
        <v>5.952155824508322E-2</v>
      </c>
      <c r="G59" s="5">
        <f t="shared" si="2"/>
        <v>5.7817446084174939E-2</v>
      </c>
      <c r="H59">
        <f t="shared" si="3"/>
        <v>5.4121370027474969</v>
      </c>
      <c r="I59">
        <f t="shared" si="4"/>
        <v>16.487073245983222</v>
      </c>
    </row>
    <row r="60" spans="1:9" x14ac:dyDescent="0.35">
      <c r="A60" s="1">
        <v>40595</v>
      </c>
      <c r="B60" s="1"/>
      <c r="C60" s="4">
        <v>232.35</v>
      </c>
      <c r="D60">
        <v>13733015</v>
      </c>
      <c r="E60" s="4">
        <f t="shared" si="0"/>
        <v>8.2399999999999807</v>
      </c>
      <c r="F60">
        <f t="shared" si="1"/>
        <v>3.6767658739012006E-2</v>
      </c>
      <c r="G60" s="5">
        <f t="shared" si="2"/>
        <v>3.610785278349038E-2</v>
      </c>
      <c r="H60">
        <f t="shared" si="3"/>
        <v>5.4482448555309873</v>
      </c>
      <c r="I60">
        <f t="shared" si="4"/>
        <v>16.435313345771345</v>
      </c>
    </row>
    <row r="61" spans="1:9" x14ac:dyDescent="0.35">
      <c r="A61" s="1">
        <v>40602</v>
      </c>
      <c r="B61" s="1"/>
      <c r="C61" s="4">
        <v>239.81</v>
      </c>
      <c r="D61">
        <v>17214899</v>
      </c>
      <c r="E61" s="4">
        <f t="shared" si="0"/>
        <v>7.460000000000008</v>
      </c>
      <c r="F61">
        <f t="shared" si="1"/>
        <v>3.2106735528297861E-2</v>
      </c>
      <c r="G61" s="5">
        <f t="shared" si="2"/>
        <v>3.1602087610794527E-2</v>
      </c>
      <c r="H61">
        <f t="shared" si="3"/>
        <v>5.4798469431417818</v>
      </c>
      <c r="I61">
        <f t="shared" si="4"/>
        <v>16.661285787761077</v>
      </c>
    </row>
    <row r="62" spans="1:9" x14ac:dyDescent="0.35">
      <c r="A62" s="1">
        <v>40609</v>
      </c>
      <c r="B62" s="1"/>
      <c r="C62" s="4">
        <v>219.96</v>
      </c>
      <c r="D62">
        <v>10084680</v>
      </c>
      <c r="E62" s="4">
        <f t="shared" si="0"/>
        <v>-19.849999999999994</v>
      </c>
      <c r="F62">
        <f t="shared" si="1"/>
        <v>-8.2773862641257634E-2</v>
      </c>
      <c r="G62" s="5">
        <f t="shared" si="2"/>
        <v>-8.6401231502168052E-2</v>
      </c>
      <c r="H62">
        <f t="shared" si="3"/>
        <v>5.3934457116396137</v>
      </c>
      <c r="I62">
        <f t="shared" si="4"/>
        <v>16.12652799857452</v>
      </c>
    </row>
    <row r="63" spans="1:9" x14ac:dyDescent="0.35">
      <c r="A63" s="1">
        <v>40616</v>
      </c>
      <c r="B63" s="1"/>
      <c r="C63" s="4">
        <v>225</v>
      </c>
      <c r="D63">
        <v>22506020</v>
      </c>
      <c r="E63" s="4">
        <f t="shared" si="0"/>
        <v>5.039999999999992</v>
      </c>
      <c r="F63">
        <f t="shared" si="1"/>
        <v>2.2913256955810112E-2</v>
      </c>
      <c r="G63" s="5">
        <f t="shared" si="2"/>
        <v>2.2654690564806401E-2</v>
      </c>
      <c r="H63">
        <f t="shared" si="3"/>
        <v>5.4161004022044201</v>
      </c>
      <c r="I63">
        <f t="shared" si="4"/>
        <v>16.929293386943598</v>
      </c>
    </row>
    <row r="64" spans="1:9" x14ac:dyDescent="0.35">
      <c r="A64" s="1">
        <v>40623</v>
      </c>
      <c r="B64" s="1"/>
      <c r="C64" s="4">
        <v>232.09</v>
      </c>
      <c r="D64">
        <v>12994620</v>
      </c>
      <c r="E64" s="4">
        <f t="shared" si="0"/>
        <v>7.0900000000000034</v>
      </c>
      <c r="F64">
        <f t="shared" si="1"/>
        <v>3.1511111111111129E-2</v>
      </c>
      <c r="G64" s="5">
        <f t="shared" si="2"/>
        <v>3.1024825270582923E-2</v>
      </c>
      <c r="H64">
        <f t="shared" si="3"/>
        <v>5.4471252274750031</v>
      </c>
      <c r="I64">
        <f t="shared" si="4"/>
        <v>16.380045983614011</v>
      </c>
    </row>
    <row r="65" spans="1:9" x14ac:dyDescent="0.35">
      <c r="A65" s="1">
        <v>40630</v>
      </c>
      <c r="B65" s="1"/>
      <c r="C65" s="4">
        <v>240.01</v>
      </c>
      <c r="D65">
        <v>14233560</v>
      </c>
      <c r="E65" s="4">
        <f t="shared" si="0"/>
        <v>7.9199999999999875</v>
      </c>
      <c r="F65">
        <f t="shared" si="1"/>
        <v>3.4124693007023081E-2</v>
      </c>
      <c r="G65" s="5">
        <f t="shared" si="2"/>
        <v>3.3555361665623451E-2</v>
      </c>
      <c r="H65">
        <f t="shared" si="3"/>
        <v>5.4806805891406265</v>
      </c>
      <c r="I65">
        <f t="shared" si="4"/>
        <v>16.47111311446249</v>
      </c>
    </row>
    <row r="66" spans="1:9" x14ac:dyDescent="0.35">
      <c r="A66" s="1">
        <v>40637</v>
      </c>
      <c r="B66" s="1"/>
      <c r="C66" s="4">
        <v>244.01</v>
      </c>
      <c r="D66">
        <v>15187800</v>
      </c>
      <c r="E66" s="4">
        <f t="shared" si="0"/>
        <v>4</v>
      </c>
      <c r="F66">
        <f t="shared" si="1"/>
        <v>1.6665972251156201E-2</v>
      </c>
      <c r="G66" s="5">
        <f t="shared" si="2"/>
        <v>1.6528618919327442E-2</v>
      </c>
      <c r="H66">
        <f t="shared" si="3"/>
        <v>5.4972092080599539</v>
      </c>
      <c r="I66">
        <f t="shared" si="4"/>
        <v>16.536003031956373</v>
      </c>
    </row>
    <row r="67" spans="1:9" x14ac:dyDescent="0.35">
      <c r="A67" s="1">
        <v>40644</v>
      </c>
      <c r="B67" s="1"/>
      <c r="C67" s="4">
        <v>227</v>
      </c>
      <c r="D67">
        <v>16438430</v>
      </c>
      <c r="E67" s="4">
        <f t="shared" si="0"/>
        <v>-17.009999999999991</v>
      </c>
      <c r="F67">
        <f t="shared" si="1"/>
        <v>-6.9710257776320603E-2</v>
      </c>
      <c r="G67" s="5">
        <f t="shared" si="2"/>
        <v>-7.2259190578551014E-2</v>
      </c>
      <c r="H67">
        <f t="shared" si="3"/>
        <v>5.4249500174814029</v>
      </c>
      <c r="I67">
        <f t="shared" si="4"/>
        <v>16.615132444248555</v>
      </c>
    </row>
    <row r="68" spans="1:9" x14ac:dyDescent="0.35">
      <c r="A68" s="1">
        <v>40651</v>
      </c>
      <c r="B68" s="1"/>
      <c r="C68" s="4">
        <v>234.3</v>
      </c>
      <c r="D68">
        <v>10859920</v>
      </c>
      <c r="E68" s="4">
        <f t="shared" si="0"/>
        <v>7.3000000000000114</v>
      </c>
      <c r="F68">
        <f t="shared" si="1"/>
        <v>3.2158590308370094E-2</v>
      </c>
      <c r="G68" s="5">
        <f t="shared" si="2"/>
        <v>3.1652328032347299E-2</v>
      </c>
      <c r="H68">
        <f t="shared" si="3"/>
        <v>5.4566023455137502</v>
      </c>
      <c r="I68">
        <f t="shared" si="4"/>
        <v>16.200589505960426</v>
      </c>
    </row>
    <row r="69" spans="1:9" x14ac:dyDescent="0.35">
      <c r="A69" s="1">
        <v>40658</v>
      </c>
      <c r="B69" s="1"/>
      <c r="C69" s="4">
        <v>228.6</v>
      </c>
      <c r="D69">
        <v>9767380</v>
      </c>
      <c r="E69" s="4">
        <f t="shared" ref="E69:E132" si="5">C69-C68</f>
        <v>-5.7000000000000171</v>
      </c>
      <c r="F69">
        <f t="shared" ref="F69:F132" si="6">E69/C68</f>
        <v>-2.4327784891165244E-2</v>
      </c>
      <c r="G69" s="5">
        <f t="shared" ref="G69:G132" si="7">LN(C69)-LN(C68)</f>
        <v>-2.4628594153040417E-2</v>
      </c>
      <c r="H69">
        <f t="shared" ref="H69:H132" si="8">LN(C69)</f>
        <v>5.4319737513607098</v>
      </c>
      <c r="I69">
        <f t="shared" ref="I69:I132" si="9">LN(D69)</f>
        <v>16.094558820194738</v>
      </c>
    </row>
    <row r="70" spans="1:9" x14ac:dyDescent="0.35">
      <c r="A70" s="1">
        <v>40665</v>
      </c>
      <c r="B70" s="1"/>
      <c r="C70" s="4">
        <v>215.54</v>
      </c>
      <c r="D70">
        <v>12627060</v>
      </c>
      <c r="E70" s="4">
        <f t="shared" si="5"/>
        <v>-13.060000000000002</v>
      </c>
      <c r="F70">
        <f t="shared" si="6"/>
        <v>-5.7130358705161866E-2</v>
      </c>
      <c r="G70" s="5">
        <f t="shared" si="7"/>
        <v>-5.8827244192023898E-2</v>
      </c>
      <c r="H70">
        <f t="shared" si="8"/>
        <v>5.3731465071686859</v>
      </c>
      <c r="I70">
        <f t="shared" si="9"/>
        <v>16.351352688132028</v>
      </c>
    </row>
    <row r="71" spans="1:9" x14ac:dyDescent="0.35">
      <c r="A71" s="1">
        <v>40672</v>
      </c>
      <c r="B71" s="1"/>
      <c r="C71" s="4">
        <v>218.15</v>
      </c>
      <c r="D71">
        <v>12084170</v>
      </c>
      <c r="E71" s="4">
        <f t="shared" si="5"/>
        <v>2.6100000000000136</v>
      </c>
      <c r="F71">
        <f t="shared" si="6"/>
        <v>1.2109121276793235E-2</v>
      </c>
      <c r="G71" s="5">
        <f t="shared" si="7"/>
        <v>1.203639240093235E-2</v>
      </c>
      <c r="H71">
        <f t="shared" si="8"/>
        <v>5.3851828995696183</v>
      </c>
      <c r="I71">
        <f t="shared" si="9"/>
        <v>16.307406889579084</v>
      </c>
    </row>
    <row r="72" spans="1:9" x14ac:dyDescent="0.35">
      <c r="A72" s="1">
        <v>40679</v>
      </c>
      <c r="B72" s="1"/>
      <c r="C72" s="4">
        <v>217.18</v>
      </c>
      <c r="D72">
        <v>14763500</v>
      </c>
      <c r="E72" s="4">
        <f t="shared" si="5"/>
        <v>-0.96999999999999886</v>
      </c>
      <c r="F72">
        <f t="shared" si="6"/>
        <v>-4.4464817785927063E-3</v>
      </c>
      <c r="G72" s="5">
        <f t="shared" si="7"/>
        <v>-4.4563967808635141E-3</v>
      </c>
      <c r="H72">
        <f t="shared" si="8"/>
        <v>5.3807265027887548</v>
      </c>
      <c r="I72">
        <f t="shared" si="9"/>
        <v>16.507668476397622</v>
      </c>
    </row>
    <row r="73" spans="1:9" x14ac:dyDescent="0.35">
      <c r="A73" s="1">
        <v>40686</v>
      </c>
      <c r="B73" s="1"/>
      <c r="C73" s="4">
        <v>233</v>
      </c>
      <c r="D73">
        <v>21819290</v>
      </c>
      <c r="E73" s="4">
        <f t="shared" si="5"/>
        <v>15.819999999999993</v>
      </c>
      <c r="F73">
        <f t="shared" si="6"/>
        <v>7.2842803204714951E-2</v>
      </c>
      <c r="G73" s="5">
        <f t="shared" si="7"/>
        <v>7.0311950776945409E-2</v>
      </c>
      <c r="H73">
        <f t="shared" si="8"/>
        <v>5.4510384535657002</v>
      </c>
      <c r="I73">
        <f t="shared" si="9"/>
        <v>16.898304998884708</v>
      </c>
    </row>
    <row r="74" spans="1:9" x14ac:dyDescent="0.35">
      <c r="A74" s="1">
        <v>40693</v>
      </c>
      <c r="B74" s="1"/>
      <c r="C74" s="4">
        <v>239.32</v>
      </c>
      <c r="D74">
        <v>20197790</v>
      </c>
      <c r="E74" s="4">
        <f t="shared" si="5"/>
        <v>6.3199999999999932</v>
      </c>
      <c r="F74">
        <f t="shared" si="6"/>
        <v>2.7124463519313274E-2</v>
      </c>
      <c r="G74" s="5">
        <f t="shared" si="7"/>
        <v>2.6763114956130707E-2</v>
      </c>
      <c r="H74">
        <f t="shared" si="8"/>
        <v>5.4778015685218309</v>
      </c>
      <c r="I74">
        <f t="shared" si="9"/>
        <v>16.821083750445574</v>
      </c>
    </row>
    <row r="75" spans="1:9" x14ac:dyDescent="0.35">
      <c r="A75" s="1">
        <v>40700</v>
      </c>
      <c r="B75" s="1"/>
      <c r="C75" s="4">
        <v>248.7</v>
      </c>
      <c r="D75">
        <v>18371420</v>
      </c>
      <c r="E75" s="4">
        <f t="shared" si="5"/>
        <v>9.3799999999999955</v>
      </c>
      <c r="F75">
        <f t="shared" si="6"/>
        <v>3.9194384088250024E-2</v>
      </c>
      <c r="G75" s="5">
        <f t="shared" si="7"/>
        <v>3.8445782287528374E-2</v>
      </c>
      <c r="H75">
        <f t="shared" si="8"/>
        <v>5.5162473508093592</v>
      </c>
      <c r="I75">
        <f t="shared" si="9"/>
        <v>16.726306754149384</v>
      </c>
    </row>
    <row r="76" spans="1:9" x14ac:dyDescent="0.35">
      <c r="A76" s="1">
        <v>40707</v>
      </c>
      <c r="B76" s="1"/>
      <c r="C76" s="4">
        <v>232.77</v>
      </c>
      <c r="D76">
        <v>20745600</v>
      </c>
      <c r="E76" s="4">
        <f t="shared" si="5"/>
        <v>-15.929999999999978</v>
      </c>
      <c r="F76">
        <f t="shared" si="6"/>
        <v>-6.4053075995174832E-2</v>
      </c>
      <c r="G76" s="5">
        <f t="shared" si="7"/>
        <v>-6.6196509235391332E-2</v>
      </c>
      <c r="H76">
        <f t="shared" si="8"/>
        <v>5.4500508415739679</v>
      </c>
      <c r="I76">
        <f t="shared" si="9"/>
        <v>16.847844733962813</v>
      </c>
    </row>
    <row r="77" spans="1:9" x14ac:dyDescent="0.35">
      <c r="A77" s="1">
        <v>40714</v>
      </c>
      <c r="B77" s="1"/>
      <c r="C77" s="4">
        <v>237.75</v>
      </c>
      <c r="D77">
        <v>16055930</v>
      </c>
      <c r="E77" s="4">
        <f t="shared" si="5"/>
        <v>4.9799999999999898</v>
      </c>
      <c r="F77">
        <f t="shared" si="6"/>
        <v>2.1394509601752758E-2</v>
      </c>
      <c r="G77" s="5">
        <f t="shared" si="7"/>
        <v>2.1168859851531607E-2</v>
      </c>
      <c r="H77">
        <f t="shared" si="8"/>
        <v>5.4712197014254995</v>
      </c>
      <c r="I77">
        <f t="shared" si="9"/>
        <v>16.591588809707901</v>
      </c>
    </row>
    <row r="78" spans="1:9" x14ac:dyDescent="0.35">
      <c r="A78" s="1">
        <v>40721</v>
      </c>
      <c r="B78" s="1"/>
      <c r="C78" s="4">
        <v>245.5</v>
      </c>
      <c r="D78">
        <v>19869300</v>
      </c>
      <c r="E78" s="4">
        <f t="shared" si="5"/>
        <v>7.75</v>
      </c>
      <c r="F78">
        <f t="shared" si="6"/>
        <v>3.2597266035751839E-2</v>
      </c>
      <c r="G78" s="5">
        <f t="shared" si="7"/>
        <v>3.207724580907545E-2</v>
      </c>
      <c r="H78">
        <f t="shared" si="8"/>
        <v>5.503296947234575</v>
      </c>
      <c r="I78">
        <f t="shared" si="9"/>
        <v>16.80468638491902</v>
      </c>
    </row>
    <row r="79" spans="1:9" x14ac:dyDescent="0.35">
      <c r="A79" s="1">
        <v>40728</v>
      </c>
      <c r="B79" s="1"/>
      <c r="C79" s="4">
        <v>260.3</v>
      </c>
      <c r="D79">
        <v>42970000</v>
      </c>
      <c r="E79" s="4">
        <f t="shared" si="5"/>
        <v>14.800000000000011</v>
      </c>
      <c r="F79">
        <f t="shared" si="6"/>
        <v>6.0285132382892105E-2</v>
      </c>
      <c r="G79" s="5">
        <f t="shared" si="7"/>
        <v>5.853786476594447E-2</v>
      </c>
      <c r="H79">
        <f t="shared" si="8"/>
        <v>5.5618348120005194</v>
      </c>
      <c r="I79">
        <f t="shared" si="9"/>
        <v>17.576012755751179</v>
      </c>
    </row>
    <row r="80" spans="1:9" x14ac:dyDescent="0.35">
      <c r="A80" s="1">
        <v>40735</v>
      </c>
      <c r="B80" s="1"/>
      <c r="C80" s="4">
        <v>269.39999999999998</v>
      </c>
      <c r="D80">
        <v>15038010</v>
      </c>
      <c r="E80" s="4">
        <f t="shared" si="5"/>
        <v>9.0999999999999659</v>
      </c>
      <c r="F80">
        <f t="shared" si="6"/>
        <v>3.4959661928543856E-2</v>
      </c>
      <c r="G80" s="5">
        <f t="shared" si="7"/>
        <v>3.4362451975743724E-2</v>
      </c>
      <c r="H80">
        <f t="shared" si="8"/>
        <v>5.5961972639762632</v>
      </c>
      <c r="I80">
        <f t="shared" si="9"/>
        <v>16.526091553901935</v>
      </c>
    </row>
    <row r="81" spans="1:9" x14ac:dyDescent="0.35">
      <c r="A81" s="1">
        <v>40742</v>
      </c>
      <c r="B81" s="1"/>
      <c r="C81" s="4">
        <v>277.8</v>
      </c>
      <c r="D81">
        <v>13049450</v>
      </c>
      <c r="E81" s="4">
        <f t="shared" si="5"/>
        <v>8.4000000000000341</v>
      </c>
      <c r="F81">
        <f t="shared" si="6"/>
        <v>3.1180400890868726E-2</v>
      </c>
      <c r="G81" s="5">
        <f t="shared" si="7"/>
        <v>3.0704166343980432E-2</v>
      </c>
      <c r="H81">
        <f t="shared" si="8"/>
        <v>5.6269014303202436</v>
      </c>
      <c r="I81">
        <f t="shared" si="9"/>
        <v>16.384256545250956</v>
      </c>
    </row>
    <row r="82" spans="1:9" x14ac:dyDescent="0.35">
      <c r="A82" s="1">
        <v>40749</v>
      </c>
      <c r="B82" s="1"/>
      <c r="C82" s="4">
        <v>270.45</v>
      </c>
      <c r="D82">
        <v>11608890</v>
      </c>
      <c r="E82" s="4">
        <f t="shared" si="5"/>
        <v>-7.3500000000000227</v>
      </c>
      <c r="F82">
        <f t="shared" si="6"/>
        <v>-2.6457883369330533E-2</v>
      </c>
      <c r="G82" s="5">
        <f t="shared" si="7"/>
        <v>-2.6814192002807324E-2</v>
      </c>
      <c r="H82">
        <f t="shared" si="8"/>
        <v>5.6000872383174363</v>
      </c>
      <c r="I82">
        <f t="shared" si="9"/>
        <v>16.26728174186827</v>
      </c>
    </row>
    <row r="83" spans="1:9" x14ac:dyDescent="0.35">
      <c r="A83" s="1">
        <v>40756</v>
      </c>
      <c r="B83" s="1"/>
      <c r="C83" s="4">
        <v>253.2</v>
      </c>
      <c r="D83">
        <v>22795110</v>
      </c>
      <c r="E83" s="4">
        <f t="shared" si="5"/>
        <v>-17.25</v>
      </c>
      <c r="F83">
        <f t="shared" si="6"/>
        <v>-6.3782584581253465E-2</v>
      </c>
      <c r="G83" s="5">
        <f t="shared" si="7"/>
        <v>-6.5907548047415609E-2</v>
      </c>
      <c r="H83">
        <f t="shared" si="8"/>
        <v>5.5341796902700207</v>
      </c>
      <c r="I83">
        <f t="shared" si="9"/>
        <v>16.942056597237688</v>
      </c>
    </row>
    <row r="84" spans="1:9" x14ac:dyDescent="0.35">
      <c r="A84" s="1">
        <v>40763</v>
      </c>
      <c r="B84" s="1"/>
      <c r="C84" s="4">
        <v>255.32</v>
      </c>
      <c r="D84">
        <v>37537740</v>
      </c>
      <c r="E84" s="4">
        <f t="shared" si="5"/>
        <v>2.1200000000000045</v>
      </c>
      <c r="F84">
        <f t="shared" si="6"/>
        <v>8.3728278041074432E-3</v>
      </c>
      <c r="G84" s="5">
        <f t="shared" si="7"/>
        <v>8.33797011783588E-3</v>
      </c>
      <c r="H84">
        <f t="shared" si="8"/>
        <v>5.5425176603878565</v>
      </c>
      <c r="I84">
        <f t="shared" si="9"/>
        <v>17.440857384859676</v>
      </c>
    </row>
    <row r="85" spans="1:9" x14ac:dyDescent="0.35">
      <c r="A85" s="1">
        <v>40770</v>
      </c>
      <c r="B85" s="1"/>
      <c r="C85" s="4">
        <v>252.51</v>
      </c>
      <c r="D85">
        <v>20839180</v>
      </c>
      <c r="E85" s="4">
        <f t="shared" si="5"/>
        <v>-2.8100000000000023</v>
      </c>
      <c r="F85">
        <f t="shared" si="6"/>
        <v>-1.1005796647344518E-2</v>
      </c>
      <c r="G85" s="5">
        <f t="shared" si="7"/>
        <v>-1.1066808496262404E-2</v>
      </c>
      <c r="H85">
        <f t="shared" si="8"/>
        <v>5.5314508518915941</v>
      </c>
      <c r="I85">
        <f t="shared" si="9"/>
        <v>16.852345426666481</v>
      </c>
    </row>
    <row r="86" spans="1:9" x14ac:dyDescent="0.35">
      <c r="A86" s="1">
        <v>40777</v>
      </c>
      <c r="B86" s="1"/>
      <c r="C86" s="4">
        <v>264.5</v>
      </c>
      <c r="D86">
        <v>17783090</v>
      </c>
      <c r="E86" s="4">
        <f t="shared" si="5"/>
        <v>11.990000000000009</v>
      </c>
      <c r="F86">
        <f t="shared" si="6"/>
        <v>4.7483267989386596E-2</v>
      </c>
      <c r="G86" s="5">
        <f t="shared" si="7"/>
        <v>4.6390399406759819E-2</v>
      </c>
      <c r="H86">
        <f t="shared" si="8"/>
        <v>5.577841251298354</v>
      </c>
      <c r="I86">
        <f t="shared" si="9"/>
        <v>16.69375856372632</v>
      </c>
    </row>
    <row r="87" spans="1:9" x14ac:dyDescent="0.35">
      <c r="A87" s="1">
        <v>40784</v>
      </c>
      <c r="B87" s="1"/>
      <c r="C87" s="4">
        <v>281.16000000000003</v>
      </c>
      <c r="D87">
        <v>17462990</v>
      </c>
      <c r="E87" s="4">
        <f t="shared" si="5"/>
        <v>16.660000000000025</v>
      </c>
      <c r="F87">
        <f t="shared" si="6"/>
        <v>6.2986767485822395E-2</v>
      </c>
      <c r="G87" s="5">
        <f t="shared" si="7"/>
        <v>6.1082651009351174E-2</v>
      </c>
      <c r="H87">
        <f t="shared" si="8"/>
        <v>5.6389239023077051</v>
      </c>
      <c r="I87">
        <f t="shared" si="9"/>
        <v>16.675594342282523</v>
      </c>
    </row>
    <row r="88" spans="1:9" x14ac:dyDescent="0.35">
      <c r="A88" s="1">
        <v>40791</v>
      </c>
      <c r="B88" s="1"/>
      <c r="C88" s="4">
        <v>276.02999999999997</v>
      </c>
      <c r="D88">
        <v>14044140</v>
      </c>
      <c r="E88" s="4">
        <f t="shared" si="5"/>
        <v>-5.1300000000000523</v>
      </c>
      <c r="F88">
        <f t="shared" si="6"/>
        <v>-1.8245838668374065E-2</v>
      </c>
      <c r="G88" s="5">
        <f t="shared" si="7"/>
        <v>-1.8414346845325724E-2</v>
      </c>
      <c r="H88">
        <f t="shared" si="8"/>
        <v>5.6205095554623794</v>
      </c>
      <c r="I88">
        <f t="shared" si="9"/>
        <v>16.457715784890667</v>
      </c>
    </row>
    <row r="89" spans="1:9" x14ac:dyDescent="0.35">
      <c r="A89" s="1">
        <v>40798</v>
      </c>
      <c r="B89" s="1"/>
      <c r="C89" s="4">
        <v>289.64999999999998</v>
      </c>
      <c r="D89">
        <v>20034540</v>
      </c>
      <c r="E89" s="4">
        <f t="shared" si="5"/>
        <v>13.620000000000005</v>
      </c>
      <c r="F89">
        <f t="shared" si="6"/>
        <v>4.9342462775785259E-2</v>
      </c>
      <c r="G89" s="5">
        <f t="shared" si="7"/>
        <v>4.8163742080253868E-2</v>
      </c>
      <c r="H89">
        <f t="shared" si="8"/>
        <v>5.6686732975426333</v>
      </c>
      <c r="I89">
        <f t="shared" si="9"/>
        <v>16.812968341968485</v>
      </c>
    </row>
    <row r="90" spans="1:9" x14ac:dyDescent="0.35">
      <c r="A90" s="1">
        <v>40805</v>
      </c>
      <c r="B90" s="1"/>
      <c r="C90" s="4">
        <v>236</v>
      </c>
      <c r="D90">
        <v>29530050</v>
      </c>
      <c r="E90" s="4">
        <f t="shared" si="5"/>
        <v>-53.649999999999977</v>
      </c>
      <c r="F90">
        <f t="shared" si="6"/>
        <v>-0.18522354565855337</v>
      </c>
      <c r="G90" s="5">
        <f t="shared" si="7"/>
        <v>-0.20484149251702277</v>
      </c>
      <c r="H90">
        <f t="shared" si="8"/>
        <v>5.4638318050256105</v>
      </c>
      <c r="I90">
        <f t="shared" si="9"/>
        <v>17.200918946912033</v>
      </c>
    </row>
    <row r="91" spans="1:9" x14ac:dyDescent="0.35">
      <c r="A91" s="1">
        <v>40812</v>
      </c>
      <c r="B91" s="1"/>
      <c r="C91" s="4">
        <v>223</v>
      </c>
      <c r="D91">
        <v>37517460</v>
      </c>
      <c r="E91" s="4">
        <f t="shared" si="5"/>
        <v>-13</v>
      </c>
      <c r="F91">
        <f t="shared" si="6"/>
        <v>-5.5084745762711863E-2</v>
      </c>
      <c r="G91" s="5">
        <f t="shared" si="7"/>
        <v>-5.6660033565491652E-2</v>
      </c>
      <c r="H91">
        <f t="shared" si="8"/>
        <v>5.4071717714601188</v>
      </c>
      <c r="I91">
        <f t="shared" si="9"/>
        <v>17.440316982582591</v>
      </c>
    </row>
    <row r="92" spans="1:9" x14ac:dyDescent="0.35">
      <c r="A92" s="1">
        <v>40819</v>
      </c>
      <c r="B92" s="1"/>
      <c r="C92" s="4">
        <v>238.82</v>
      </c>
      <c r="D92">
        <v>65633640</v>
      </c>
      <c r="E92" s="4">
        <f t="shared" si="5"/>
        <v>15.819999999999993</v>
      </c>
      <c r="F92">
        <f t="shared" si="6"/>
        <v>7.0941704035874409E-2</v>
      </c>
      <c r="G92" s="5">
        <f t="shared" si="7"/>
        <v>6.8538358645120034E-2</v>
      </c>
      <c r="H92">
        <f t="shared" si="8"/>
        <v>5.4757101301052389</v>
      </c>
      <c r="I92">
        <f t="shared" si="9"/>
        <v>17.999598927352878</v>
      </c>
    </row>
    <row r="93" spans="1:9" x14ac:dyDescent="0.35">
      <c r="A93" s="1">
        <v>40826</v>
      </c>
      <c r="B93" s="1"/>
      <c r="C93" s="4">
        <v>247.08</v>
      </c>
      <c r="D93">
        <v>45150660</v>
      </c>
      <c r="E93" s="4">
        <f t="shared" si="5"/>
        <v>8.2600000000000193</v>
      </c>
      <c r="F93">
        <f t="shared" si="6"/>
        <v>3.4586718030315801E-2</v>
      </c>
      <c r="G93" s="5">
        <f t="shared" si="7"/>
        <v>3.400204072245927E-2</v>
      </c>
      <c r="H93">
        <f t="shared" si="8"/>
        <v>5.5097121708276982</v>
      </c>
      <c r="I93">
        <f t="shared" si="9"/>
        <v>17.625515455660626</v>
      </c>
    </row>
    <row r="94" spans="1:9" x14ac:dyDescent="0.35">
      <c r="A94" s="1">
        <v>40833</v>
      </c>
      <c r="B94" s="1"/>
      <c r="C94" s="4">
        <v>247.58</v>
      </c>
      <c r="D94">
        <v>26449030</v>
      </c>
      <c r="E94" s="4">
        <f t="shared" si="5"/>
        <v>0.5</v>
      </c>
      <c r="F94">
        <f t="shared" si="6"/>
        <v>2.0236360692892988E-3</v>
      </c>
      <c r="G94" s="5">
        <f t="shared" si="7"/>
        <v>2.0215912759660171E-3</v>
      </c>
      <c r="H94">
        <f t="shared" si="8"/>
        <v>5.5117337621036642</v>
      </c>
      <c r="I94">
        <f t="shared" si="9"/>
        <v>17.090730042628248</v>
      </c>
    </row>
    <row r="95" spans="1:9" x14ac:dyDescent="0.35">
      <c r="A95" s="1">
        <v>40840</v>
      </c>
      <c r="B95" s="1"/>
      <c r="C95" s="4">
        <v>272.19</v>
      </c>
      <c r="D95">
        <v>26440530</v>
      </c>
      <c r="E95" s="4">
        <f t="shared" si="5"/>
        <v>24.609999999999985</v>
      </c>
      <c r="F95">
        <f t="shared" si="6"/>
        <v>9.9402213425963254E-2</v>
      </c>
      <c r="G95" s="5">
        <f t="shared" si="7"/>
        <v>9.4766589745982621E-2</v>
      </c>
      <c r="H95">
        <f t="shared" si="8"/>
        <v>5.6065003518496468</v>
      </c>
      <c r="I95">
        <f t="shared" si="9"/>
        <v>17.090408618132631</v>
      </c>
    </row>
    <row r="96" spans="1:9" x14ac:dyDescent="0.35">
      <c r="A96" s="1">
        <v>40847</v>
      </c>
      <c r="B96" s="1"/>
      <c r="C96" s="4">
        <v>262.52999999999997</v>
      </c>
      <c r="D96">
        <v>30472200</v>
      </c>
      <c r="E96" s="4">
        <f t="shared" si="5"/>
        <v>-9.660000000000025</v>
      </c>
      <c r="F96">
        <f t="shared" si="6"/>
        <v>-3.5489915132811731E-2</v>
      </c>
      <c r="G96" s="5">
        <f t="shared" si="7"/>
        <v>-3.613499063379777E-2</v>
      </c>
      <c r="H96">
        <f t="shared" si="8"/>
        <v>5.570365361215849</v>
      </c>
      <c r="I96">
        <f t="shared" si="9"/>
        <v>17.232325350521506</v>
      </c>
    </row>
    <row r="97" spans="1:9" x14ac:dyDescent="0.35">
      <c r="A97" s="1">
        <v>40854</v>
      </c>
      <c r="B97" s="1"/>
      <c r="C97" s="4">
        <v>246.75</v>
      </c>
      <c r="D97">
        <v>23426900</v>
      </c>
      <c r="E97" s="4">
        <f t="shared" si="5"/>
        <v>-15.779999999999973</v>
      </c>
      <c r="F97">
        <f t="shared" si="6"/>
        <v>-6.0107416295280443E-2</v>
      </c>
      <c r="G97" s="5">
        <f t="shared" si="7"/>
        <v>-6.1989682902257925E-2</v>
      </c>
      <c r="H97">
        <f t="shared" si="8"/>
        <v>5.5083756783135911</v>
      </c>
      <c r="I97">
        <f t="shared" si="9"/>
        <v>16.969395492724821</v>
      </c>
    </row>
    <row r="98" spans="1:9" x14ac:dyDescent="0.35">
      <c r="A98" s="1">
        <v>40861</v>
      </c>
      <c r="B98" s="1"/>
      <c r="C98" s="4">
        <v>245.02</v>
      </c>
      <c r="D98">
        <v>23964190</v>
      </c>
      <c r="E98" s="4">
        <f t="shared" si="5"/>
        <v>-1.7299999999999898</v>
      </c>
      <c r="F98">
        <f t="shared" si="6"/>
        <v>-7.0111448834852671E-3</v>
      </c>
      <c r="G98" s="5">
        <f t="shared" si="7"/>
        <v>-7.0358384475666114E-3</v>
      </c>
      <c r="H98">
        <f t="shared" si="8"/>
        <v>5.5013398398660245</v>
      </c>
      <c r="I98">
        <f t="shared" si="9"/>
        <v>16.992071190714029</v>
      </c>
    </row>
    <row r="99" spans="1:9" x14ac:dyDescent="0.35">
      <c r="A99" s="1">
        <v>40868</v>
      </c>
      <c r="B99" s="1"/>
      <c r="C99" s="4">
        <v>233.75</v>
      </c>
      <c r="D99">
        <v>36759510</v>
      </c>
      <c r="E99" s="4">
        <f t="shared" si="5"/>
        <v>-11.27000000000001</v>
      </c>
      <c r="F99">
        <f t="shared" si="6"/>
        <v>-4.5996245204473145E-2</v>
      </c>
      <c r="G99" s="5">
        <f t="shared" si="7"/>
        <v>-4.708767169722794E-2</v>
      </c>
      <c r="H99">
        <f t="shared" si="8"/>
        <v>5.4542521681687965</v>
      </c>
      <c r="I99">
        <f t="shared" si="9"/>
        <v>17.419907525656718</v>
      </c>
    </row>
    <row r="100" spans="1:9" x14ac:dyDescent="0.35">
      <c r="A100" s="1">
        <v>40875</v>
      </c>
      <c r="B100" s="1"/>
      <c r="C100" s="4">
        <v>238.57</v>
      </c>
      <c r="D100">
        <v>28126450</v>
      </c>
      <c r="E100" s="4">
        <f t="shared" si="5"/>
        <v>4.8199999999999932</v>
      </c>
      <c r="F100">
        <f t="shared" si="6"/>
        <v>2.0620320855614944E-2</v>
      </c>
      <c r="G100" s="5">
        <f t="shared" si="7"/>
        <v>2.0410600144810331E-2</v>
      </c>
      <c r="H100">
        <f t="shared" si="8"/>
        <v>5.4746627683136069</v>
      </c>
      <c r="I100">
        <f t="shared" si="9"/>
        <v>17.152220972715472</v>
      </c>
    </row>
    <row r="101" spans="1:9" x14ac:dyDescent="0.35">
      <c r="A101" s="1">
        <v>40882</v>
      </c>
      <c r="B101" s="1"/>
      <c r="C101" s="4">
        <v>213.75</v>
      </c>
      <c r="D101">
        <v>28772170</v>
      </c>
      <c r="E101" s="4">
        <f t="shared" si="5"/>
        <v>-24.819999999999993</v>
      </c>
      <c r="F101">
        <f t="shared" si="6"/>
        <v>-0.10403655111707254</v>
      </c>
      <c r="G101" s="5">
        <f t="shared" si="7"/>
        <v>-0.1098556604967369</v>
      </c>
      <c r="H101">
        <f t="shared" si="8"/>
        <v>5.36480710781687</v>
      </c>
      <c r="I101">
        <f t="shared" si="9"/>
        <v>17.174919158474104</v>
      </c>
    </row>
    <row r="102" spans="1:9" x14ac:dyDescent="0.35">
      <c r="A102" s="1">
        <v>40889</v>
      </c>
      <c r="B102" s="1"/>
      <c r="C102" s="4">
        <v>224</v>
      </c>
      <c r="D102">
        <v>46652610</v>
      </c>
      <c r="E102" s="4">
        <f t="shared" si="5"/>
        <v>10.25</v>
      </c>
      <c r="F102">
        <f t="shared" si="6"/>
        <v>4.7953216374269005E-2</v>
      </c>
      <c r="G102" s="5">
        <f t="shared" si="7"/>
        <v>4.6838944038169572E-2</v>
      </c>
      <c r="H102">
        <f t="shared" si="8"/>
        <v>5.4116460518550396</v>
      </c>
      <c r="I102">
        <f t="shared" si="9"/>
        <v>17.658239432245619</v>
      </c>
    </row>
    <row r="103" spans="1:9" x14ac:dyDescent="0.35">
      <c r="A103" s="1">
        <v>40896</v>
      </c>
      <c r="B103" s="1"/>
      <c r="C103" s="4">
        <v>226.38</v>
      </c>
      <c r="D103">
        <v>35860430</v>
      </c>
      <c r="E103" s="4">
        <f t="shared" si="5"/>
        <v>2.3799999999999955</v>
      </c>
      <c r="F103">
        <f t="shared" si="6"/>
        <v>1.062499999999998E-2</v>
      </c>
      <c r="G103" s="5">
        <f t="shared" si="7"/>
        <v>1.056895134923419E-2</v>
      </c>
      <c r="H103">
        <f t="shared" si="8"/>
        <v>5.4222150032042737</v>
      </c>
      <c r="I103">
        <f t="shared" si="9"/>
        <v>17.395145017145776</v>
      </c>
    </row>
    <row r="104" spans="1:9" x14ac:dyDescent="0.35">
      <c r="A104" s="1">
        <v>40903</v>
      </c>
      <c r="B104" s="1"/>
      <c r="C104" s="4">
        <v>231.5</v>
      </c>
      <c r="D104">
        <v>10850060</v>
      </c>
      <c r="E104" s="4">
        <f t="shared" si="5"/>
        <v>5.1200000000000045</v>
      </c>
      <c r="F104">
        <f t="shared" si="6"/>
        <v>2.2616838943369577E-2</v>
      </c>
      <c r="G104" s="5">
        <f t="shared" si="7"/>
        <v>2.2364870322014951E-2</v>
      </c>
      <c r="H104">
        <f t="shared" si="8"/>
        <v>5.4445798735262887</v>
      </c>
      <c r="I104">
        <f t="shared" si="9"/>
        <v>16.19968116788937</v>
      </c>
    </row>
    <row r="105" spans="1:9" x14ac:dyDescent="0.35">
      <c r="A105" s="1">
        <v>40910</v>
      </c>
      <c r="B105" s="1"/>
      <c r="C105" s="4">
        <v>230.27</v>
      </c>
      <c r="D105">
        <v>9016650</v>
      </c>
      <c r="E105" s="4">
        <f t="shared" si="5"/>
        <v>-1.2299999999999898</v>
      </c>
      <c r="F105">
        <f t="shared" si="6"/>
        <v>-5.3131749460042753E-3</v>
      </c>
      <c r="G105" s="5">
        <f t="shared" si="7"/>
        <v>-5.327340056760832E-3</v>
      </c>
      <c r="H105">
        <f t="shared" si="8"/>
        <v>5.4392525334695279</v>
      </c>
      <c r="I105">
        <f t="shared" si="9"/>
        <v>16.014583426158111</v>
      </c>
    </row>
    <row r="106" spans="1:9" x14ac:dyDescent="0.35">
      <c r="A106" s="1">
        <v>40917</v>
      </c>
      <c r="B106" s="1"/>
      <c r="C106" s="4">
        <v>224.51</v>
      </c>
      <c r="D106">
        <v>24252510</v>
      </c>
      <c r="E106" s="4">
        <f t="shared" si="5"/>
        <v>-5.7600000000000193</v>
      </c>
      <c r="F106">
        <f t="shared" si="6"/>
        <v>-2.5014113866330911E-2</v>
      </c>
      <c r="G106" s="5">
        <f t="shared" si="7"/>
        <v>-2.5332283849404114E-2</v>
      </c>
      <c r="H106">
        <f t="shared" si="8"/>
        <v>5.4139202496201237</v>
      </c>
      <c r="I106">
        <f t="shared" si="9"/>
        <v>17.004030675146115</v>
      </c>
    </row>
    <row r="107" spans="1:9" x14ac:dyDescent="0.35">
      <c r="A107" s="1">
        <v>40924</v>
      </c>
      <c r="B107" s="1"/>
      <c r="C107" s="4">
        <v>222.49</v>
      </c>
      <c r="D107">
        <v>17045060</v>
      </c>
      <c r="E107" s="4">
        <f t="shared" si="5"/>
        <v>-2.0199999999999818</v>
      </c>
      <c r="F107">
        <f t="shared" si="6"/>
        <v>-8.9973720546968148E-3</v>
      </c>
      <c r="G107" s="5">
        <f t="shared" si="7"/>
        <v>-9.0380928440572106E-3</v>
      </c>
      <c r="H107">
        <f t="shared" si="8"/>
        <v>5.4048821567760665</v>
      </c>
      <c r="I107">
        <f t="shared" si="9"/>
        <v>16.651370983641815</v>
      </c>
    </row>
    <row r="108" spans="1:9" x14ac:dyDescent="0.35">
      <c r="A108" s="1">
        <v>40931</v>
      </c>
      <c r="B108" s="1"/>
      <c r="C108" s="4">
        <v>215.3</v>
      </c>
      <c r="D108">
        <v>26546620</v>
      </c>
      <c r="E108" s="4">
        <f t="shared" si="5"/>
        <v>-7.1899999999999977</v>
      </c>
      <c r="F108">
        <f t="shared" si="6"/>
        <v>-3.2316059148725776E-2</v>
      </c>
      <c r="G108" s="5">
        <f t="shared" si="7"/>
        <v>-3.2849752405748944E-2</v>
      </c>
      <c r="H108">
        <f t="shared" si="8"/>
        <v>5.3720324043703176</v>
      </c>
      <c r="I108">
        <f t="shared" si="9"/>
        <v>17.094412990580018</v>
      </c>
    </row>
    <row r="109" spans="1:9" x14ac:dyDescent="0.35">
      <c r="A109" s="1">
        <v>40938</v>
      </c>
      <c r="B109" s="1"/>
      <c r="C109" s="4">
        <v>228.93</v>
      </c>
      <c r="D109">
        <v>21895570</v>
      </c>
      <c r="E109" s="4">
        <f t="shared" si="5"/>
        <v>13.629999999999995</v>
      </c>
      <c r="F109">
        <f t="shared" si="6"/>
        <v>6.3307013469577303E-2</v>
      </c>
      <c r="G109" s="5">
        <f t="shared" si="7"/>
        <v>6.138387559933367E-2</v>
      </c>
      <c r="H109">
        <f t="shared" si="8"/>
        <v>5.4334162799696513</v>
      </c>
      <c r="I109">
        <f t="shared" si="9"/>
        <v>16.901794891219719</v>
      </c>
    </row>
    <row r="110" spans="1:9" x14ac:dyDescent="0.35">
      <c r="A110" s="1">
        <v>40945</v>
      </c>
      <c r="B110" s="1"/>
      <c r="C110" s="4">
        <v>221.99</v>
      </c>
      <c r="D110">
        <v>17270780</v>
      </c>
      <c r="E110" s="4">
        <f t="shared" si="5"/>
        <v>-6.9399999999999977</v>
      </c>
      <c r="F110">
        <f t="shared" si="6"/>
        <v>-3.031494343249027E-2</v>
      </c>
      <c r="G110" s="5">
        <f t="shared" si="7"/>
        <v>-3.0783944156975274E-2</v>
      </c>
      <c r="H110">
        <f t="shared" si="8"/>
        <v>5.402632335812676</v>
      </c>
      <c r="I110">
        <f t="shared" si="9"/>
        <v>16.664526614129009</v>
      </c>
    </row>
    <row r="111" spans="1:9" x14ac:dyDescent="0.35">
      <c r="A111" s="1">
        <v>40952</v>
      </c>
      <c r="B111" s="1"/>
      <c r="C111" s="4">
        <v>239.5</v>
      </c>
      <c r="D111">
        <v>26385100</v>
      </c>
      <c r="E111" s="4">
        <f t="shared" si="5"/>
        <v>17.509999999999991</v>
      </c>
      <c r="F111">
        <f t="shared" si="6"/>
        <v>7.8877426911122081E-2</v>
      </c>
      <c r="G111" s="5">
        <f t="shared" si="7"/>
        <v>7.5921081038293536E-2</v>
      </c>
      <c r="H111">
        <f t="shared" si="8"/>
        <v>5.4785534168509695</v>
      </c>
      <c r="I111">
        <f t="shared" si="9"/>
        <v>17.08831001484694</v>
      </c>
    </row>
    <row r="112" spans="1:9" x14ac:dyDescent="0.35">
      <c r="A112" s="1">
        <v>40959</v>
      </c>
      <c r="B112" s="1"/>
      <c r="C112" s="4">
        <v>243</v>
      </c>
      <c r="D112">
        <v>14301890</v>
      </c>
      <c r="E112" s="4">
        <f t="shared" si="5"/>
        <v>3.5</v>
      </c>
      <c r="F112">
        <f t="shared" si="6"/>
        <v>1.4613778705636743E-2</v>
      </c>
      <c r="G112" s="5">
        <f t="shared" si="7"/>
        <v>1.4508026489578718E-2</v>
      </c>
      <c r="H112">
        <f t="shared" si="8"/>
        <v>5.4930614433405482</v>
      </c>
      <c r="I112">
        <f t="shared" si="9"/>
        <v>16.475902254328904</v>
      </c>
    </row>
    <row r="113" spans="1:9" x14ac:dyDescent="0.35">
      <c r="A113" s="1">
        <v>40966</v>
      </c>
      <c r="B113" s="1"/>
      <c r="C113" s="4">
        <v>236.15</v>
      </c>
      <c r="D113">
        <v>15612950</v>
      </c>
      <c r="E113" s="4">
        <f t="shared" si="5"/>
        <v>-6.8499999999999943</v>
      </c>
      <c r="F113">
        <f t="shared" si="6"/>
        <v>-2.8189300411522612E-2</v>
      </c>
      <c r="G113" s="5">
        <f t="shared" si="7"/>
        <v>-2.8594246998421724E-2</v>
      </c>
      <c r="H113">
        <f t="shared" si="8"/>
        <v>5.4644671963421265</v>
      </c>
      <c r="I113">
        <f t="shared" si="9"/>
        <v>16.56361125605904</v>
      </c>
    </row>
    <row r="114" spans="1:9" x14ac:dyDescent="0.35">
      <c r="A114" s="1">
        <v>40973</v>
      </c>
      <c r="B114" s="1"/>
      <c r="C114" s="4">
        <v>235.26</v>
      </c>
      <c r="D114">
        <v>10214150</v>
      </c>
      <c r="E114" s="4">
        <f t="shared" si="5"/>
        <v>-0.89000000000001478</v>
      </c>
      <c r="F114">
        <f t="shared" si="6"/>
        <v>-3.7687910226551547E-3</v>
      </c>
      <c r="G114" s="5">
        <f t="shared" si="7"/>
        <v>-3.7759108098311955E-3</v>
      </c>
      <c r="H114">
        <f t="shared" si="8"/>
        <v>5.4606912855322953</v>
      </c>
      <c r="I114">
        <f t="shared" si="9"/>
        <v>16.139284571807366</v>
      </c>
    </row>
    <row r="115" spans="1:9" x14ac:dyDescent="0.35">
      <c r="A115" s="1">
        <v>40980</v>
      </c>
      <c r="B115" s="1"/>
      <c r="C115" s="4">
        <v>225.73</v>
      </c>
      <c r="D115">
        <v>29924470</v>
      </c>
      <c r="E115" s="4">
        <f t="shared" si="5"/>
        <v>-9.5300000000000011</v>
      </c>
      <c r="F115">
        <f t="shared" si="6"/>
        <v>-4.0508373714188563E-2</v>
      </c>
      <c r="G115" s="5">
        <f t="shared" si="7"/>
        <v>-4.1351690736808777E-2</v>
      </c>
      <c r="H115">
        <f t="shared" si="8"/>
        <v>5.4193395947954865</v>
      </c>
      <c r="I115">
        <f t="shared" si="9"/>
        <v>17.214187098307445</v>
      </c>
    </row>
    <row r="116" spans="1:9" x14ac:dyDescent="0.35">
      <c r="A116" s="1">
        <v>40987</v>
      </c>
      <c r="B116" s="1"/>
      <c r="C116" s="4">
        <v>224.85</v>
      </c>
      <c r="D116">
        <v>19788310</v>
      </c>
      <c r="E116" s="4">
        <f t="shared" si="5"/>
        <v>-0.87999999999999545</v>
      </c>
      <c r="F116">
        <f t="shared" si="6"/>
        <v>-3.8984627652505007E-3</v>
      </c>
      <c r="G116" s="5">
        <f t="shared" si="7"/>
        <v>-3.9060815787701486E-3</v>
      </c>
      <c r="H116">
        <f t="shared" si="8"/>
        <v>5.4154335132167164</v>
      </c>
      <c r="I116">
        <f t="shared" si="9"/>
        <v>16.800601917267262</v>
      </c>
    </row>
    <row r="117" spans="1:9" x14ac:dyDescent="0.35">
      <c r="A117" s="1">
        <v>40994</v>
      </c>
      <c r="B117" s="1"/>
      <c r="C117" s="4">
        <v>222.5</v>
      </c>
      <c r="D117">
        <v>14497940</v>
      </c>
      <c r="E117" s="4">
        <f t="shared" si="5"/>
        <v>-2.3499999999999943</v>
      </c>
      <c r="F117">
        <f t="shared" si="6"/>
        <v>-1.0451412052479406E-2</v>
      </c>
      <c r="G117" s="5">
        <f t="shared" si="7"/>
        <v>-1.0506411610421651E-2</v>
      </c>
      <c r="H117">
        <f t="shared" si="8"/>
        <v>5.4049271016062947</v>
      </c>
      <c r="I117">
        <f t="shared" si="9"/>
        <v>16.489517128332533</v>
      </c>
    </row>
    <row r="118" spans="1:9" x14ac:dyDescent="0.35">
      <c r="A118" s="1">
        <v>41001</v>
      </c>
      <c r="B118" s="1"/>
      <c r="C118" s="4">
        <v>215.98</v>
      </c>
      <c r="D118">
        <v>15132060</v>
      </c>
      <c r="E118" s="4">
        <f t="shared" si="5"/>
        <v>-6.5200000000000102</v>
      </c>
      <c r="F118">
        <f t="shared" si="6"/>
        <v>-2.9303370786516899E-2</v>
      </c>
      <c r="G118" s="5">
        <f t="shared" si="7"/>
        <v>-2.9741290801680975E-2</v>
      </c>
      <c r="H118">
        <f t="shared" si="8"/>
        <v>5.3751858108046138</v>
      </c>
      <c r="I118">
        <f t="shared" si="9"/>
        <v>16.532326229834254</v>
      </c>
    </row>
    <row r="119" spans="1:9" x14ac:dyDescent="0.35">
      <c r="A119" s="1">
        <v>41008</v>
      </c>
      <c r="B119" s="1"/>
      <c r="C119" s="4">
        <v>221.78</v>
      </c>
      <c r="D119">
        <v>13604410</v>
      </c>
      <c r="E119" s="4">
        <f t="shared" si="5"/>
        <v>5.8000000000000114</v>
      </c>
      <c r="F119">
        <f t="shared" si="6"/>
        <v>2.6854338364663447E-2</v>
      </c>
      <c r="G119" s="5">
        <f t="shared" si="7"/>
        <v>2.6500088720456283E-2</v>
      </c>
      <c r="H119">
        <f t="shared" si="8"/>
        <v>5.4016858995250701</v>
      </c>
      <c r="I119">
        <f t="shared" si="9"/>
        <v>16.425904562849727</v>
      </c>
    </row>
    <row r="120" spans="1:9" x14ac:dyDescent="0.35">
      <c r="A120" s="1">
        <v>41015</v>
      </c>
      <c r="B120" s="1"/>
      <c r="C120" s="4">
        <v>222.98</v>
      </c>
      <c r="D120">
        <v>15051240</v>
      </c>
      <c r="E120" s="4">
        <f t="shared" si="5"/>
        <v>1.1999999999999886</v>
      </c>
      <c r="F120">
        <f t="shared" si="6"/>
        <v>5.4107674271800374E-3</v>
      </c>
      <c r="G120" s="5">
        <f t="shared" si="7"/>
        <v>5.3961818143557494E-3</v>
      </c>
      <c r="H120">
        <f t="shared" si="8"/>
        <v>5.4070820813394258</v>
      </c>
      <c r="I120">
        <f t="shared" si="9"/>
        <v>16.526970937791699</v>
      </c>
    </row>
    <row r="121" spans="1:9" x14ac:dyDescent="0.35">
      <c r="A121" s="1">
        <v>41022</v>
      </c>
      <c r="B121" s="1"/>
      <c r="C121" s="4">
        <v>221.96</v>
      </c>
      <c r="D121">
        <v>16347280</v>
      </c>
      <c r="E121" s="4">
        <f t="shared" si="5"/>
        <v>-1.0199999999999818</v>
      </c>
      <c r="F121">
        <f t="shared" si="6"/>
        <v>-4.5744012915955772E-3</v>
      </c>
      <c r="G121" s="5">
        <f t="shared" si="7"/>
        <v>-4.5848958817256147E-3</v>
      </c>
      <c r="H121">
        <f t="shared" si="8"/>
        <v>5.4024971854577002</v>
      </c>
      <c r="I121">
        <f t="shared" si="9"/>
        <v>16.609572080611766</v>
      </c>
    </row>
    <row r="122" spans="1:9" x14ac:dyDescent="0.35">
      <c r="A122" s="1">
        <v>41029</v>
      </c>
      <c r="B122" s="1"/>
      <c r="C122" s="4">
        <v>212.6</v>
      </c>
      <c r="D122">
        <v>10220070</v>
      </c>
      <c r="E122" s="4">
        <f t="shared" si="5"/>
        <v>-9.3600000000000136</v>
      </c>
      <c r="F122">
        <f t="shared" si="6"/>
        <v>-4.2169760317174329E-2</v>
      </c>
      <c r="G122" s="5">
        <f t="shared" si="7"/>
        <v>-4.3084719549852935E-2</v>
      </c>
      <c r="H122">
        <f t="shared" si="8"/>
        <v>5.3594124659078473</v>
      </c>
      <c r="I122">
        <f t="shared" si="9"/>
        <v>16.139863992031444</v>
      </c>
    </row>
    <row r="123" spans="1:9" x14ac:dyDescent="0.35">
      <c r="A123" s="1">
        <v>41036</v>
      </c>
      <c r="B123" s="1"/>
      <c r="C123" s="4">
        <v>218.01</v>
      </c>
      <c r="D123">
        <v>9247520</v>
      </c>
      <c r="E123" s="4">
        <f t="shared" si="5"/>
        <v>5.4099999999999966</v>
      </c>
      <c r="F123">
        <f t="shared" si="6"/>
        <v>2.5446848541862639E-2</v>
      </c>
      <c r="G123" s="5">
        <f t="shared" si="7"/>
        <v>2.5128467388807252E-2</v>
      </c>
      <c r="H123">
        <f t="shared" si="8"/>
        <v>5.3845409332966545</v>
      </c>
      <c r="I123">
        <f t="shared" si="9"/>
        <v>16.039865965433094</v>
      </c>
    </row>
    <row r="124" spans="1:9" x14ac:dyDescent="0.35">
      <c r="A124" s="1">
        <v>41043</v>
      </c>
      <c r="B124" s="1"/>
      <c r="C124" s="4">
        <v>217.61</v>
      </c>
      <c r="D124">
        <v>17795480</v>
      </c>
      <c r="E124" s="4">
        <f t="shared" si="5"/>
        <v>-0.39999999999997726</v>
      </c>
      <c r="F124">
        <f t="shared" si="6"/>
        <v>-1.8347782211824103E-3</v>
      </c>
      <c r="G124" s="5">
        <f t="shared" si="7"/>
        <v>-1.8364634884528996E-3</v>
      </c>
      <c r="H124">
        <f t="shared" si="8"/>
        <v>5.3827044698082016</v>
      </c>
      <c r="I124">
        <f t="shared" si="9"/>
        <v>16.694455050431706</v>
      </c>
    </row>
    <row r="125" spans="1:9" x14ac:dyDescent="0.35">
      <c r="A125" s="1">
        <v>41050</v>
      </c>
      <c r="B125" s="1"/>
      <c r="C125" s="4">
        <v>223.01</v>
      </c>
      <c r="D125">
        <v>20514040</v>
      </c>
      <c r="E125" s="4">
        <f t="shared" si="5"/>
        <v>5.3999999999999773</v>
      </c>
      <c r="F125">
        <f t="shared" si="6"/>
        <v>2.4815036073709742E-2</v>
      </c>
      <c r="G125" s="5">
        <f t="shared" si="7"/>
        <v>2.4512143695824662E-2</v>
      </c>
      <c r="H125">
        <f t="shared" si="8"/>
        <v>5.4072166135040263</v>
      </c>
      <c r="I125">
        <f t="shared" si="9"/>
        <v>16.836620087735472</v>
      </c>
    </row>
    <row r="126" spans="1:9" x14ac:dyDescent="0.35">
      <c r="A126" s="1">
        <v>41057</v>
      </c>
      <c r="B126" s="1"/>
      <c r="C126" s="4">
        <v>233.92</v>
      </c>
      <c r="D126">
        <v>26681610</v>
      </c>
      <c r="E126" s="4">
        <f t="shared" si="5"/>
        <v>10.909999999999997</v>
      </c>
      <c r="F126">
        <f t="shared" si="6"/>
        <v>4.8921573023631211E-2</v>
      </c>
      <c r="G126" s="5">
        <f t="shared" si="7"/>
        <v>4.776256305738702E-2</v>
      </c>
      <c r="H126">
        <f t="shared" si="8"/>
        <v>5.4549791765614133</v>
      </c>
      <c r="I126">
        <f t="shared" si="9"/>
        <v>17.099485122018606</v>
      </c>
    </row>
    <row r="127" spans="1:9" x14ac:dyDescent="0.35">
      <c r="A127" s="1">
        <v>41064</v>
      </c>
      <c r="B127" s="1"/>
      <c r="C127" s="4">
        <v>229.6</v>
      </c>
      <c r="D127">
        <v>16774940</v>
      </c>
      <c r="E127" s="4">
        <f t="shared" si="5"/>
        <v>-4.3199999999999932</v>
      </c>
      <c r="F127">
        <f t="shared" si="6"/>
        <v>-1.8467852257181915E-2</v>
      </c>
      <c r="G127" s="5">
        <f t="shared" si="7"/>
        <v>-1.8640512116001595E-2</v>
      </c>
      <c r="H127">
        <f t="shared" si="8"/>
        <v>5.4363386644454117</v>
      </c>
      <c r="I127">
        <f t="shared" si="9"/>
        <v>16.635396664064505</v>
      </c>
    </row>
    <row r="128" spans="1:9" x14ac:dyDescent="0.35">
      <c r="A128" s="1">
        <v>41071</v>
      </c>
      <c r="B128" s="1"/>
      <c r="C128" s="4">
        <v>238.25</v>
      </c>
      <c r="D128">
        <v>24944390</v>
      </c>
      <c r="E128" s="4">
        <f t="shared" si="5"/>
        <v>8.6500000000000057</v>
      </c>
      <c r="F128">
        <f t="shared" si="6"/>
        <v>3.7674216027874588E-2</v>
      </c>
      <c r="G128" s="5">
        <f t="shared" si="7"/>
        <v>3.6981878088900189E-2</v>
      </c>
      <c r="H128">
        <f t="shared" si="8"/>
        <v>5.4733205425343119</v>
      </c>
      <c r="I128">
        <f t="shared" si="9"/>
        <v>17.032159505179919</v>
      </c>
    </row>
    <row r="129" spans="1:9" x14ac:dyDescent="0.35">
      <c r="A129" s="1">
        <v>41078</v>
      </c>
      <c r="B129" s="1"/>
      <c r="C129" s="4">
        <v>228.07</v>
      </c>
      <c r="D129">
        <v>15557550</v>
      </c>
      <c r="E129" s="4">
        <f t="shared" si="5"/>
        <v>-10.180000000000007</v>
      </c>
      <c r="F129">
        <f t="shared" si="6"/>
        <v>-4.272822665267579E-2</v>
      </c>
      <c r="G129" s="5">
        <f t="shared" si="7"/>
        <v>-4.3667943156253664E-2</v>
      </c>
      <c r="H129">
        <f t="shared" si="8"/>
        <v>5.4296525993780582</v>
      </c>
      <c r="I129">
        <f t="shared" si="9"/>
        <v>16.560056609304326</v>
      </c>
    </row>
    <row r="130" spans="1:9" x14ac:dyDescent="0.35">
      <c r="A130" s="1">
        <v>41085</v>
      </c>
      <c r="B130" s="1"/>
      <c r="C130" s="4">
        <v>248.42</v>
      </c>
      <c r="D130">
        <v>16966400</v>
      </c>
      <c r="E130" s="4">
        <f t="shared" si="5"/>
        <v>20.349999999999994</v>
      </c>
      <c r="F130">
        <f t="shared" si="6"/>
        <v>8.9226991713070525E-2</v>
      </c>
      <c r="G130" s="5">
        <f t="shared" si="7"/>
        <v>8.5468262737989242E-2</v>
      </c>
      <c r="H130">
        <f t="shared" si="8"/>
        <v>5.5151208621160475</v>
      </c>
      <c r="I130">
        <f t="shared" si="9"/>
        <v>16.646745475636788</v>
      </c>
    </row>
    <row r="131" spans="1:9" x14ac:dyDescent="0.35">
      <c r="A131" s="1">
        <v>41092</v>
      </c>
      <c r="B131" s="1"/>
      <c r="C131" s="4">
        <v>259</v>
      </c>
      <c r="D131">
        <v>15910590</v>
      </c>
      <c r="E131" s="4">
        <f t="shared" si="5"/>
        <v>10.580000000000013</v>
      </c>
      <c r="F131">
        <f t="shared" si="6"/>
        <v>4.2589163513404769E-2</v>
      </c>
      <c r="G131" s="5">
        <f t="shared" si="7"/>
        <v>4.1707199583489896E-2</v>
      </c>
      <c r="H131">
        <f t="shared" si="8"/>
        <v>5.5568280616995374</v>
      </c>
      <c r="I131">
        <f t="shared" si="9"/>
        <v>16.582495483221614</v>
      </c>
    </row>
    <row r="132" spans="1:9" x14ac:dyDescent="0.35">
      <c r="A132" s="1">
        <v>41099</v>
      </c>
      <c r="B132" s="1"/>
      <c r="C132" s="4">
        <v>259.5</v>
      </c>
      <c r="D132">
        <v>15843900</v>
      </c>
      <c r="E132" s="4">
        <f t="shared" si="5"/>
        <v>0.5</v>
      </c>
      <c r="F132">
        <f t="shared" si="6"/>
        <v>1.9305019305019305E-3</v>
      </c>
      <c r="G132" s="5">
        <f t="shared" si="7"/>
        <v>1.9286409064056542E-3</v>
      </c>
      <c r="H132">
        <f t="shared" si="8"/>
        <v>5.558756702605943</v>
      </c>
      <c r="I132">
        <f t="shared" si="9"/>
        <v>16.578295126166537</v>
      </c>
    </row>
    <row r="133" spans="1:9" x14ac:dyDescent="0.35">
      <c r="A133" s="1">
        <v>41106</v>
      </c>
      <c r="B133" s="1"/>
      <c r="C133" s="4">
        <v>272.58999999999997</v>
      </c>
      <c r="D133">
        <v>14724830</v>
      </c>
      <c r="E133" s="4">
        <f t="shared" ref="E133:E196" si="10">C133-C132</f>
        <v>13.089999999999975</v>
      </c>
      <c r="F133">
        <f t="shared" ref="F133:F196" si="11">E133/C132</f>
        <v>5.044315992292861E-2</v>
      </c>
      <c r="G133" s="5">
        <f t="shared" ref="G133:G196" si="12">LN(C133)-LN(C132)</f>
        <v>4.9212132197856029E-2</v>
      </c>
      <c r="H133">
        <f t="shared" ref="H133:H196" si="13">LN(C133)</f>
        <v>5.607968834803799</v>
      </c>
      <c r="I133">
        <f t="shared" ref="I133:I196" si="14">LN(D133)</f>
        <v>16.50504574244377</v>
      </c>
    </row>
    <row r="134" spans="1:9" x14ac:dyDescent="0.35">
      <c r="A134" s="1">
        <v>41113</v>
      </c>
      <c r="B134" s="1"/>
      <c r="C134" s="4">
        <v>267.75</v>
      </c>
      <c r="D134">
        <v>13098360</v>
      </c>
      <c r="E134" s="4">
        <f t="shared" si="10"/>
        <v>-4.839999999999975</v>
      </c>
      <c r="F134">
        <f t="shared" si="11"/>
        <v>-1.7755603653839009E-2</v>
      </c>
      <c r="G134" s="5">
        <f t="shared" si="12"/>
        <v>-1.7915125475941096E-2</v>
      </c>
      <c r="H134">
        <f t="shared" si="13"/>
        <v>5.5900537093278579</v>
      </c>
      <c r="I134">
        <f t="shared" si="14"/>
        <v>16.38799758949466</v>
      </c>
    </row>
    <row r="135" spans="1:9" x14ac:dyDescent="0.35">
      <c r="A135" s="1">
        <v>41120</v>
      </c>
      <c r="B135" s="1"/>
      <c r="C135" s="4">
        <v>267.89999999999998</v>
      </c>
      <c r="D135">
        <v>12922210</v>
      </c>
      <c r="E135" s="4">
        <f t="shared" si="10"/>
        <v>0.14999999999997726</v>
      </c>
      <c r="F135">
        <f t="shared" si="11"/>
        <v>5.6022408963576941E-4</v>
      </c>
      <c r="G135" s="5">
        <f t="shared" si="12"/>
        <v>5.6006722270485199E-4</v>
      </c>
      <c r="H135">
        <f t="shared" si="13"/>
        <v>5.5906137765505628</v>
      </c>
      <c r="I135">
        <f t="shared" si="14"/>
        <v>16.374458094322474</v>
      </c>
    </row>
    <row r="136" spans="1:9" x14ac:dyDescent="0.35">
      <c r="A136" s="1">
        <v>41127</v>
      </c>
      <c r="B136" s="1"/>
      <c r="C136" s="4">
        <v>258.11</v>
      </c>
      <c r="D136">
        <v>14646100</v>
      </c>
      <c r="E136" s="4">
        <f t="shared" si="10"/>
        <v>-9.7899999999999636</v>
      </c>
      <c r="F136">
        <f t="shared" si="11"/>
        <v>-3.6543486375513121E-2</v>
      </c>
      <c r="G136" s="5">
        <f t="shared" si="12"/>
        <v>-3.7227925903942527E-2</v>
      </c>
      <c r="H136">
        <f t="shared" si="13"/>
        <v>5.5533858506466203</v>
      </c>
      <c r="I136">
        <f t="shared" si="14"/>
        <v>16.499684646382654</v>
      </c>
    </row>
    <row r="137" spans="1:9" x14ac:dyDescent="0.35">
      <c r="A137" s="1">
        <v>41134</v>
      </c>
      <c r="B137" s="1"/>
      <c r="C137" s="4">
        <v>257.12</v>
      </c>
      <c r="D137">
        <v>10566130</v>
      </c>
      <c r="E137" s="4">
        <f t="shared" si="10"/>
        <v>-0.99000000000000909</v>
      </c>
      <c r="F137">
        <f t="shared" si="11"/>
        <v>-3.835573980086045E-3</v>
      </c>
      <c r="G137" s="5">
        <f t="shared" si="12"/>
        <v>-3.8429486574180771E-3</v>
      </c>
      <c r="H137">
        <f t="shared" si="13"/>
        <v>5.5495429019892022</v>
      </c>
      <c r="I137">
        <f t="shared" si="14"/>
        <v>16.173164160246081</v>
      </c>
    </row>
    <row r="138" spans="1:9" x14ac:dyDescent="0.35">
      <c r="A138" s="1">
        <v>41141</v>
      </c>
      <c r="B138" s="1"/>
      <c r="C138" s="4">
        <v>258.57</v>
      </c>
      <c r="D138">
        <v>10984620</v>
      </c>
      <c r="E138" s="4">
        <f t="shared" si="10"/>
        <v>1.4499999999999886</v>
      </c>
      <c r="F138">
        <f t="shared" si="11"/>
        <v>5.6393901680148904E-3</v>
      </c>
      <c r="G138" s="5">
        <f t="shared" si="12"/>
        <v>5.6235483382156559E-3</v>
      </c>
      <c r="H138">
        <f t="shared" si="13"/>
        <v>5.5551664503274178</v>
      </c>
      <c r="I138">
        <f t="shared" si="14"/>
        <v>16.212006670576201</v>
      </c>
    </row>
    <row r="139" spans="1:9" x14ac:dyDescent="0.35">
      <c r="A139" s="1">
        <v>41148</v>
      </c>
      <c r="B139" s="1"/>
      <c r="C139" s="4">
        <v>247</v>
      </c>
      <c r="D139">
        <v>10483980</v>
      </c>
      <c r="E139" s="4">
        <f t="shared" si="10"/>
        <v>-11.569999999999993</v>
      </c>
      <c r="F139">
        <f t="shared" si="11"/>
        <v>-4.4746103569632954E-2</v>
      </c>
      <c r="G139" s="5">
        <f t="shared" si="12"/>
        <v>-4.5778113699440404E-2</v>
      </c>
      <c r="H139">
        <f t="shared" si="13"/>
        <v>5.5093883366279774</v>
      </c>
      <c r="I139">
        <f t="shared" si="14"/>
        <v>16.165358935754785</v>
      </c>
    </row>
    <row r="140" spans="1:9" x14ac:dyDescent="0.35">
      <c r="A140" s="1">
        <v>41155</v>
      </c>
      <c r="B140" s="1"/>
      <c r="C140" s="4">
        <v>257.68</v>
      </c>
      <c r="D140">
        <v>13687560</v>
      </c>
      <c r="E140" s="4">
        <f t="shared" si="10"/>
        <v>10.680000000000007</v>
      </c>
      <c r="F140">
        <f t="shared" si="11"/>
        <v>4.3238866396761159E-2</v>
      </c>
      <c r="G140" s="5">
        <f t="shared" si="12"/>
        <v>4.2330168394966172E-2</v>
      </c>
      <c r="H140">
        <f t="shared" si="13"/>
        <v>5.5517185050229436</v>
      </c>
      <c r="I140">
        <f t="shared" si="14"/>
        <v>16.431997949093031</v>
      </c>
    </row>
    <row r="141" spans="1:9" x14ac:dyDescent="0.35">
      <c r="A141" s="1">
        <v>41162</v>
      </c>
      <c r="B141" s="1"/>
      <c r="C141" s="4">
        <v>257.01</v>
      </c>
      <c r="D141">
        <v>22804230</v>
      </c>
      <c r="E141" s="4">
        <f t="shared" si="10"/>
        <v>-0.67000000000001592</v>
      </c>
      <c r="F141">
        <f t="shared" si="11"/>
        <v>-2.600124185035765E-3</v>
      </c>
      <c r="G141" s="5">
        <f t="shared" si="12"/>
        <v>-2.6035103788810687E-3</v>
      </c>
      <c r="H141">
        <f t="shared" si="13"/>
        <v>5.5491149946440625</v>
      </c>
      <c r="I141">
        <f t="shared" si="14"/>
        <v>16.942456603032578</v>
      </c>
    </row>
    <row r="142" spans="1:9" x14ac:dyDescent="0.35">
      <c r="A142" s="1">
        <v>41169</v>
      </c>
      <c r="B142" s="1"/>
      <c r="C142" s="4">
        <v>265.81</v>
      </c>
      <c r="D142">
        <v>40532030</v>
      </c>
      <c r="E142" s="4">
        <f t="shared" si="10"/>
        <v>8.8000000000000114</v>
      </c>
      <c r="F142">
        <f t="shared" si="11"/>
        <v>3.4239912843858258E-2</v>
      </c>
      <c r="G142" s="5">
        <f t="shared" si="12"/>
        <v>3.3666773199767519E-2</v>
      </c>
      <c r="H142">
        <f t="shared" si="13"/>
        <v>5.5827817678438301</v>
      </c>
      <c r="I142">
        <f t="shared" si="14"/>
        <v>17.517603083705996</v>
      </c>
    </row>
    <row r="143" spans="1:9" x14ac:dyDescent="0.35">
      <c r="A143" s="1">
        <v>41176</v>
      </c>
      <c r="B143" s="1"/>
      <c r="C143" s="4">
        <v>257.52999999999997</v>
      </c>
      <c r="D143">
        <v>12744680</v>
      </c>
      <c r="E143" s="4">
        <f t="shared" si="10"/>
        <v>-8.2800000000000296</v>
      </c>
      <c r="F143">
        <f t="shared" si="11"/>
        <v>-3.1150069598585566E-2</v>
      </c>
      <c r="G143" s="5">
        <f t="shared" si="12"/>
        <v>-3.1645549671833528E-2</v>
      </c>
      <c r="H143">
        <f t="shared" si="13"/>
        <v>5.5511362181719965</v>
      </c>
      <c r="I143">
        <f t="shared" si="14"/>
        <v>16.3606244875917</v>
      </c>
    </row>
    <row r="144" spans="1:9" x14ac:dyDescent="0.35">
      <c r="A144" s="1">
        <v>41183</v>
      </c>
      <c r="B144" s="1"/>
      <c r="C144" s="4">
        <v>256.05</v>
      </c>
      <c r="D144">
        <v>13752000</v>
      </c>
      <c r="E144" s="4">
        <f t="shared" si="10"/>
        <v>-1.4799999999999613</v>
      </c>
      <c r="F144">
        <f t="shared" si="11"/>
        <v>-5.746903273404891E-3</v>
      </c>
      <c r="G144" s="5">
        <f t="shared" si="12"/>
        <v>-5.7634802634369819E-3</v>
      </c>
      <c r="H144">
        <f t="shared" si="13"/>
        <v>5.5453727379085596</v>
      </c>
      <c r="I144">
        <f t="shared" si="14"/>
        <v>16.436694826044821</v>
      </c>
    </row>
    <row r="145" spans="1:9" x14ac:dyDescent="0.35">
      <c r="A145" s="1">
        <v>41190</v>
      </c>
      <c r="B145" s="1"/>
      <c r="C145" s="4">
        <v>251.25</v>
      </c>
      <c r="D145">
        <v>8329190</v>
      </c>
      <c r="E145" s="4">
        <f t="shared" si="10"/>
        <v>-4.8000000000000114</v>
      </c>
      <c r="F145">
        <f t="shared" si="11"/>
        <v>-1.8746338605741111E-2</v>
      </c>
      <c r="G145" s="5">
        <f t="shared" si="12"/>
        <v>-1.8924278535274119E-2</v>
      </c>
      <c r="H145">
        <f t="shared" si="13"/>
        <v>5.5264484593732854</v>
      </c>
      <c r="I145">
        <f t="shared" si="14"/>
        <v>15.93527677051946</v>
      </c>
    </row>
    <row r="146" spans="1:9" x14ac:dyDescent="0.35">
      <c r="A146" s="1">
        <v>41197</v>
      </c>
      <c r="B146" s="1"/>
      <c r="C146" s="4">
        <v>240.01</v>
      </c>
      <c r="D146">
        <v>21054690</v>
      </c>
      <c r="E146" s="4">
        <f t="shared" si="10"/>
        <v>-11.240000000000009</v>
      </c>
      <c r="F146">
        <f t="shared" si="11"/>
        <v>-4.4736318407960232E-2</v>
      </c>
      <c r="G146" s="5">
        <f t="shared" si="12"/>
        <v>-4.5767870232658936E-2</v>
      </c>
      <c r="H146">
        <f t="shared" si="13"/>
        <v>5.4806805891406265</v>
      </c>
      <c r="I146">
        <f t="shared" si="14"/>
        <v>16.862633896126152</v>
      </c>
    </row>
    <row r="147" spans="1:9" x14ac:dyDescent="0.35">
      <c r="A147" s="1">
        <v>41204</v>
      </c>
      <c r="B147" s="1"/>
      <c r="C147" s="4">
        <v>242.79</v>
      </c>
      <c r="D147">
        <v>12410530</v>
      </c>
      <c r="E147" s="4">
        <f t="shared" si="10"/>
        <v>2.7800000000000011</v>
      </c>
      <c r="F147">
        <f t="shared" si="11"/>
        <v>1.1582850714553566E-2</v>
      </c>
      <c r="G147" s="5">
        <f t="shared" si="12"/>
        <v>1.1516283035093444E-2</v>
      </c>
      <c r="H147">
        <f t="shared" si="13"/>
        <v>5.4921968721757199</v>
      </c>
      <c r="I147">
        <f t="shared" si="14"/>
        <v>16.334055863762806</v>
      </c>
    </row>
    <row r="148" spans="1:9" x14ac:dyDescent="0.35">
      <c r="A148" s="1">
        <v>41211</v>
      </c>
      <c r="B148" s="1"/>
      <c r="C148" s="4">
        <v>247.02</v>
      </c>
      <c r="D148">
        <v>12100370</v>
      </c>
      <c r="E148" s="4">
        <f t="shared" si="10"/>
        <v>4.2300000000000182</v>
      </c>
      <c r="F148">
        <f t="shared" si="11"/>
        <v>1.7422463857654839E-2</v>
      </c>
      <c r="G148" s="5">
        <f t="shared" si="12"/>
        <v>1.7272432834148255E-2</v>
      </c>
      <c r="H148">
        <f t="shared" si="13"/>
        <v>5.5094693050098682</v>
      </c>
      <c r="I148">
        <f t="shared" si="14"/>
        <v>16.308746588611854</v>
      </c>
    </row>
    <row r="149" spans="1:9" x14ac:dyDescent="0.35">
      <c r="A149" s="1">
        <v>41218</v>
      </c>
      <c r="B149" s="1"/>
      <c r="C149" s="4">
        <v>230.5</v>
      </c>
      <c r="D149">
        <v>13331550</v>
      </c>
      <c r="E149" s="4">
        <f t="shared" si="10"/>
        <v>-16.52000000000001</v>
      </c>
      <c r="F149">
        <f t="shared" si="11"/>
        <v>-6.6877175937171116E-2</v>
      </c>
      <c r="G149" s="5">
        <f t="shared" si="12"/>
        <v>-6.9218442573165007E-2</v>
      </c>
      <c r="H149">
        <f t="shared" si="13"/>
        <v>5.4402508624367032</v>
      </c>
      <c r="I149">
        <f t="shared" si="14"/>
        <v>16.405643964464772</v>
      </c>
    </row>
    <row r="150" spans="1:9" x14ac:dyDescent="0.35">
      <c r="A150" s="1">
        <v>41225</v>
      </c>
      <c r="B150" s="1"/>
      <c r="C150" s="4">
        <v>229</v>
      </c>
      <c r="D150">
        <v>14108300</v>
      </c>
      <c r="E150" s="4">
        <f t="shared" si="10"/>
        <v>-1.5</v>
      </c>
      <c r="F150">
        <f t="shared" si="11"/>
        <v>-6.5075921908893707E-3</v>
      </c>
      <c r="G150" s="5">
        <f t="shared" si="12"/>
        <v>-6.5288588824632399E-3</v>
      </c>
      <c r="H150">
        <f t="shared" si="13"/>
        <v>5.43372200355424</v>
      </c>
      <c r="I150">
        <f t="shared" si="14"/>
        <v>16.462273834642755</v>
      </c>
    </row>
    <row r="151" spans="1:9" x14ac:dyDescent="0.35">
      <c r="A151" s="1">
        <v>41232</v>
      </c>
      <c r="B151" s="1"/>
      <c r="C151" s="4">
        <v>233.89</v>
      </c>
      <c r="D151">
        <v>9345670</v>
      </c>
      <c r="E151" s="4">
        <f t="shared" si="10"/>
        <v>4.8899999999999864</v>
      </c>
      <c r="F151">
        <f t="shared" si="11"/>
        <v>2.1353711790392953E-2</v>
      </c>
      <c r="G151" s="5">
        <f t="shared" si="12"/>
        <v>2.1128915808562354E-2</v>
      </c>
      <c r="H151">
        <f t="shared" si="13"/>
        <v>5.4548509193628023</v>
      </c>
      <c r="I151">
        <f t="shared" si="14"/>
        <v>16.050423692395928</v>
      </c>
    </row>
    <row r="152" spans="1:9" x14ac:dyDescent="0.35">
      <c r="A152" s="1">
        <v>41239</v>
      </c>
      <c r="B152" s="1"/>
      <c r="C152" s="4">
        <v>230.2</v>
      </c>
      <c r="D152">
        <v>8133630</v>
      </c>
      <c r="E152" s="4">
        <f t="shared" si="10"/>
        <v>-3.6899999999999977</v>
      </c>
      <c r="F152">
        <f t="shared" si="11"/>
        <v>-1.5776647141818794E-2</v>
      </c>
      <c r="G152" s="5">
        <f t="shared" si="12"/>
        <v>-1.5902423075019989E-2</v>
      </c>
      <c r="H152">
        <f t="shared" si="13"/>
        <v>5.4389484962877823</v>
      </c>
      <c r="I152">
        <f t="shared" si="14"/>
        <v>15.911517876339945</v>
      </c>
    </row>
    <row r="153" spans="1:9" x14ac:dyDescent="0.35">
      <c r="A153" s="1">
        <v>41246</v>
      </c>
      <c r="B153" s="1"/>
      <c r="C153" s="4">
        <v>234.5</v>
      </c>
      <c r="D153">
        <v>13520020</v>
      </c>
      <c r="E153" s="4">
        <f t="shared" si="10"/>
        <v>4.3000000000000114</v>
      </c>
      <c r="F153">
        <f t="shared" si="11"/>
        <v>1.8679409209383196E-2</v>
      </c>
      <c r="G153" s="5">
        <f t="shared" si="12"/>
        <v>1.8507091598551462E-2</v>
      </c>
      <c r="H153">
        <f t="shared" si="13"/>
        <v>5.4574555878863338</v>
      </c>
      <c r="I153">
        <f t="shared" si="14"/>
        <v>16.419682107867938</v>
      </c>
    </row>
    <row r="154" spans="1:9" x14ac:dyDescent="0.35">
      <c r="A154" s="1">
        <v>41253</v>
      </c>
      <c r="B154" s="1"/>
      <c r="C154" s="4">
        <v>244.45</v>
      </c>
      <c r="D154">
        <v>12381110</v>
      </c>
      <c r="E154" s="4">
        <f t="shared" si="10"/>
        <v>9.9499999999999886</v>
      </c>
      <c r="F154">
        <f t="shared" si="11"/>
        <v>4.2430703624733425E-2</v>
      </c>
      <c r="G154" s="5">
        <f t="shared" si="12"/>
        <v>4.1555201138320896E-2</v>
      </c>
      <c r="H154">
        <f t="shared" si="13"/>
        <v>5.4990107890246547</v>
      </c>
      <c r="I154">
        <f t="shared" si="14"/>
        <v>16.331682481944576</v>
      </c>
    </row>
    <row r="155" spans="1:9" x14ac:dyDescent="0.35">
      <c r="A155" s="1">
        <v>41260</v>
      </c>
      <c r="B155" s="1"/>
      <c r="C155" s="4">
        <v>236</v>
      </c>
      <c r="D155">
        <v>12611220</v>
      </c>
      <c r="E155" s="4">
        <f t="shared" si="10"/>
        <v>-8.4499999999999886</v>
      </c>
      <c r="F155">
        <f t="shared" si="11"/>
        <v>-3.4567396195540966E-2</v>
      </c>
      <c r="G155" s="5">
        <f t="shared" si="12"/>
        <v>-3.5178983999044178E-2</v>
      </c>
      <c r="H155">
        <f t="shared" si="13"/>
        <v>5.4638318050256105</v>
      </c>
      <c r="I155">
        <f t="shared" si="14"/>
        <v>16.35009745187347</v>
      </c>
    </row>
    <row r="156" spans="1:9" x14ac:dyDescent="0.35">
      <c r="A156" s="1">
        <v>41267</v>
      </c>
      <c r="B156" s="1"/>
      <c r="C156" s="4">
        <v>234.75</v>
      </c>
      <c r="D156">
        <v>5660490</v>
      </c>
      <c r="E156" s="4">
        <f t="shared" si="10"/>
        <v>-1.25</v>
      </c>
      <c r="F156">
        <f t="shared" si="11"/>
        <v>-5.2966101694915252E-3</v>
      </c>
      <c r="G156" s="5">
        <f t="shared" si="12"/>
        <v>-5.3106869372383514E-3</v>
      </c>
      <c r="H156">
        <f t="shared" si="13"/>
        <v>5.4585211180883721</v>
      </c>
      <c r="I156">
        <f t="shared" si="14"/>
        <v>15.54902101887035</v>
      </c>
    </row>
    <row r="157" spans="1:9" x14ac:dyDescent="0.35">
      <c r="A157" s="1">
        <v>41281</v>
      </c>
      <c r="B157" s="1"/>
      <c r="C157" s="4">
        <v>231.38</v>
      </c>
      <c r="D157">
        <v>9811470</v>
      </c>
      <c r="E157" s="4">
        <f t="shared" si="10"/>
        <v>-3.3700000000000045</v>
      </c>
      <c r="F157">
        <f t="shared" si="11"/>
        <v>-1.4355697550585749E-2</v>
      </c>
      <c r="G157" s="5">
        <f t="shared" si="12"/>
        <v>-1.4459737487629631E-2</v>
      </c>
      <c r="H157">
        <f t="shared" si="13"/>
        <v>5.4440613806007425</v>
      </c>
      <c r="I157">
        <f t="shared" si="14"/>
        <v>16.099062667410394</v>
      </c>
    </row>
    <row r="158" spans="1:9" x14ac:dyDescent="0.35">
      <c r="A158" s="1">
        <v>41288</v>
      </c>
      <c r="B158" s="1"/>
      <c r="C158" s="4">
        <v>230</v>
      </c>
      <c r="D158">
        <v>12650960</v>
      </c>
      <c r="E158" s="4">
        <f t="shared" si="10"/>
        <v>-1.3799999999999955</v>
      </c>
      <c r="F158">
        <f t="shared" si="11"/>
        <v>-5.964214711729603E-3</v>
      </c>
      <c r="G158" s="5">
        <f t="shared" si="12"/>
        <v>-5.9820716775469407E-3</v>
      </c>
      <c r="H158">
        <f t="shared" si="13"/>
        <v>5.4380793089231956</v>
      </c>
      <c r="I158">
        <f t="shared" si="14"/>
        <v>16.353243659586418</v>
      </c>
    </row>
    <row r="159" spans="1:9" x14ac:dyDescent="0.35">
      <c r="A159" s="1">
        <v>41295</v>
      </c>
      <c r="B159" s="1"/>
      <c r="C159" s="4">
        <v>231.08</v>
      </c>
      <c r="D159">
        <v>11164780</v>
      </c>
      <c r="E159" s="4">
        <f t="shared" si="10"/>
        <v>1.0800000000000125</v>
      </c>
      <c r="F159">
        <f t="shared" si="11"/>
        <v>4.6956521739130981E-3</v>
      </c>
      <c r="G159" s="5">
        <f t="shared" si="12"/>
        <v>4.6846619898692765E-3</v>
      </c>
      <c r="H159">
        <f t="shared" si="13"/>
        <v>5.4427639709130649</v>
      </c>
      <c r="I159">
        <f t="shared" si="14"/>
        <v>16.228274738628762</v>
      </c>
    </row>
    <row r="160" spans="1:9" x14ac:dyDescent="0.35">
      <c r="A160" s="1">
        <v>41302</v>
      </c>
      <c r="B160" s="1"/>
      <c r="C160" s="4">
        <v>235.5</v>
      </c>
      <c r="D160">
        <v>22440410</v>
      </c>
      <c r="E160" s="4">
        <f t="shared" si="10"/>
        <v>4.4199999999999875</v>
      </c>
      <c r="F160">
        <f t="shared" si="11"/>
        <v>1.912757486584727E-2</v>
      </c>
      <c r="G160" s="5">
        <f t="shared" si="12"/>
        <v>1.8946942543407452E-2</v>
      </c>
      <c r="H160">
        <f t="shared" si="13"/>
        <v>5.4617109134564723</v>
      </c>
      <c r="I160">
        <f t="shared" si="14"/>
        <v>16.926373909396599</v>
      </c>
    </row>
    <row r="161" spans="1:9" x14ac:dyDescent="0.35">
      <c r="A161" s="1">
        <v>41309</v>
      </c>
      <c r="B161" s="1"/>
      <c r="C161" s="4">
        <v>231</v>
      </c>
      <c r="D161">
        <v>14775060</v>
      </c>
      <c r="E161" s="4">
        <f t="shared" si="10"/>
        <v>-4.5</v>
      </c>
      <c r="F161">
        <f t="shared" si="11"/>
        <v>-1.9108280254777069E-2</v>
      </c>
      <c r="G161" s="5">
        <f t="shared" si="12"/>
        <v>-1.9293202934679066E-2</v>
      </c>
      <c r="H161">
        <f t="shared" si="13"/>
        <v>5.4424177105217932</v>
      </c>
      <c r="I161">
        <f t="shared" si="14"/>
        <v>16.508451182161895</v>
      </c>
    </row>
    <row r="162" spans="1:9" x14ac:dyDescent="0.35">
      <c r="A162" s="1">
        <v>41316</v>
      </c>
      <c r="B162" s="1"/>
      <c r="C162" s="4">
        <v>231.57</v>
      </c>
      <c r="D162">
        <v>13709870</v>
      </c>
      <c r="E162" s="4">
        <f t="shared" si="10"/>
        <v>0.56999999999999318</v>
      </c>
      <c r="F162">
        <f t="shared" si="11"/>
        <v>2.4675324675324378E-3</v>
      </c>
      <c r="G162" s="5">
        <f t="shared" si="12"/>
        <v>2.4644931080786137E-3</v>
      </c>
      <c r="H162">
        <f t="shared" si="13"/>
        <v>5.4448822036298719</v>
      </c>
      <c r="I162">
        <f t="shared" si="14"/>
        <v>16.43362656936371</v>
      </c>
    </row>
    <row r="163" spans="1:9" x14ac:dyDescent="0.35">
      <c r="A163" s="1">
        <v>41323</v>
      </c>
      <c r="B163" s="1"/>
      <c r="C163" s="4">
        <v>228.82</v>
      </c>
      <c r="D163">
        <v>9778050</v>
      </c>
      <c r="E163" s="4">
        <f t="shared" si="10"/>
        <v>-2.75</v>
      </c>
      <c r="F163">
        <f t="shared" si="11"/>
        <v>-1.1875458824545495E-2</v>
      </c>
      <c r="G163" s="5">
        <f t="shared" si="12"/>
        <v>-1.1946535357074239E-2</v>
      </c>
      <c r="H163">
        <f t="shared" si="13"/>
        <v>5.4329356682727976</v>
      </c>
      <c r="I163">
        <f t="shared" si="14"/>
        <v>16.095650635627802</v>
      </c>
    </row>
    <row r="164" spans="1:9" x14ac:dyDescent="0.35">
      <c r="A164" s="1">
        <v>41330</v>
      </c>
      <c r="B164" s="1"/>
      <c r="C164" s="4">
        <v>233.37</v>
      </c>
      <c r="D164">
        <v>10124160</v>
      </c>
      <c r="E164" s="4">
        <f t="shared" si="10"/>
        <v>4.5500000000000114</v>
      </c>
      <c r="F164">
        <f t="shared" si="11"/>
        <v>1.9884625469801642E-2</v>
      </c>
      <c r="G164" s="5">
        <f t="shared" si="12"/>
        <v>1.9689508613994988E-2</v>
      </c>
      <c r="H164">
        <f t="shared" si="13"/>
        <v>5.4526251768867926</v>
      </c>
      <c r="I164">
        <f t="shared" si="14"/>
        <v>16.130435204552295</v>
      </c>
    </row>
    <row r="165" spans="1:9" x14ac:dyDescent="0.35">
      <c r="A165" s="1">
        <v>41337</v>
      </c>
      <c r="B165" s="1"/>
      <c r="C165" s="4">
        <v>231.19</v>
      </c>
      <c r="D165">
        <v>6711440</v>
      </c>
      <c r="E165" s="4">
        <f t="shared" si="10"/>
        <v>-2.1800000000000068</v>
      </c>
      <c r="F165">
        <f t="shared" si="11"/>
        <v>-9.3413892102669864E-3</v>
      </c>
      <c r="G165" s="5">
        <f t="shared" si="12"/>
        <v>-9.3852936191467506E-3</v>
      </c>
      <c r="H165">
        <f t="shared" si="13"/>
        <v>5.4432398832676459</v>
      </c>
      <c r="I165">
        <f t="shared" si="14"/>
        <v>15.719324090990556</v>
      </c>
    </row>
    <row r="166" spans="1:9" x14ac:dyDescent="0.35">
      <c r="A166" s="1">
        <v>41344</v>
      </c>
      <c r="B166" s="1"/>
      <c r="C166" s="4">
        <v>231.57</v>
      </c>
      <c r="D166">
        <v>12748550</v>
      </c>
      <c r="E166" s="4">
        <f t="shared" si="10"/>
        <v>0.37999999999999545</v>
      </c>
      <c r="F166">
        <f t="shared" si="11"/>
        <v>1.643669708897424E-3</v>
      </c>
      <c r="G166" s="5">
        <f t="shared" si="12"/>
        <v>1.6423203622260019E-3</v>
      </c>
      <c r="H166">
        <f t="shared" si="13"/>
        <v>5.4448822036298719</v>
      </c>
      <c r="I166">
        <f t="shared" si="14"/>
        <v>16.360928097611279</v>
      </c>
    </row>
    <row r="167" spans="1:9" x14ac:dyDescent="0.35">
      <c r="A167" s="1">
        <v>41351</v>
      </c>
      <c r="B167" s="1"/>
      <c r="C167" s="4">
        <v>229.81</v>
      </c>
      <c r="D167">
        <v>13742330</v>
      </c>
      <c r="E167" s="4">
        <f t="shared" si="10"/>
        <v>-1.7599999999999909</v>
      </c>
      <c r="F167">
        <f t="shared" si="11"/>
        <v>-7.6002936477090766E-3</v>
      </c>
      <c r="G167" s="5">
        <f t="shared" si="12"/>
        <v>-7.6293230610575691E-3</v>
      </c>
      <c r="H167">
        <f t="shared" si="13"/>
        <v>5.4372528805688143</v>
      </c>
      <c r="I167">
        <f t="shared" si="14"/>
        <v>16.435991408256594</v>
      </c>
    </row>
    <row r="168" spans="1:9" x14ac:dyDescent="0.35">
      <c r="A168" s="1">
        <v>41358</v>
      </c>
      <c r="B168" s="1"/>
      <c r="C168" s="4">
        <v>231.87</v>
      </c>
      <c r="D168">
        <v>8258050</v>
      </c>
      <c r="E168" s="4">
        <f t="shared" si="10"/>
        <v>2.0600000000000023</v>
      </c>
      <c r="F168">
        <f t="shared" si="11"/>
        <v>8.9639267220747668E-3</v>
      </c>
      <c r="G168" s="5">
        <f t="shared" si="12"/>
        <v>8.9239892180748015E-3</v>
      </c>
      <c r="H168">
        <f t="shared" si="13"/>
        <v>5.4461768697868891</v>
      </c>
      <c r="I168">
        <f t="shared" si="14"/>
        <v>15.926699040144646</v>
      </c>
    </row>
    <row r="169" spans="1:9" x14ac:dyDescent="0.35">
      <c r="A169" s="1">
        <v>41365</v>
      </c>
      <c r="B169" s="1"/>
      <c r="C169" s="4">
        <v>235.44</v>
      </c>
      <c r="D169">
        <v>8638140</v>
      </c>
      <c r="E169" s="4">
        <f t="shared" si="10"/>
        <v>3.5699999999999932</v>
      </c>
      <c r="F169">
        <f t="shared" si="11"/>
        <v>1.5396558416353961E-2</v>
      </c>
      <c r="G169" s="5">
        <f t="shared" si="12"/>
        <v>1.527923413832788E-2</v>
      </c>
      <c r="H169">
        <f t="shared" si="13"/>
        <v>5.461456103925217</v>
      </c>
      <c r="I169">
        <f t="shared" si="14"/>
        <v>15.971697839826874</v>
      </c>
    </row>
    <row r="170" spans="1:9" x14ac:dyDescent="0.35">
      <c r="A170" s="1">
        <v>41372</v>
      </c>
      <c r="B170" s="1"/>
      <c r="C170" s="4">
        <v>227.04</v>
      </c>
      <c r="D170">
        <v>16097580</v>
      </c>
      <c r="E170" s="4">
        <f t="shared" si="10"/>
        <v>-8.4000000000000057</v>
      </c>
      <c r="F170">
        <f t="shared" si="11"/>
        <v>-3.5677879714576984E-2</v>
      </c>
      <c r="G170" s="5">
        <f t="shared" si="12"/>
        <v>-3.6329890513484564E-2</v>
      </c>
      <c r="H170">
        <f t="shared" si="13"/>
        <v>5.4251262134117324</v>
      </c>
      <c r="I170">
        <f t="shared" si="14"/>
        <v>16.59417950809792</v>
      </c>
    </row>
    <row r="171" spans="1:9" x14ac:dyDescent="0.35">
      <c r="A171" s="1">
        <v>41379</v>
      </c>
      <c r="B171" s="1"/>
      <c r="C171" s="4">
        <v>233.2</v>
      </c>
      <c r="D171">
        <v>36839590</v>
      </c>
      <c r="E171" s="4">
        <f t="shared" si="10"/>
        <v>6.1599999999999966</v>
      </c>
      <c r="F171">
        <f t="shared" si="11"/>
        <v>2.713178294573642E-2</v>
      </c>
      <c r="G171" s="5">
        <f t="shared" si="12"/>
        <v>2.6770241064604683E-2</v>
      </c>
      <c r="H171">
        <f t="shared" si="13"/>
        <v>5.4518964544763371</v>
      </c>
      <c r="I171">
        <f t="shared" si="14"/>
        <v>17.422083640082068</v>
      </c>
    </row>
    <row r="172" spans="1:9" x14ac:dyDescent="0.35">
      <c r="A172" s="1">
        <v>41386</v>
      </c>
      <c r="B172" s="1"/>
      <c r="C172" s="4">
        <v>227.3</v>
      </c>
      <c r="D172">
        <v>26297450</v>
      </c>
      <c r="E172" s="4">
        <f t="shared" si="10"/>
        <v>-5.8999999999999773</v>
      </c>
      <c r="F172">
        <f t="shared" si="11"/>
        <v>-2.5300171526586524E-2</v>
      </c>
      <c r="G172" s="5">
        <f t="shared" si="12"/>
        <v>-2.5625723617839213E-2</v>
      </c>
      <c r="H172">
        <f t="shared" si="13"/>
        <v>5.4262707308584979</v>
      </c>
      <c r="I172">
        <f t="shared" si="14"/>
        <v>17.084982534272342</v>
      </c>
    </row>
    <row r="173" spans="1:9" x14ac:dyDescent="0.35">
      <c r="A173" s="1">
        <v>41393</v>
      </c>
      <c r="B173" s="1"/>
      <c r="C173" s="4">
        <v>226.99</v>
      </c>
      <c r="D173">
        <v>10810680</v>
      </c>
      <c r="E173" s="4">
        <f t="shared" si="10"/>
        <v>-0.31000000000000227</v>
      </c>
      <c r="F173">
        <f t="shared" si="11"/>
        <v>-1.3638363396392531E-3</v>
      </c>
      <c r="G173" s="5">
        <f t="shared" si="12"/>
        <v>-1.3647672108874076E-3</v>
      </c>
      <c r="H173">
        <f t="shared" si="13"/>
        <v>5.4249059636476105</v>
      </c>
      <c r="I173">
        <f t="shared" si="14"/>
        <v>16.196045092354826</v>
      </c>
    </row>
    <row r="174" spans="1:9" x14ac:dyDescent="0.35">
      <c r="A174" s="1">
        <v>41400</v>
      </c>
      <c r="B174" s="1"/>
      <c r="C174" s="4">
        <v>228.81</v>
      </c>
      <c r="D174">
        <v>7722280</v>
      </c>
      <c r="E174" s="4">
        <f t="shared" si="10"/>
        <v>1.8199999999999932</v>
      </c>
      <c r="F174">
        <f t="shared" si="11"/>
        <v>8.0179743601039386E-3</v>
      </c>
      <c r="G174" s="5">
        <f t="shared" si="12"/>
        <v>7.9860011966461641E-3</v>
      </c>
      <c r="H174">
        <f t="shared" si="13"/>
        <v>5.4328919648442566</v>
      </c>
      <c r="I174">
        <f t="shared" si="14"/>
        <v>15.859620215185199</v>
      </c>
    </row>
    <row r="175" spans="1:9" x14ac:dyDescent="0.35">
      <c r="A175" s="1">
        <v>41407</v>
      </c>
      <c r="B175" s="1"/>
      <c r="C175" s="4">
        <v>226.81</v>
      </c>
      <c r="D175">
        <v>7989050</v>
      </c>
      <c r="E175" s="4">
        <f t="shared" si="10"/>
        <v>-2</v>
      </c>
      <c r="F175">
        <f t="shared" si="11"/>
        <v>-8.7408767099340055E-3</v>
      </c>
      <c r="G175" s="5">
        <f t="shared" si="12"/>
        <v>-8.7793022519120356E-3</v>
      </c>
      <c r="H175">
        <f t="shared" si="13"/>
        <v>5.4241126625923446</v>
      </c>
      <c r="I175">
        <f t="shared" si="14"/>
        <v>15.893582412050177</v>
      </c>
    </row>
    <row r="176" spans="1:9" x14ac:dyDescent="0.35">
      <c r="A176" s="1">
        <v>41414</v>
      </c>
      <c r="B176" s="1"/>
      <c r="C176" s="4">
        <v>227.6</v>
      </c>
      <c r="D176">
        <v>25768520</v>
      </c>
      <c r="E176" s="4">
        <f t="shared" si="10"/>
        <v>0.78999999999999204</v>
      </c>
      <c r="F176">
        <f t="shared" si="11"/>
        <v>3.4830915744455361E-3</v>
      </c>
      <c r="G176" s="5">
        <f t="shared" si="12"/>
        <v>3.4770396598311493E-3</v>
      </c>
      <c r="H176">
        <f t="shared" si="13"/>
        <v>5.4275897022521757</v>
      </c>
      <c r="I176">
        <f t="shared" si="14"/>
        <v>17.064664149857858</v>
      </c>
    </row>
    <row r="177" spans="1:9" x14ac:dyDescent="0.35">
      <c r="A177" s="1">
        <v>41421</v>
      </c>
      <c r="B177" s="1"/>
      <c r="C177" s="4">
        <v>230.62</v>
      </c>
      <c r="D177">
        <v>50502730</v>
      </c>
      <c r="E177" s="4">
        <f t="shared" si="10"/>
        <v>3.0200000000000102</v>
      </c>
      <c r="F177">
        <f t="shared" si="11"/>
        <v>1.3268892794376144E-2</v>
      </c>
      <c r="G177" s="5">
        <f t="shared" si="12"/>
        <v>1.318163209079426E-2</v>
      </c>
      <c r="H177">
        <f t="shared" si="13"/>
        <v>5.44077133434297</v>
      </c>
      <c r="I177">
        <f t="shared" si="14"/>
        <v>17.737537952190372</v>
      </c>
    </row>
    <row r="178" spans="1:9" x14ac:dyDescent="0.35">
      <c r="A178" s="1">
        <v>41428</v>
      </c>
      <c r="B178" s="1"/>
      <c r="C178" s="4">
        <v>230.6</v>
      </c>
      <c r="D178">
        <v>28395760</v>
      </c>
      <c r="E178" s="4">
        <f t="shared" si="10"/>
        <v>-2.0000000000010232E-2</v>
      </c>
      <c r="F178">
        <f t="shared" si="11"/>
        <v>-8.6722747376681255E-5</v>
      </c>
      <c r="G178" s="5">
        <f t="shared" si="12"/>
        <v>-8.6726508011558678E-5</v>
      </c>
      <c r="H178">
        <f t="shared" si="13"/>
        <v>5.4406846078349584</v>
      </c>
      <c r="I178">
        <f t="shared" si="14"/>
        <v>17.161750396211062</v>
      </c>
    </row>
    <row r="179" spans="1:9" x14ac:dyDescent="0.35">
      <c r="A179" s="1">
        <v>41435</v>
      </c>
      <c r="B179" s="1"/>
      <c r="C179" s="4">
        <v>223.75</v>
      </c>
      <c r="D179">
        <v>23441990</v>
      </c>
      <c r="E179" s="4">
        <f t="shared" si="10"/>
        <v>-6.8499999999999943</v>
      </c>
      <c r="F179">
        <f t="shared" si="11"/>
        <v>-2.9705117085862941E-2</v>
      </c>
      <c r="G179" s="5">
        <f t="shared" si="12"/>
        <v>-3.0155250679993806E-2</v>
      </c>
      <c r="H179">
        <f t="shared" si="13"/>
        <v>5.4105293571549646</v>
      </c>
      <c r="I179">
        <f t="shared" si="14"/>
        <v>16.970039416680411</v>
      </c>
    </row>
    <row r="180" spans="1:9" x14ac:dyDescent="0.35">
      <c r="A180" s="1">
        <v>41442</v>
      </c>
      <c r="B180" s="1"/>
      <c r="C180" s="4">
        <v>222.97</v>
      </c>
      <c r="D180">
        <v>28180290</v>
      </c>
      <c r="E180" s="4">
        <f t="shared" si="10"/>
        <v>-0.78000000000000114</v>
      </c>
      <c r="F180">
        <f t="shared" si="11"/>
        <v>-3.4860335195530776E-3</v>
      </c>
      <c r="G180" s="5">
        <f t="shared" si="12"/>
        <v>-3.4921238926850506E-3</v>
      </c>
      <c r="H180">
        <f t="shared" si="13"/>
        <v>5.4070372332622796</v>
      </c>
      <c r="I180">
        <f t="shared" si="14"/>
        <v>17.154133355368373</v>
      </c>
    </row>
    <row r="181" spans="1:9" x14ac:dyDescent="0.35">
      <c r="A181" s="1">
        <v>41449</v>
      </c>
      <c r="B181" s="1"/>
      <c r="C181" s="4">
        <v>219.75</v>
      </c>
      <c r="D181">
        <v>38517500</v>
      </c>
      <c r="E181" s="4">
        <f t="shared" si="10"/>
        <v>-3.2199999999999989</v>
      </c>
      <c r="F181">
        <f t="shared" si="11"/>
        <v>-1.4441404673274427E-2</v>
      </c>
      <c r="G181" s="5">
        <f t="shared" si="12"/>
        <v>-1.45466966969936E-2</v>
      </c>
      <c r="H181">
        <f t="shared" si="13"/>
        <v>5.392490536565286</v>
      </c>
      <c r="I181">
        <f t="shared" si="14"/>
        <v>17.466623241438068</v>
      </c>
    </row>
    <row r="182" spans="1:9" x14ac:dyDescent="0.35">
      <c r="A182" s="1">
        <v>41456</v>
      </c>
      <c r="B182" s="1"/>
      <c r="C182" s="4">
        <v>220.39</v>
      </c>
      <c r="D182">
        <v>22148290</v>
      </c>
      <c r="E182" s="4">
        <f t="shared" si="10"/>
        <v>0.63999999999998636</v>
      </c>
      <c r="F182">
        <f t="shared" si="11"/>
        <v>2.9124004550625088E-3</v>
      </c>
      <c r="G182" s="5">
        <f t="shared" si="12"/>
        <v>2.9081676333140294E-3</v>
      </c>
      <c r="H182">
        <f t="shared" si="13"/>
        <v>5.3953987041986</v>
      </c>
      <c r="I182">
        <f t="shared" si="14"/>
        <v>16.913270850572342</v>
      </c>
    </row>
    <row r="183" spans="1:9" x14ac:dyDescent="0.35">
      <c r="A183" s="1">
        <v>41463</v>
      </c>
      <c r="B183" s="1"/>
      <c r="C183" s="4">
        <v>217.3</v>
      </c>
      <c r="D183">
        <v>24794220</v>
      </c>
      <c r="E183" s="4">
        <f t="shared" si="10"/>
        <v>-3.089999999999975</v>
      </c>
      <c r="F183">
        <f t="shared" si="11"/>
        <v>-1.4020599845727915E-2</v>
      </c>
      <c r="G183" s="5">
        <f t="shared" si="12"/>
        <v>-1.4119816936216445E-2</v>
      </c>
      <c r="H183">
        <f t="shared" si="13"/>
        <v>5.3812788872623836</v>
      </c>
      <c r="I183">
        <f t="shared" si="14"/>
        <v>17.026121119455325</v>
      </c>
    </row>
    <row r="184" spans="1:9" x14ac:dyDescent="0.35">
      <c r="A184" s="1">
        <v>41470</v>
      </c>
      <c r="B184" s="1"/>
      <c r="C184" s="4">
        <v>215.32</v>
      </c>
      <c r="D184">
        <v>29389350</v>
      </c>
      <c r="E184" s="4">
        <f t="shared" si="10"/>
        <v>-1.9800000000000182</v>
      </c>
      <c r="F184">
        <f t="shared" si="11"/>
        <v>-9.1118269673263596E-3</v>
      </c>
      <c r="G184" s="5">
        <f t="shared" si="12"/>
        <v>-9.1535935696267501E-3</v>
      </c>
      <c r="H184">
        <f t="shared" si="13"/>
        <v>5.3721252936927568</v>
      </c>
      <c r="I184">
        <f t="shared" si="14"/>
        <v>17.196142921784418</v>
      </c>
    </row>
    <row r="185" spans="1:9" x14ac:dyDescent="0.35">
      <c r="A185" s="1">
        <v>41477</v>
      </c>
      <c r="B185" s="1"/>
      <c r="C185" s="4">
        <v>190.4</v>
      </c>
      <c r="D185">
        <v>43471950</v>
      </c>
      <c r="E185" s="4">
        <f t="shared" si="10"/>
        <v>-24.919999999999987</v>
      </c>
      <c r="F185">
        <f t="shared" si="11"/>
        <v>-0.11573472041612479</v>
      </c>
      <c r="G185" s="5">
        <f t="shared" si="12"/>
        <v>-0.12299817133549151</v>
      </c>
      <c r="H185">
        <f t="shared" si="13"/>
        <v>5.2491271223572653</v>
      </c>
      <c r="I185">
        <f t="shared" si="14"/>
        <v>17.587626460481982</v>
      </c>
    </row>
    <row r="186" spans="1:9" x14ac:dyDescent="0.35">
      <c r="A186" s="1">
        <v>41484</v>
      </c>
      <c r="B186" s="1"/>
      <c r="C186" s="4">
        <v>158.91</v>
      </c>
      <c r="D186">
        <v>157188550</v>
      </c>
      <c r="E186" s="4">
        <f t="shared" si="10"/>
        <v>-31.490000000000009</v>
      </c>
      <c r="F186">
        <f t="shared" si="11"/>
        <v>-0.16538865546218492</v>
      </c>
      <c r="G186" s="5">
        <f t="shared" si="12"/>
        <v>-0.18078911813272036</v>
      </c>
      <c r="H186">
        <f t="shared" si="13"/>
        <v>5.0683380042245449</v>
      </c>
      <c r="I186">
        <f t="shared" si="14"/>
        <v>18.872956598156499</v>
      </c>
    </row>
    <row r="187" spans="1:9" x14ac:dyDescent="0.35">
      <c r="A187" s="1">
        <v>41491</v>
      </c>
      <c r="B187" s="1"/>
      <c r="C187" s="4">
        <v>165.36</v>
      </c>
      <c r="D187">
        <v>75992620</v>
      </c>
      <c r="E187" s="4">
        <f t="shared" si="10"/>
        <v>6.4500000000000171</v>
      </c>
      <c r="F187">
        <f t="shared" si="11"/>
        <v>4.0589012648669168E-2</v>
      </c>
      <c r="G187" s="5">
        <f t="shared" si="12"/>
        <v>3.9786911148968152E-2</v>
      </c>
      <c r="H187">
        <f t="shared" si="13"/>
        <v>5.1081249153735131</v>
      </c>
      <c r="I187">
        <f t="shared" si="14"/>
        <v>18.146146788272425</v>
      </c>
    </row>
    <row r="188" spans="1:9" x14ac:dyDescent="0.35">
      <c r="A188" s="1">
        <v>41498</v>
      </c>
      <c r="B188" s="1"/>
      <c r="C188" s="4">
        <v>160.01</v>
      </c>
      <c r="D188">
        <v>26015670</v>
      </c>
      <c r="E188" s="4">
        <f t="shared" si="10"/>
        <v>-5.3500000000000227</v>
      </c>
      <c r="F188">
        <f t="shared" si="11"/>
        <v>-3.2353652636671643E-2</v>
      </c>
      <c r="G188" s="5">
        <f t="shared" si="12"/>
        <v>-3.2888602092730146E-2</v>
      </c>
      <c r="H188">
        <f t="shared" si="13"/>
        <v>5.075236313280783</v>
      </c>
      <c r="I188">
        <f t="shared" si="14"/>
        <v>17.074209606747381</v>
      </c>
    </row>
    <row r="189" spans="1:9" x14ac:dyDescent="0.35">
      <c r="A189" s="1">
        <v>41505</v>
      </c>
      <c r="B189" s="1"/>
      <c r="C189" s="4">
        <v>163.18</v>
      </c>
      <c r="D189">
        <v>21912560</v>
      </c>
      <c r="E189" s="4">
        <f t="shared" si="10"/>
        <v>3.1700000000000159</v>
      </c>
      <c r="F189">
        <f t="shared" si="11"/>
        <v>1.9811261796137843E-2</v>
      </c>
      <c r="G189" s="5">
        <f t="shared" si="12"/>
        <v>1.9617572719870857E-2</v>
      </c>
      <c r="H189">
        <f t="shared" si="13"/>
        <v>5.0948538860006538</v>
      </c>
      <c r="I189">
        <f t="shared" si="14"/>
        <v>16.902570546371027</v>
      </c>
    </row>
    <row r="190" spans="1:9" x14ac:dyDescent="0.35">
      <c r="A190" s="1">
        <v>41512</v>
      </c>
      <c r="B190" s="1"/>
      <c r="C190" s="4">
        <v>158.5</v>
      </c>
      <c r="D190">
        <v>23855850</v>
      </c>
      <c r="E190" s="4">
        <f t="shared" si="10"/>
        <v>-4.6800000000000068</v>
      </c>
      <c r="F190">
        <f t="shared" si="11"/>
        <v>-2.8679985292315274E-2</v>
      </c>
      <c r="G190" s="5">
        <f t="shared" si="12"/>
        <v>-2.90992926833189E-2</v>
      </c>
      <c r="H190">
        <f t="shared" si="13"/>
        <v>5.0657545933173349</v>
      </c>
      <c r="I190">
        <f t="shared" si="14"/>
        <v>16.987540028240531</v>
      </c>
    </row>
    <row r="191" spans="1:9" x14ac:dyDescent="0.35">
      <c r="A191" s="1">
        <v>41519</v>
      </c>
      <c r="B191" s="1"/>
      <c r="C191" s="4">
        <v>162.80000000000001</v>
      </c>
      <c r="D191">
        <v>19471870</v>
      </c>
      <c r="E191" s="4">
        <f t="shared" si="10"/>
        <v>4.3000000000000114</v>
      </c>
      <c r="F191">
        <f t="shared" si="11"/>
        <v>2.7129337539432249E-2</v>
      </c>
      <c r="G191" s="5">
        <f t="shared" si="12"/>
        <v>2.6767860251105446E-2</v>
      </c>
      <c r="H191">
        <f t="shared" si="13"/>
        <v>5.0925224535684404</v>
      </c>
      <c r="I191">
        <f t="shared" si="14"/>
        <v>16.784481417934078</v>
      </c>
    </row>
    <row r="192" spans="1:9" x14ac:dyDescent="0.35">
      <c r="A192" s="1">
        <v>41526</v>
      </c>
      <c r="B192" s="1"/>
      <c r="C192" s="4">
        <v>177.8</v>
      </c>
      <c r="D192">
        <v>75699840</v>
      </c>
      <c r="E192" s="4">
        <f t="shared" si="10"/>
        <v>15</v>
      </c>
      <c r="F192">
        <f t="shared" si="11"/>
        <v>9.2137592137592136E-2</v>
      </c>
      <c r="G192" s="5">
        <f t="shared" si="12"/>
        <v>8.8136869511363791E-2</v>
      </c>
      <c r="H192">
        <f t="shared" si="13"/>
        <v>5.1806593230798041</v>
      </c>
      <c r="I192">
        <f t="shared" si="14"/>
        <v>18.142286604799104</v>
      </c>
    </row>
    <row r="193" spans="1:9" x14ac:dyDescent="0.35">
      <c r="A193" s="1">
        <v>41533</v>
      </c>
      <c r="B193" s="1"/>
      <c r="C193" s="4">
        <v>177.62</v>
      </c>
      <c r="D193">
        <v>40587130</v>
      </c>
      <c r="E193" s="4">
        <f t="shared" si="10"/>
        <v>-0.18000000000000682</v>
      </c>
      <c r="F193">
        <f t="shared" si="11"/>
        <v>-1.0123734533183735E-3</v>
      </c>
      <c r="G193" s="5">
        <f t="shared" si="12"/>
        <v>-1.0128862494465096E-3</v>
      </c>
      <c r="H193">
        <f t="shared" si="13"/>
        <v>5.1796464368303576</v>
      </c>
      <c r="I193">
        <f t="shared" si="14"/>
        <v>17.518961579244511</v>
      </c>
    </row>
    <row r="194" spans="1:9" x14ac:dyDescent="0.35">
      <c r="A194" s="1">
        <v>41540</v>
      </c>
      <c r="B194" s="1"/>
      <c r="C194" s="4">
        <v>171.51</v>
      </c>
      <c r="D194">
        <v>39495070</v>
      </c>
      <c r="E194" s="4">
        <f t="shared" si="10"/>
        <v>-6.1100000000000136</v>
      </c>
      <c r="F194">
        <f t="shared" si="11"/>
        <v>-3.439927936043246E-2</v>
      </c>
      <c r="G194" s="5">
        <f t="shared" si="12"/>
        <v>-3.5004862886368393E-2</v>
      </c>
      <c r="H194">
        <f t="shared" si="13"/>
        <v>5.1446415739439892</v>
      </c>
      <c r="I194">
        <f t="shared" si="14"/>
        <v>17.491686411955335</v>
      </c>
    </row>
    <row r="195" spans="1:9" x14ac:dyDescent="0.35">
      <c r="A195" s="1">
        <v>41547</v>
      </c>
      <c r="B195" s="1"/>
      <c r="C195" s="4">
        <v>169.35</v>
      </c>
      <c r="D195">
        <v>19478950</v>
      </c>
      <c r="E195" s="4">
        <f t="shared" si="10"/>
        <v>-2.1599999999999966</v>
      </c>
      <c r="F195">
        <f t="shared" si="11"/>
        <v>-1.2594017841525256E-2</v>
      </c>
      <c r="G195" s="5">
        <f t="shared" si="12"/>
        <v>-1.26739946802088E-2</v>
      </c>
      <c r="H195">
        <f t="shared" si="13"/>
        <v>5.1319675792637804</v>
      </c>
      <c r="I195">
        <f t="shared" si="14"/>
        <v>16.784844953288555</v>
      </c>
    </row>
    <row r="196" spans="1:9" x14ac:dyDescent="0.35">
      <c r="A196" s="1">
        <v>41554</v>
      </c>
      <c r="B196" s="1"/>
      <c r="C196" s="4">
        <v>167.93</v>
      </c>
      <c r="D196">
        <v>21987070</v>
      </c>
      <c r="E196" s="4">
        <f t="shared" si="10"/>
        <v>-1.4199999999999875</v>
      </c>
      <c r="F196">
        <f t="shared" si="11"/>
        <v>-8.3850014762325807E-3</v>
      </c>
      <c r="G196" s="5">
        <f t="shared" si="12"/>
        <v>-8.4203533568638633E-3</v>
      </c>
      <c r="H196">
        <f t="shared" si="13"/>
        <v>5.1235472259069166</v>
      </c>
      <c r="I196">
        <f t="shared" si="14"/>
        <v>16.905965111270486</v>
      </c>
    </row>
    <row r="197" spans="1:9" x14ac:dyDescent="0.35">
      <c r="A197" s="1">
        <v>41561</v>
      </c>
      <c r="B197" s="1"/>
      <c r="C197" s="4">
        <v>173.76</v>
      </c>
      <c r="D197">
        <v>23252470</v>
      </c>
      <c r="E197" s="4">
        <f t="shared" ref="E197:E260" si="15">C197-C196</f>
        <v>5.8299999999999841</v>
      </c>
      <c r="F197">
        <f t="shared" ref="F197:F260" si="16">E197/C196</f>
        <v>3.4716846305007945E-2</v>
      </c>
      <c r="G197" s="5">
        <f t="shared" ref="G197:G260" si="17">LN(C197)-LN(C196)</f>
        <v>3.4127810838653794E-2</v>
      </c>
      <c r="H197">
        <f t="shared" ref="H197:H260" si="18">LN(C197)</f>
        <v>5.1576750367455704</v>
      </c>
      <c r="I197">
        <f t="shared" ref="I197:I260" si="19">LN(D197)</f>
        <v>16.961921920914076</v>
      </c>
    </row>
    <row r="198" spans="1:9" x14ac:dyDescent="0.35">
      <c r="A198" s="1">
        <v>41568</v>
      </c>
      <c r="B198" s="1"/>
      <c r="C198" s="4">
        <v>173.85</v>
      </c>
      <c r="D198">
        <v>29277150</v>
      </c>
      <c r="E198" s="4">
        <f t="shared" si="15"/>
        <v>9.0000000000003411E-2</v>
      </c>
      <c r="F198">
        <f t="shared" si="16"/>
        <v>5.1795580110499198E-4</v>
      </c>
      <c r="G198" s="5">
        <f t="shared" si="17"/>
        <v>5.1782170829994811E-4</v>
      </c>
      <c r="H198">
        <f t="shared" si="18"/>
        <v>5.1581928584538703</v>
      </c>
      <c r="I198">
        <f t="shared" si="19"/>
        <v>17.192317906254349</v>
      </c>
    </row>
    <row r="199" spans="1:9" x14ac:dyDescent="0.35">
      <c r="A199" s="1">
        <v>41575</v>
      </c>
      <c r="B199" s="1"/>
      <c r="C199" s="4">
        <v>170.95</v>
      </c>
      <c r="D199">
        <v>14798680</v>
      </c>
      <c r="E199" s="4">
        <f t="shared" si="15"/>
        <v>-2.9000000000000057</v>
      </c>
      <c r="F199">
        <f t="shared" si="16"/>
        <v>-1.6681046879493851E-2</v>
      </c>
      <c r="G199" s="5">
        <f t="shared" si="17"/>
        <v>-1.6821742368559711E-2</v>
      </c>
      <c r="H199">
        <f t="shared" si="18"/>
        <v>5.1413711160853106</v>
      </c>
      <c r="I199">
        <f t="shared" si="19"/>
        <v>16.51004854556756</v>
      </c>
    </row>
    <row r="200" spans="1:9" x14ac:dyDescent="0.35">
      <c r="A200" s="1">
        <v>41582</v>
      </c>
      <c r="B200" s="1"/>
      <c r="C200" s="4">
        <v>168.75</v>
      </c>
      <c r="D200">
        <v>19548830</v>
      </c>
      <c r="E200" s="4">
        <f t="shared" si="15"/>
        <v>-2.1999999999999886</v>
      </c>
      <c r="F200">
        <f t="shared" si="16"/>
        <v>-1.2869260017548925E-2</v>
      </c>
      <c r="G200" s="5">
        <f t="shared" si="17"/>
        <v>-1.2952786332671273E-2</v>
      </c>
      <c r="H200">
        <f t="shared" si="18"/>
        <v>5.1284183297526393</v>
      </c>
      <c r="I200">
        <f t="shared" si="19"/>
        <v>16.788425996057459</v>
      </c>
    </row>
    <row r="201" spans="1:9" x14ac:dyDescent="0.35">
      <c r="A201" s="1">
        <v>41589</v>
      </c>
      <c r="B201" s="1"/>
      <c r="C201" s="4">
        <v>175.28</v>
      </c>
      <c r="D201">
        <v>20834240</v>
      </c>
      <c r="E201" s="4">
        <f t="shared" si="15"/>
        <v>6.5300000000000011</v>
      </c>
      <c r="F201">
        <f t="shared" si="16"/>
        <v>3.8696296296296305E-2</v>
      </c>
      <c r="G201" s="5">
        <f t="shared" si="17"/>
        <v>3.7966365534571445E-2</v>
      </c>
      <c r="H201">
        <f t="shared" si="18"/>
        <v>5.1663846952872108</v>
      </c>
      <c r="I201">
        <f t="shared" si="19"/>
        <v>16.852108345091551</v>
      </c>
    </row>
    <row r="202" spans="1:9" x14ac:dyDescent="0.35">
      <c r="A202" s="1">
        <v>41596</v>
      </c>
      <c r="B202" s="1"/>
      <c r="C202" s="4">
        <v>168.71</v>
      </c>
      <c r="D202">
        <v>30758140</v>
      </c>
      <c r="E202" s="4">
        <f t="shared" si="15"/>
        <v>-6.5699999999999932</v>
      </c>
      <c r="F202">
        <f t="shared" si="16"/>
        <v>-3.748288452761292E-2</v>
      </c>
      <c r="G202" s="5">
        <f t="shared" si="17"/>
        <v>-3.8203430669327076E-2</v>
      </c>
      <c r="H202">
        <f t="shared" si="18"/>
        <v>5.1281812646178837</v>
      </c>
      <c r="I202">
        <f t="shared" si="19"/>
        <v>17.241665232633004</v>
      </c>
    </row>
    <row r="203" spans="1:9" x14ac:dyDescent="0.35">
      <c r="A203" s="1">
        <v>41603</v>
      </c>
      <c r="B203" s="1"/>
      <c r="C203" s="4">
        <v>164.98</v>
      </c>
      <c r="D203">
        <v>18045450</v>
      </c>
      <c r="E203" s="4">
        <f t="shared" si="15"/>
        <v>-3.7300000000000182</v>
      </c>
      <c r="F203">
        <f t="shared" si="16"/>
        <v>-2.2108944342362741E-2</v>
      </c>
      <c r="G203" s="5">
        <f t="shared" si="17"/>
        <v>-2.2357010185298343E-2</v>
      </c>
      <c r="H203">
        <f t="shared" si="18"/>
        <v>5.1058242544325854</v>
      </c>
      <c r="I203">
        <f t="shared" si="19"/>
        <v>16.708404133403949</v>
      </c>
    </row>
    <row r="204" spans="1:9" x14ac:dyDescent="0.35">
      <c r="A204" s="1">
        <v>41610</v>
      </c>
      <c r="B204" s="1"/>
      <c r="C204" s="4">
        <v>167.78</v>
      </c>
      <c r="D204">
        <v>25745390</v>
      </c>
      <c r="E204" s="4">
        <f t="shared" si="15"/>
        <v>2.8000000000000114</v>
      </c>
      <c r="F204">
        <f t="shared" si="16"/>
        <v>1.6971754152018497E-2</v>
      </c>
      <c r="G204" s="5">
        <f t="shared" si="17"/>
        <v>1.6829342985563045E-2</v>
      </c>
      <c r="H204">
        <f t="shared" si="18"/>
        <v>5.1226535974181484</v>
      </c>
      <c r="I204">
        <f t="shared" si="19"/>
        <v>17.06376613992018</v>
      </c>
    </row>
    <row r="205" spans="1:9" x14ac:dyDescent="0.35">
      <c r="A205" s="1">
        <v>41617</v>
      </c>
      <c r="B205" s="1"/>
      <c r="C205" s="4">
        <v>166.38</v>
      </c>
      <c r="D205">
        <v>14763020</v>
      </c>
      <c r="E205" s="4">
        <f t="shared" si="15"/>
        <v>-1.4000000000000057</v>
      </c>
      <c r="F205">
        <f t="shared" si="16"/>
        <v>-8.3442603409226712E-3</v>
      </c>
      <c r="G205" s="5">
        <f t="shared" si="17"/>
        <v>-8.3792685624066721E-3</v>
      </c>
      <c r="H205">
        <f t="shared" si="18"/>
        <v>5.1142743288557417</v>
      </c>
      <c r="I205">
        <f t="shared" si="19"/>
        <v>16.507635963253506</v>
      </c>
    </row>
    <row r="206" spans="1:9" x14ac:dyDescent="0.35">
      <c r="A206" s="1">
        <v>41624</v>
      </c>
      <c r="B206" s="1"/>
      <c r="C206" s="4">
        <v>175.44</v>
      </c>
      <c r="D206">
        <v>18735980</v>
      </c>
      <c r="E206" s="4">
        <f t="shared" si="15"/>
        <v>9.0600000000000023</v>
      </c>
      <c r="F206">
        <f t="shared" si="16"/>
        <v>5.4453660295708632E-2</v>
      </c>
      <c r="G206" s="5">
        <f t="shared" si="17"/>
        <v>5.3022775253890764E-2</v>
      </c>
      <c r="H206">
        <f t="shared" si="18"/>
        <v>5.1672971041096325</v>
      </c>
      <c r="I206">
        <f t="shared" si="19"/>
        <v>16.74595629735536</v>
      </c>
    </row>
    <row r="207" spans="1:9" x14ac:dyDescent="0.35">
      <c r="A207" s="1">
        <v>41631</v>
      </c>
      <c r="B207" s="1"/>
      <c r="C207" s="4">
        <v>172.49</v>
      </c>
      <c r="D207">
        <v>11601040</v>
      </c>
      <c r="E207" s="4">
        <f t="shared" si="15"/>
        <v>-2.9499999999999886</v>
      </c>
      <c r="F207">
        <f t="shared" si="16"/>
        <v>-1.6814865481076087E-2</v>
      </c>
      <c r="G207" s="5">
        <f t="shared" si="17"/>
        <v>-1.695784033309522E-2</v>
      </c>
      <c r="H207">
        <f t="shared" si="18"/>
        <v>5.1503392637765373</v>
      </c>
      <c r="I207">
        <f t="shared" si="19"/>
        <v>16.266605307230222</v>
      </c>
    </row>
    <row r="208" spans="1:9" x14ac:dyDescent="0.35">
      <c r="A208" s="1">
        <v>41638</v>
      </c>
      <c r="B208" s="1"/>
      <c r="C208" s="4">
        <v>172</v>
      </c>
      <c r="D208">
        <v>3186720</v>
      </c>
      <c r="E208" s="4">
        <f t="shared" si="15"/>
        <v>-0.49000000000000909</v>
      </c>
      <c r="F208">
        <f t="shared" si="16"/>
        <v>-2.84074439097924E-3</v>
      </c>
      <c r="G208" s="5">
        <f t="shared" si="17"/>
        <v>-2.8447869630845446E-3</v>
      </c>
      <c r="H208">
        <f t="shared" si="18"/>
        <v>5.1474944768134527</v>
      </c>
      <c r="I208">
        <f t="shared" si="19"/>
        <v>14.974502732621096</v>
      </c>
    </row>
    <row r="209" spans="1:9" x14ac:dyDescent="0.35">
      <c r="A209" s="1">
        <v>41645</v>
      </c>
      <c r="B209" s="1"/>
      <c r="C209" s="4">
        <v>167.38</v>
      </c>
      <c r="D209">
        <v>9398500</v>
      </c>
      <c r="E209" s="4">
        <f t="shared" si="15"/>
        <v>-4.6200000000000045</v>
      </c>
      <c r="F209">
        <f t="shared" si="16"/>
        <v>-2.6860465116279097E-2</v>
      </c>
      <c r="G209" s="5">
        <f t="shared" si="17"/>
        <v>-2.722780020872495E-2</v>
      </c>
      <c r="H209">
        <f t="shared" si="18"/>
        <v>5.1202666766047278</v>
      </c>
      <c r="I209">
        <f t="shared" si="19"/>
        <v>16.056060660038789</v>
      </c>
    </row>
    <row r="210" spans="1:9" x14ac:dyDescent="0.35">
      <c r="A210" s="1">
        <v>41652</v>
      </c>
      <c r="B210" s="1"/>
      <c r="C210" s="4">
        <v>183</v>
      </c>
      <c r="D210">
        <v>45676740</v>
      </c>
      <c r="E210" s="4">
        <f t="shared" si="15"/>
        <v>15.620000000000005</v>
      </c>
      <c r="F210">
        <f t="shared" si="16"/>
        <v>9.3320587883857123E-2</v>
      </c>
      <c r="G210" s="5">
        <f t="shared" si="17"/>
        <v>8.9219476236693573E-2</v>
      </c>
      <c r="H210">
        <f t="shared" si="18"/>
        <v>5.2094861528414214</v>
      </c>
      <c r="I210">
        <f t="shared" si="19"/>
        <v>17.637099754740834</v>
      </c>
    </row>
    <row r="211" spans="1:9" x14ac:dyDescent="0.35">
      <c r="A211" s="1">
        <v>41659</v>
      </c>
      <c r="B211" s="1"/>
      <c r="C211" s="4">
        <v>182.65</v>
      </c>
      <c r="D211">
        <v>22224290</v>
      </c>
      <c r="E211" s="4">
        <f t="shared" si="15"/>
        <v>-0.34999999999999432</v>
      </c>
      <c r="F211">
        <f t="shared" si="16"/>
        <v>-1.912568306010898E-3</v>
      </c>
      <c r="G211" s="5">
        <f t="shared" si="17"/>
        <v>-1.9143996001300678E-3</v>
      </c>
      <c r="H211">
        <f t="shared" si="18"/>
        <v>5.2075717532412913</v>
      </c>
      <c r="I211">
        <f t="shared" si="19"/>
        <v>16.916696392847207</v>
      </c>
    </row>
    <row r="212" spans="1:9" x14ac:dyDescent="0.35">
      <c r="A212" s="1">
        <v>41666</v>
      </c>
      <c r="B212" s="1"/>
      <c r="C212" s="4">
        <v>171.06</v>
      </c>
      <c r="D212">
        <v>33422700</v>
      </c>
      <c r="E212" s="4">
        <f t="shared" si="15"/>
        <v>-11.590000000000003</v>
      </c>
      <c r="F212">
        <f t="shared" si="16"/>
        <v>-6.3454694771420767E-2</v>
      </c>
      <c r="G212" s="5">
        <f t="shared" si="17"/>
        <v>-6.5557381088655831E-2</v>
      </c>
      <c r="H212">
        <f t="shared" si="18"/>
        <v>5.1420143721526355</v>
      </c>
      <c r="I212">
        <f t="shared" si="19"/>
        <v>17.324745867814329</v>
      </c>
    </row>
    <row r="213" spans="1:9" x14ac:dyDescent="0.35">
      <c r="A213" s="1">
        <v>41673</v>
      </c>
      <c r="B213" s="1"/>
      <c r="C213" s="4">
        <v>178.08</v>
      </c>
      <c r="D213">
        <v>16917130</v>
      </c>
      <c r="E213" s="4">
        <f t="shared" si="15"/>
        <v>7.0200000000000102</v>
      </c>
      <c r="F213">
        <f t="shared" si="16"/>
        <v>4.1038232199228399E-2</v>
      </c>
      <c r="G213" s="5">
        <f t="shared" si="17"/>
        <v>4.0218515374599306E-2</v>
      </c>
      <c r="H213">
        <f t="shared" si="18"/>
        <v>5.1822328875272348</v>
      </c>
      <c r="I213">
        <f t="shared" si="19"/>
        <v>16.643837276005545</v>
      </c>
    </row>
    <row r="214" spans="1:9" x14ac:dyDescent="0.35">
      <c r="A214" s="1">
        <v>41680</v>
      </c>
      <c r="B214" s="1"/>
      <c r="C214" s="4">
        <v>171.73</v>
      </c>
      <c r="D214">
        <v>12592790</v>
      </c>
      <c r="E214" s="4">
        <f t="shared" si="15"/>
        <v>-6.3500000000000227</v>
      </c>
      <c r="F214">
        <f t="shared" si="16"/>
        <v>-3.5658131176999223E-2</v>
      </c>
      <c r="G214" s="5">
        <f t="shared" si="17"/>
        <v>-3.6309411531464164E-2</v>
      </c>
      <c r="H214">
        <f t="shared" si="18"/>
        <v>5.1459234759957706</v>
      </c>
      <c r="I214">
        <f t="shared" si="19"/>
        <v>16.348634985917865</v>
      </c>
    </row>
    <row r="215" spans="1:9" x14ac:dyDescent="0.35">
      <c r="A215" s="1">
        <v>41687</v>
      </c>
      <c r="B215" s="1"/>
      <c r="C215" s="4">
        <v>170.3</v>
      </c>
      <c r="D215">
        <v>10854930</v>
      </c>
      <c r="E215" s="4">
        <f t="shared" si="15"/>
        <v>-1.4299999999999784</v>
      </c>
      <c r="F215">
        <f t="shared" si="16"/>
        <v>-8.3270249810748175E-3</v>
      </c>
      <c r="G215" s="5">
        <f t="shared" si="17"/>
        <v>-8.3618883271281419E-3</v>
      </c>
      <c r="H215">
        <f t="shared" si="18"/>
        <v>5.1375615876686425</v>
      </c>
      <c r="I215">
        <f t="shared" si="19"/>
        <v>16.200129912632558</v>
      </c>
    </row>
    <row r="216" spans="1:9" x14ac:dyDescent="0.35">
      <c r="A216" s="1">
        <v>41694</v>
      </c>
      <c r="B216" s="1"/>
      <c r="C216" s="4">
        <v>164.3</v>
      </c>
      <c r="D216">
        <v>12093580</v>
      </c>
      <c r="E216" s="4">
        <f t="shared" si="15"/>
        <v>-6</v>
      </c>
      <c r="F216">
        <f t="shared" si="16"/>
        <v>-3.5231943628890192E-2</v>
      </c>
      <c r="G216" s="5">
        <f t="shared" si="17"/>
        <v>-3.586756262541968E-2</v>
      </c>
      <c r="H216">
        <f t="shared" si="18"/>
        <v>5.1016940250432228</v>
      </c>
      <c r="I216">
        <f t="shared" si="19"/>
        <v>16.308185291247987</v>
      </c>
    </row>
    <row r="217" spans="1:9" x14ac:dyDescent="0.35">
      <c r="A217" s="1">
        <v>41701</v>
      </c>
      <c r="B217" s="1"/>
      <c r="C217" s="4">
        <v>166.01</v>
      </c>
      <c r="D217">
        <v>38710910</v>
      </c>
      <c r="E217" s="4">
        <f t="shared" si="15"/>
        <v>1.7099999999999795</v>
      </c>
      <c r="F217">
        <f t="shared" si="16"/>
        <v>1.0407790626901883E-2</v>
      </c>
      <c r="G217" s="5">
        <f t="shared" si="17"/>
        <v>1.0354002462761969E-2</v>
      </c>
      <c r="H217">
        <f t="shared" si="18"/>
        <v>5.1120480275059847</v>
      </c>
      <c r="I217">
        <f t="shared" si="19"/>
        <v>17.471632030414952</v>
      </c>
    </row>
    <row r="218" spans="1:9" x14ac:dyDescent="0.35">
      <c r="A218" s="1">
        <v>41708</v>
      </c>
      <c r="B218" s="1"/>
      <c r="C218" s="4">
        <v>156.19999999999999</v>
      </c>
      <c r="D218">
        <v>18027280</v>
      </c>
      <c r="E218" s="4">
        <f t="shared" si="15"/>
        <v>-9.8100000000000023</v>
      </c>
      <c r="F218">
        <f t="shared" si="16"/>
        <v>-5.9092825733389573E-2</v>
      </c>
      <c r="G218" s="5">
        <f t="shared" si="17"/>
        <v>-6.0910790100399126E-2</v>
      </c>
      <c r="H218">
        <f t="shared" si="18"/>
        <v>5.0511372374055856</v>
      </c>
      <c r="I218">
        <f t="shared" si="19"/>
        <v>16.70739672412072</v>
      </c>
    </row>
    <row r="219" spans="1:9" x14ac:dyDescent="0.35">
      <c r="A219" s="1">
        <v>41715</v>
      </c>
      <c r="B219" s="1"/>
      <c r="C219" s="4">
        <v>161.21</v>
      </c>
      <c r="D219">
        <v>29855980</v>
      </c>
      <c r="E219" s="4">
        <f t="shared" si="15"/>
        <v>5.0100000000000193</v>
      </c>
      <c r="F219">
        <f t="shared" si="16"/>
        <v>3.2074263764404733E-2</v>
      </c>
      <c r="G219" s="5">
        <f t="shared" si="17"/>
        <v>3.1570625482321368E-2</v>
      </c>
      <c r="H219">
        <f t="shared" si="18"/>
        <v>5.082707862887907</v>
      </c>
      <c r="I219">
        <f t="shared" si="19"/>
        <v>17.211895712746884</v>
      </c>
    </row>
    <row r="220" spans="1:9" x14ac:dyDescent="0.35">
      <c r="A220" s="1">
        <v>41722</v>
      </c>
      <c r="B220" s="1"/>
      <c r="C220" s="4">
        <v>166.05</v>
      </c>
      <c r="D220">
        <v>22479630</v>
      </c>
      <c r="E220" s="4">
        <f t="shared" si="15"/>
        <v>4.8400000000000034</v>
      </c>
      <c r="F220">
        <f t="shared" si="16"/>
        <v>3.0022951429812067E-2</v>
      </c>
      <c r="G220" s="5">
        <f t="shared" si="17"/>
        <v>2.9581084934848789E-2</v>
      </c>
      <c r="H220">
        <f t="shared" si="18"/>
        <v>5.1122889478227558</v>
      </c>
      <c r="I220">
        <f t="shared" si="19"/>
        <v>16.928120123779578</v>
      </c>
    </row>
    <row r="221" spans="1:9" x14ac:dyDescent="0.35">
      <c r="A221" s="1">
        <v>41729</v>
      </c>
      <c r="B221" s="1"/>
      <c r="C221" s="4">
        <v>166.78</v>
      </c>
      <c r="D221">
        <v>17003160</v>
      </c>
      <c r="E221" s="4">
        <f t="shared" si="15"/>
        <v>0.72999999999998977</v>
      </c>
      <c r="F221">
        <f t="shared" si="16"/>
        <v>4.3962661848840094E-3</v>
      </c>
      <c r="G221" s="5">
        <f t="shared" si="17"/>
        <v>4.3866308360831496E-3</v>
      </c>
      <c r="H221">
        <f t="shared" si="18"/>
        <v>5.1166755786588389</v>
      </c>
      <c r="I221">
        <f t="shared" si="19"/>
        <v>16.648909767099447</v>
      </c>
    </row>
    <row r="222" spans="1:9" x14ac:dyDescent="0.35">
      <c r="A222" s="1">
        <v>41736</v>
      </c>
      <c r="B222" s="1"/>
      <c r="C222" s="4">
        <v>166.13</v>
      </c>
      <c r="D222">
        <v>14297680</v>
      </c>
      <c r="E222" s="4">
        <f t="shared" si="15"/>
        <v>-0.65000000000000568</v>
      </c>
      <c r="F222">
        <f t="shared" si="16"/>
        <v>-3.8973498021345828E-3</v>
      </c>
      <c r="G222" s="5">
        <f t="shared" si="17"/>
        <v>-3.9049642604513934E-3</v>
      </c>
      <c r="H222">
        <f t="shared" si="18"/>
        <v>5.1127706143983875</v>
      </c>
      <c r="I222">
        <f t="shared" si="19"/>
        <v>16.47560784430593</v>
      </c>
    </row>
    <row r="223" spans="1:9" x14ac:dyDescent="0.35">
      <c r="A223" s="1">
        <v>41743</v>
      </c>
      <c r="B223" s="1"/>
      <c r="C223" s="4">
        <v>160.66999999999999</v>
      </c>
      <c r="D223">
        <v>10309660</v>
      </c>
      <c r="E223" s="4">
        <f t="shared" si="15"/>
        <v>-5.460000000000008</v>
      </c>
      <c r="F223">
        <f t="shared" si="16"/>
        <v>-3.2865827966050733E-2</v>
      </c>
      <c r="G223" s="5">
        <f t="shared" si="17"/>
        <v>-3.3418042343144272E-2</v>
      </c>
      <c r="H223">
        <f t="shared" si="18"/>
        <v>5.0793525720552433</v>
      </c>
      <c r="I223">
        <f t="shared" si="19"/>
        <v>16.148591877757806</v>
      </c>
    </row>
    <row r="224" spans="1:9" x14ac:dyDescent="0.35">
      <c r="A224" s="1">
        <v>41750</v>
      </c>
      <c r="B224" s="1"/>
      <c r="C224" s="4">
        <v>150.69999999999999</v>
      </c>
      <c r="D224">
        <v>14874300</v>
      </c>
      <c r="E224" s="4">
        <f t="shared" si="15"/>
        <v>-9.9699999999999989</v>
      </c>
      <c r="F224">
        <f t="shared" si="16"/>
        <v>-6.2052654509242543E-2</v>
      </c>
      <c r="G224" s="5">
        <f t="shared" si="17"/>
        <v>-6.4061466422793423E-2</v>
      </c>
      <c r="H224">
        <f t="shared" si="18"/>
        <v>5.0152911056324498</v>
      </c>
      <c r="I224">
        <f t="shared" si="19"/>
        <v>16.515145449465138</v>
      </c>
    </row>
    <row r="225" spans="1:9" x14ac:dyDescent="0.35">
      <c r="A225" s="1">
        <v>41757</v>
      </c>
      <c r="B225" s="1"/>
      <c r="C225" s="4">
        <v>158.94</v>
      </c>
      <c r="D225">
        <v>9108810</v>
      </c>
      <c r="E225" s="4">
        <f t="shared" si="15"/>
        <v>8.2400000000000091</v>
      </c>
      <c r="F225">
        <f t="shared" si="16"/>
        <v>5.4678168546781751E-2</v>
      </c>
      <c r="G225" s="5">
        <f t="shared" si="17"/>
        <v>5.3235666879583476E-2</v>
      </c>
      <c r="H225">
        <f t="shared" si="18"/>
        <v>5.0685267725120333</v>
      </c>
      <c r="I225">
        <f t="shared" si="19"/>
        <v>16.024752635017805</v>
      </c>
    </row>
    <row r="226" spans="1:9" x14ac:dyDescent="0.35">
      <c r="A226" s="1">
        <v>41764</v>
      </c>
      <c r="B226" s="1"/>
      <c r="C226" s="4">
        <v>156.30000000000001</v>
      </c>
      <c r="D226">
        <v>9603250</v>
      </c>
      <c r="E226" s="4">
        <f t="shared" si="15"/>
        <v>-2.6399999999999864</v>
      </c>
      <c r="F226">
        <f t="shared" si="16"/>
        <v>-1.6610041525103727E-2</v>
      </c>
      <c r="G226" s="5">
        <f t="shared" si="17"/>
        <v>-1.6749535084602307E-2</v>
      </c>
      <c r="H226">
        <f t="shared" si="18"/>
        <v>5.051777237427431</v>
      </c>
      <c r="I226">
        <f t="shared" si="19"/>
        <v>16.07761214081243</v>
      </c>
    </row>
    <row r="227" spans="1:9" x14ac:dyDescent="0.35">
      <c r="A227" s="1">
        <v>41771</v>
      </c>
      <c r="B227" s="1"/>
      <c r="C227" s="4">
        <v>163.5</v>
      </c>
      <c r="D227">
        <v>14643710</v>
      </c>
      <c r="E227" s="4">
        <f t="shared" si="15"/>
        <v>7.1999999999999886</v>
      </c>
      <c r="F227">
        <f t="shared" si="16"/>
        <v>4.6065259117082459E-2</v>
      </c>
      <c r="G227" s="5">
        <f t="shared" si="17"/>
        <v>4.5035752909877047E-2</v>
      </c>
      <c r="H227">
        <f t="shared" si="18"/>
        <v>5.0968129903373081</v>
      </c>
      <c r="I227">
        <f t="shared" si="19"/>
        <v>16.499521449693752</v>
      </c>
    </row>
    <row r="228" spans="1:9" x14ac:dyDescent="0.35">
      <c r="A228" s="1">
        <v>41778</v>
      </c>
      <c r="B228" s="1"/>
      <c r="C228" s="4">
        <v>163.32</v>
      </c>
      <c r="D228">
        <v>14507080</v>
      </c>
      <c r="E228" s="4">
        <f t="shared" si="15"/>
        <v>-0.18000000000000682</v>
      </c>
      <c r="F228">
        <f t="shared" si="16"/>
        <v>-1.1009174311927023E-3</v>
      </c>
      <c r="G228" s="5">
        <f t="shared" si="17"/>
        <v>-1.1015238859330978E-3</v>
      </c>
      <c r="H228">
        <f t="shared" si="18"/>
        <v>5.095711466451375</v>
      </c>
      <c r="I228">
        <f t="shared" si="19"/>
        <v>16.490147364085004</v>
      </c>
    </row>
    <row r="229" spans="1:9" x14ac:dyDescent="0.35">
      <c r="A229" s="1">
        <v>41785</v>
      </c>
      <c r="B229" s="1"/>
      <c r="C229" s="4">
        <v>155.06</v>
      </c>
      <c r="D229">
        <v>10362300</v>
      </c>
      <c r="E229" s="4">
        <f t="shared" si="15"/>
        <v>-8.2599999999999909</v>
      </c>
      <c r="F229">
        <f t="shared" si="16"/>
        <v>-5.0575557188341849E-2</v>
      </c>
      <c r="G229" s="5">
        <f t="shared" si="17"/>
        <v>-5.1899327660562378E-2</v>
      </c>
      <c r="H229">
        <f t="shared" si="18"/>
        <v>5.0438121387908126</v>
      </c>
      <c r="I229">
        <f t="shared" si="19"/>
        <v>16.153684777877551</v>
      </c>
    </row>
    <row r="230" spans="1:9" x14ac:dyDescent="0.35">
      <c r="A230" s="1">
        <v>41792</v>
      </c>
      <c r="B230" s="1"/>
      <c r="C230" s="4">
        <v>156.99</v>
      </c>
      <c r="D230">
        <v>10649850</v>
      </c>
      <c r="E230" s="4">
        <f t="shared" si="15"/>
        <v>1.9300000000000068</v>
      </c>
      <c r="F230">
        <f t="shared" si="16"/>
        <v>1.2446794789113935E-2</v>
      </c>
      <c r="G230" s="5">
        <f t="shared" si="17"/>
        <v>1.2369970261413954E-2</v>
      </c>
      <c r="H230">
        <f t="shared" si="18"/>
        <v>5.0561821090522265</v>
      </c>
      <c r="I230">
        <f t="shared" si="19"/>
        <v>16.181056365513477</v>
      </c>
    </row>
    <row r="231" spans="1:9" x14ac:dyDescent="0.35">
      <c r="A231" s="1">
        <v>41799</v>
      </c>
      <c r="B231" s="1"/>
      <c r="C231" s="4">
        <v>155.28</v>
      </c>
      <c r="D231">
        <v>13024370</v>
      </c>
      <c r="E231" s="4">
        <f t="shared" si="15"/>
        <v>-1.710000000000008</v>
      </c>
      <c r="F231">
        <f t="shared" si="16"/>
        <v>-1.0892413529524223E-2</v>
      </c>
      <c r="G231" s="5">
        <f t="shared" si="17"/>
        <v>-1.0952170191472099E-2</v>
      </c>
      <c r="H231">
        <f t="shared" si="18"/>
        <v>5.0452299388607544</v>
      </c>
      <c r="I231">
        <f t="shared" si="19"/>
        <v>16.382332775911838</v>
      </c>
    </row>
    <row r="232" spans="1:9" x14ac:dyDescent="0.35">
      <c r="A232" s="1">
        <v>41806</v>
      </c>
      <c r="B232" s="1"/>
      <c r="C232" s="4">
        <v>151.6</v>
      </c>
      <c r="D232">
        <v>25999360</v>
      </c>
      <c r="E232" s="4">
        <f t="shared" si="15"/>
        <v>-3.6800000000000068</v>
      </c>
      <c r="F232">
        <f t="shared" si="16"/>
        <v>-2.3699124162802721E-2</v>
      </c>
      <c r="G232" s="5">
        <f t="shared" si="17"/>
        <v>-2.3984465652483244E-2</v>
      </c>
      <c r="H232">
        <f t="shared" si="18"/>
        <v>5.0212454732082712</v>
      </c>
      <c r="I232">
        <f t="shared" si="19"/>
        <v>17.073582480298178</v>
      </c>
    </row>
    <row r="233" spans="1:9" x14ac:dyDescent="0.35">
      <c r="A233" s="1">
        <v>41813</v>
      </c>
      <c r="B233" s="1"/>
      <c r="C233" s="4">
        <v>157.1</v>
      </c>
      <c r="D233">
        <v>24261680</v>
      </c>
      <c r="E233" s="4">
        <f t="shared" si="15"/>
        <v>5.5</v>
      </c>
      <c r="F233">
        <f t="shared" si="16"/>
        <v>3.6279683377308705E-2</v>
      </c>
      <c r="G233" s="5">
        <f t="shared" si="17"/>
        <v>3.5637072053304131E-2</v>
      </c>
      <c r="H233">
        <f t="shared" si="18"/>
        <v>5.0568825452615753</v>
      </c>
      <c r="I233">
        <f t="shared" si="19"/>
        <v>17.004408708876422</v>
      </c>
    </row>
    <row r="234" spans="1:9" x14ac:dyDescent="0.35">
      <c r="A234" s="1">
        <v>41820</v>
      </c>
      <c r="B234" s="1"/>
      <c r="C234" s="4">
        <v>158.25</v>
      </c>
      <c r="D234">
        <v>16931360</v>
      </c>
      <c r="E234" s="4">
        <f t="shared" si="15"/>
        <v>1.1500000000000057</v>
      </c>
      <c r="F234">
        <f t="shared" si="16"/>
        <v>7.3201782304265165E-3</v>
      </c>
      <c r="G234" s="5">
        <f t="shared" si="17"/>
        <v>7.293515762710534E-3</v>
      </c>
      <c r="H234">
        <f t="shared" si="18"/>
        <v>5.0641760610242859</v>
      </c>
      <c r="I234">
        <f t="shared" si="19"/>
        <v>16.64467808165675</v>
      </c>
    </row>
    <row r="235" spans="1:9" x14ac:dyDescent="0.35">
      <c r="A235" s="1">
        <v>41827</v>
      </c>
      <c r="B235" s="1"/>
      <c r="C235" s="4">
        <v>154</v>
      </c>
      <c r="D235">
        <v>12139930</v>
      </c>
      <c r="E235" s="4">
        <f t="shared" si="15"/>
        <v>-4.25</v>
      </c>
      <c r="F235">
        <f t="shared" si="16"/>
        <v>-2.6856240126382307E-2</v>
      </c>
      <c r="G235" s="5">
        <f t="shared" si="17"/>
        <v>-2.7223458610656337E-2</v>
      </c>
      <c r="H235">
        <f t="shared" si="18"/>
        <v>5.0369526024136295</v>
      </c>
      <c r="I235">
        <f t="shared" si="19"/>
        <v>16.3120105775164</v>
      </c>
    </row>
    <row r="236" spans="1:9" x14ac:dyDescent="0.35">
      <c r="A236" s="1">
        <v>41834</v>
      </c>
      <c r="B236" s="1"/>
      <c r="C236" s="4">
        <v>145.94</v>
      </c>
      <c r="D236">
        <v>12718590</v>
      </c>
      <c r="E236" s="4">
        <f t="shared" si="15"/>
        <v>-8.0600000000000023</v>
      </c>
      <c r="F236">
        <f t="shared" si="16"/>
        <v>-5.233766233766235E-2</v>
      </c>
      <c r="G236" s="5">
        <f t="shared" si="17"/>
        <v>-5.3757024076155346E-2</v>
      </c>
      <c r="H236">
        <f t="shared" si="18"/>
        <v>4.9831955783374742</v>
      </c>
      <c r="I236">
        <f t="shared" si="19"/>
        <v>16.358575260675437</v>
      </c>
    </row>
    <row r="237" spans="1:9" x14ac:dyDescent="0.35">
      <c r="A237" s="1">
        <v>41841</v>
      </c>
      <c r="B237" s="1"/>
      <c r="C237" s="4">
        <v>144</v>
      </c>
      <c r="D237">
        <v>15026810</v>
      </c>
      <c r="E237" s="4">
        <f t="shared" si="15"/>
        <v>-1.9399999999999977</v>
      </c>
      <c r="F237">
        <f t="shared" si="16"/>
        <v>-1.3293134164725214E-2</v>
      </c>
      <c r="G237" s="5">
        <f t="shared" si="17"/>
        <v>-1.3382278761473465E-2</v>
      </c>
      <c r="H237">
        <f t="shared" si="18"/>
        <v>4.9698132995760007</v>
      </c>
      <c r="I237">
        <f t="shared" si="19"/>
        <v>16.525346497020294</v>
      </c>
    </row>
    <row r="238" spans="1:9" x14ac:dyDescent="0.35">
      <c r="A238" s="1">
        <v>41848</v>
      </c>
      <c r="B238" s="1"/>
      <c r="C238" s="4">
        <v>135.37</v>
      </c>
      <c r="D238">
        <v>13956170</v>
      </c>
      <c r="E238" s="4">
        <f t="shared" si="15"/>
        <v>-8.6299999999999955</v>
      </c>
      <c r="F238">
        <f t="shared" si="16"/>
        <v>-5.9930555555555522E-2</v>
      </c>
      <c r="G238" s="5">
        <f t="shared" si="17"/>
        <v>-6.1801529378305631E-2</v>
      </c>
      <c r="H238">
        <f t="shared" si="18"/>
        <v>4.9080117701976951</v>
      </c>
      <c r="I238">
        <f t="shared" si="19"/>
        <v>16.45143226235534</v>
      </c>
    </row>
    <row r="239" spans="1:9" x14ac:dyDescent="0.35">
      <c r="A239" s="1">
        <v>41855</v>
      </c>
      <c r="B239" s="1"/>
      <c r="C239" s="4">
        <v>138.36000000000001</v>
      </c>
      <c r="D239">
        <v>10314660</v>
      </c>
      <c r="E239" s="4">
        <f t="shared" si="15"/>
        <v>2.9900000000000091</v>
      </c>
      <c r="F239">
        <f t="shared" si="16"/>
        <v>2.2087611730811915E-2</v>
      </c>
      <c r="G239" s="5">
        <f t="shared" si="17"/>
        <v>2.1847213871272864E-2</v>
      </c>
      <c r="H239">
        <f t="shared" si="18"/>
        <v>4.9298589840689679</v>
      </c>
      <c r="I239">
        <f t="shared" si="19"/>
        <v>16.149076742237988</v>
      </c>
    </row>
    <row r="240" spans="1:9" x14ac:dyDescent="0.35">
      <c r="A240" s="1">
        <v>41862</v>
      </c>
      <c r="B240" s="1"/>
      <c r="C240" s="4">
        <v>142.63</v>
      </c>
      <c r="D240">
        <v>9936060</v>
      </c>
      <c r="E240" s="4">
        <f t="shared" si="15"/>
        <v>4.2699999999999818</v>
      </c>
      <c r="F240">
        <f t="shared" si="16"/>
        <v>3.0861520670713946E-2</v>
      </c>
      <c r="G240" s="5">
        <f t="shared" si="17"/>
        <v>3.0394880466363183E-2</v>
      </c>
      <c r="H240">
        <f t="shared" si="18"/>
        <v>4.9602538645353311</v>
      </c>
      <c r="I240">
        <f t="shared" si="19"/>
        <v>16.111681121784507</v>
      </c>
    </row>
    <row r="241" spans="1:9" x14ac:dyDescent="0.35">
      <c r="A241" s="1">
        <v>41869</v>
      </c>
      <c r="B241" s="1"/>
      <c r="C241" s="4">
        <v>143.51</v>
      </c>
      <c r="D241">
        <v>8250940</v>
      </c>
      <c r="E241" s="4">
        <f t="shared" si="15"/>
        <v>0.87999999999999545</v>
      </c>
      <c r="F241">
        <f t="shared" si="16"/>
        <v>6.1698099978966239E-3</v>
      </c>
      <c r="G241" s="5">
        <f t="shared" si="17"/>
        <v>6.1508546475090853E-3</v>
      </c>
      <c r="H241">
        <f t="shared" si="18"/>
        <v>4.9664047191828402</v>
      </c>
      <c r="I241">
        <f t="shared" si="19"/>
        <v>15.925837691214204</v>
      </c>
    </row>
    <row r="242" spans="1:9" x14ac:dyDescent="0.35">
      <c r="A242" s="1">
        <v>41876</v>
      </c>
      <c r="B242" s="1"/>
      <c r="C242" s="4">
        <v>133.57</v>
      </c>
      <c r="D242">
        <v>11617700</v>
      </c>
      <c r="E242" s="4">
        <f t="shared" si="15"/>
        <v>-9.9399999999999977</v>
      </c>
      <c r="F242">
        <f t="shared" si="16"/>
        <v>-6.9263465960560225E-2</v>
      </c>
      <c r="G242" s="5">
        <f t="shared" si="17"/>
        <v>-7.1779034193826696E-2</v>
      </c>
      <c r="H242">
        <f t="shared" si="18"/>
        <v>4.8946256849890135</v>
      </c>
      <c r="I242">
        <f t="shared" si="19"/>
        <v>16.268040355200878</v>
      </c>
    </row>
    <row r="243" spans="1:9" x14ac:dyDescent="0.35">
      <c r="A243" s="1">
        <v>41883</v>
      </c>
      <c r="B243" s="1"/>
      <c r="C243" s="4">
        <v>141.79</v>
      </c>
      <c r="D243">
        <v>17707720</v>
      </c>
      <c r="E243" s="4">
        <f t="shared" si="15"/>
        <v>8.2199999999999989</v>
      </c>
      <c r="F243">
        <f t="shared" si="16"/>
        <v>6.154076514187317E-2</v>
      </c>
      <c r="G243" s="5">
        <f t="shared" si="17"/>
        <v>5.9721404760453289E-2</v>
      </c>
      <c r="H243">
        <f t="shared" si="18"/>
        <v>4.9543470897494668</v>
      </c>
      <c r="I243">
        <f t="shared" si="19"/>
        <v>16.68951126064681</v>
      </c>
    </row>
    <row r="244" spans="1:9" x14ac:dyDescent="0.35">
      <c r="A244" s="1">
        <v>41890</v>
      </c>
      <c r="B244" s="1"/>
      <c r="C244" s="4">
        <v>139.52000000000001</v>
      </c>
      <c r="D244">
        <v>8725340</v>
      </c>
      <c r="E244" s="4">
        <f t="shared" si="15"/>
        <v>-2.2699999999999818</v>
      </c>
      <c r="F244">
        <f t="shared" si="16"/>
        <v>-1.6009591649622554E-2</v>
      </c>
      <c r="G244" s="5">
        <f t="shared" si="17"/>
        <v>-1.6139129588797374E-2</v>
      </c>
      <c r="H244">
        <f t="shared" si="18"/>
        <v>4.9382079601606694</v>
      </c>
      <c r="I244">
        <f t="shared" si="19"/>
        <v>15.981741993774889</v>
      </c>
    </row>
    <row r="245" spans="1:9" x14ac:dyDescent="0.35">
      <c r="A245" s="1">
        <v>41897</v>
      </c>
      <c r="B245" s="1"/>
      <c r="C245" s="4">
        <v>145.91</v>
      </c>
      <c r="D245">
        <v>26273570</v>
      </c>
      <c r="E245" s="4">
        <f t="shared" si="15"/>
        <v>6.3899999999999864</v>
      </c>
      <c r="F245">
        <f t="shared" si="16"/>
        <v>4.5799885321100818E-2</v>
      </c>
      <c r="G245" s="5">
        <f t="shared" si="17"/>
        <v>4.4782033115261299E-2</v>
      </c>
      <c r="H245">
        <f t="shared" si="18"/>
        <v>4.9829899932759307</v>
      </c>
      <c r="I245">
        <f t="shared" si="19"/>
        <v>17.084074048888475</v>
      </c>
    </row>
    <row r="246" spans="1:9" x14ac:dyDescent="0.35">
      <c r="A246" s="1">
        <v>41904</v>
      </c>
      <c r="B246" s="1"/>
      <c r="C246" s="4">
        <v>140</v>
      </c>
      <c r="D246">
        <v>16201420</v>
      </c>
      <c r="E246" s="4">
        <f t="shared" si="15"/>
        <v>-5.9099999999999966</v>
      </c>
      <c r="F246">
        <f t="shared" si="16"/>
        <v>-4.0504420533205375E-2</v>
      </c>
      <c r="G246" s="5">
        <f t="shared" si="17"/>
        <v>-4.1347570666626865E-2</v>
      </c>
      <c r="H246">
        <f t="shared" si="18"/>
        <v>4.9416424226093039</v>
      </c>
      <c r="I246">
        <f t="shared" si="19"/>
        <v>16.600609450682185</v>
      </c>
    </row>
    <row r="247" spans="1:9" x14ac:dyDescent="0.35">
      <c r="A247" s="1">
        <v>41911</v>
      </c>
      <c r="B247" s="1"/>
      <c r="C247" s="4">
        <v>140.5</v>
      </c>
      <c r="D247">
        <v>14801430</v>
      </c>
      <c r="E247" s="4">
        <f t="shared" si="15"/>
        <v>0.5</v>
      </c>
      <c r="F247">
        <f t="shared" si="16"/>
        <v>3.5714285714285713E-3</v>
      </c>
      <c r="G247" s="5">
        <f t="shared" si="17"/>
        <v>3.5650661644970327E-3</v>
      </c>
      <c r="H247">
        <f t="shared" si="18"/>
        <v>4.9452074887738009</v>
      </c>
      <c r="I247">
        <f t="shared" si="19"/>
        <v>16.510234355688397</v>
      </c>
    </row>
    <row r="248" spans="1:9" x14ac:dyDescent="0.35">
      <c r="A248" s="1">
        <v>41918</v>
      </c>
      <c r="B248" s="1"/>
      <c r="C248" s="4">
        <v>138</v>
      </c>
      <c r="D248">
        <v>15265020</v>
      </c>
      <c r="E248" s="4">
        <f t="shared" si="15"/>
        <v>-2.5</v>
      </c>
      <c r="F248">
        <f t="shared" si="16"/>
        <v>-1.7793594306049824E-2</v>
      </c>
      <c r="G248" s="5">
        <f t="shared" si="17"/>
        <v>-1.795380361659582E-2</v>
      </c>
      <c r="H248">
        <f t="shared" si="18"/>
        <v>4.9272536851572051</v>
      </c>
      <c r="I248">
        <f t="shared" si="19"/>
        <v>16.541074494336957</v>
      </c>
    </row>
    <row r="249" spans="1:9" x14ac:dyDescent="0.35">
      <c r="A249" s="1">
        <v>41925</v>
      </c>
      <c r="B249" s="1"/>
      <c r="C249" s="4">
        <v>139</v>
      </c>
      <c r="D249">
        <v>12202080</v>
      </c>
      <c r="E249" s="4">
        <f t="shared" si="15"/>
        <v>1</v>
      </c>
      <c r="F249">
        <f t="shared" si="16"/>
        <v>7.246376811594203E-3</v>
      </c>
      <c r="G249" s="5">
        <f t="shared" si="17"/>
        <v>7.2202479734864156E-3</v>
      </c>
      <c r="H249">
        <f t="shared" si="18"/>
        <v>4.9344739331306915</v>
      </c>
      <c r="I249">
        <f t="shared" si="19"/>
        <v>16.317116986974689</v>
      </c>
    </row>
    <row r="250" spans="1:9" x14ac:dyDescent="0.35">
      <c r="A250" s="1">
        <v>41932</v>
      </c>
      <c r="B250" s="1"/>
      <c r="C250" s="4">
        <v>137.5</v>
      </c>
      <c r="D250">
        <v>10222790</v>
      </c>
      <c r="E250" s="4">
        <f t="shared" si="15"/>
        <v>-1.5</v>
      </c>
      <c r="F250">
        <f t="shared" si="16"/>
        <v>-1.0791366906474821E-2</v>
      </c>
      <c r="G250" s="5">
        <f t="shared" si="17"/>
        <v>-1.0850016024065212E-2</v>
      </c>
      <c r="H250">
        <f t="shared" si="18"/>
        <v>4.9236239171066263</v>
      </c>
      <c r="I250">
        <f t="shared" si="19"/>
        <v>16.140130099612875</v>
      </c>
    </row>
    <row r="251" spans="1:9" x14ac:dyDescent="0.35">
      <c r="A251" s="1">
        <v>41939</v>
      </c>
      <c r="B251" s="1"/>
      <c r="C251" s="4">
        <v>154</v>
      </c>
      <c r="D251">
        <v>20673660</v>
      </c>
      <c r="E251" s="4">
        <f t="shared" si="15"/>
        <v>16.5</v>
      </c>
      <c r="F251">
        <f t="shared" si="16"/>
        <v>0.12</v>
      </c>
      <c r="G251" s="5">
        <f t="shared" si="17"/>
        <v>0.11332868530700324</v>
      </c>
      <c r="H251">
        <f t="shared" si="18"/>
        <v>5.0369526024136295</v>
      </c>
      <c r="I251">
        <f t="shared" si="19"/>
        <v>16.844370984198029</v>
      </c>
    </row>
    <row r="252" spans="1:9" x14ac:dyDescent="0.35">
      <c r="A252" s="1">
        <v>41946</v>
      </c>
      <c r="B252" s="1"/>
      <c r="C252" s="4">
        <v>164.1</v>
      </c>
      <c r="D252">
        <v>18920800</v>
      </c>
      <c r="E252" s="4">
        <f t="shared" si="15"/>
        <v>10.099999999999994</v>
      </c>
      <c r="F252">
        <f t="shared" si="16"/>
        <v>6.5584415584415551E-2</v>
      </c>
      <c r="G252" s="5">
        <f t="shared" si="17"/>
        <v>6.3523395682415718E-2</v>
      </c>
      <c r="H252">
        <f t="shared" si="18"/>
        <v>5.1004759980960452</v>
      </c>
      <c r="I252">
        <f t="shared" si="19"/>
        <v>16.755772403992189</v>
      </c>
    </row>
    <row r="253" spans="1:9" x14ac:dyDescent="0.35">
      <c r="A253" s="1">
        <v>41953</v>
      </c>
      <c r="B253" s="1"/>
      <c r="C253" s="4">
        <v>174.2</v>
      </c>
      <c r="D253">
        <v>22171580</v>
      </c>
      <c r="E253" s="4">
        <f t="shared" si="15"/>
        <v>10.099999999999994</v>
      </c>
      <c r="F253">
        <f t="shared" si="16"/>
        <v>6.1547836684948169E-2</v>
      </c>
      <c r="G253" s="5">
        <f t="shared" si="17"/>
        <v>5.9728066322357165E-2</v>
      </c>
      <c r="H253">
        <f t="shared" si="18"/>
        <v>5.1602040644184024</v>
      </c>
      <c r="I253">
        <f t="shared" si="19"/>
        <v>16.914321846531664</v>
      </c>
    </row>
    <row r="254" spans="1:9" x14ac:dyDescent="0.35">
      <c r="A254" s="1">
        <v>41960</v>
      </c>
      <c r="B254" s="1"/>
      <c r="C254" s="4">
        <v>129.55000000000001</v>
      </c>
      <c r="D254">
        <v>99336450</v>
      </c>
      <c r="E254" s="4">
        <f t="shared" si="15"/>
        <v>-44.649999999999977</v>
      </c>
      <c r="F254">
        <f t="shared" si="16"/>
        <v>-0.25631458094144649</v>
      </c>
      <c r="G254" s="5">
        <f t="shared" si="17"/>
        <v>-0.2961371574102829</v>
      </c>
      <c r="H254">
        <f t="shared" si="18"/>
        <v>4.8640669070081195</v>
      </c>
      <c r="I254">
        <f t="shared" si="19"/>
        <v>18.414023131148284</v>
      </c>
    </row>
    <row r="255" spans="1:9" x14ac:dyDescent="0.35">
      <c r="A255" s="1">
        <v>41967</v>
      </c>
      <c r="B255" s="1"/>
      <c r="C255" s="4">
        <v>132.80000000000001</v>
      </c>
      <c r="D255">
        <v>36758950</v>
      </c>
      <c r="E255" s="4">
        <f t="shared" si="15"/>
        <v>3.25</v>
      </c>
      <c r="F255">
        <f t="shared" si="16"/>
        <v>2.5086839058278656E-2</v>
      </c>
      <c r="G255" s="5">
        <f t="shared" si="17"/>
        <v>2.4777330034214451E-2</v>
      </c>
      <c r="H255">
        <f t="shared" si="18"/>
        <v>4.888844237042334</v>
      </c>
      <c r="I255">
        <f t="shared" si="19"/>
        <v>17.419892291387665</v>
      </c>
    </row>
    <row r="256" spans="1:9" x14ac:dyDescent="0.35">
      <c r="A256" s="1">
        <v>41974</v>
      </c>
      <c r="B256" s="1"/>
      <c r="C256" s="4">
        <v>134</v>
      </c>
      <c r="D256">
        <v>20934160</v>
      </c>
      <c r="E256" s="4">
        <f t="shared" si="15"/>
        <v>1.1999999999999886</v>
      </c>
      <c r="F256">
        <f t="shared" si="16"/>
        <v>9.0361445783131659E-3</v>
      </c>
      <c r="G256" s="5">
        <f t="shared" si="17"/>
        <v>8.9955629085771704E-3</v>
      </c>
      <c r="H256">
        <f t="shared" si="18"/>
        <v>4.8978397999509111</v>
      </c>
      <c r="I256">
        <f t="shared" si="19"/>
        <v>16.856892832436451</v>
      </c>
    </row>
    <row r="257" spans="1:9" x14ac:dyDescent="0.35">
      <c r="A257" s="1">
        <v>41981</v>
      </c>
      <c r="B257" s="1"/>
      <c r="C257" s="4">
        <v>116.7</v>
      </c>
      <c r="D257">
        <v>24384040</v>
      </c>
      <c r="E257" s="4">
        <f t="shared" si="15"/>
        <v>-17.299999999999997</v>
      </c>
      <c r="F257">
        <f t="shared" si="16"/>
        <v>-0.12910447761194027</v>
      </c>
      <c r="G257" s="5">
        <f t="shared" si="17"/>
        <v>-0.13823326065840114</v>
      </c>
      <c r="H257">
        <f t="shared" si="18"/>
        <v>4.75960653929251</v>
      </c>
      <c r="I257">
        <f t="shared" si="19"/>
        <v>17.009439377887112</v>
      </c>
    </row>
    <row r="258" spans="1:9" x14ac:dyDescent="0.35">
      <c r="A258" s="1">
        <v>41988</v>
      </c>
      <c r="B258" s="1"/>
      <c r="C258" s="4">
        <v>136.30000000000001</v>
      </c>
      <c r="D258">
        <v>36389070</v>
      </c>
      <c r="E258" s="4">
        <f t="shared" si="15"/>
        <v>19.600000000000009</v>
      </c>
      <c r="F258">
        <f t="shared" si="16"/>
        <v>0.16795201371036853</v>
      </c>
      <c r="G258" s="5">
        <f t="shared" si="17"/>
        <v>0.15525179940997713</v>
      </c>
      <c r="H258">
        <f t="shared" si="18"/>
        <v>4.9148583387024871</v>
      </c>
      <c r="I258">
        <f t="shared" si="19"/>
        <v>17.409779012790214</v>
      </c>
    </row>
    <row r="259" spans="1:9" x14ac:dyDescent="0.35">
      <c r="A259" s="1">
        <v>41995</v>
      </c>
      <c r="B259" s="1"/>
      <c r="C259" s="4">
        <v>133.25</v>
      </c>
      <c r="D259">
        <v>10564830</v>
      </c>
      <c r="E259" s="4">
        <f t="shared" si="15"/>
        <v>-3.0500000000000114</v>
      </c>
      <c r="F259">
        <f t="shared" si="16"/>
        <v>-2.2377109317681665E-2</v>
      </c>
      <c r="G259" s="5">
        <f t="shared" si="17"/>
        <v>-2.2631275656532779E-2</v>
      </c>
      <c r="H259">
        <f t="shared" si="18"/>
        <v>4.8922270630459543</v>
      </c>
      <c r="I259">
        <f t="shared" si="19"/>
        <v>16.173041118036767</v>
      </c>
    </row>
    <row r="260" spans="1:9" x14ac:dyDescent="0.35">
      <c r="A260" s="1">
        <v>42002</v>
      </c>
      <c r="B260" s="1"/>
      <c r="C260" s="4">
        <v>128.4</v>
      </c>
      <c r="D260">
        <v>4723790</v>
      </c>
      <c r="E260" s="4">
        <f t="shared" si="15"/>
        <v>-4.8499999999999943</v>
      </c>
      <c r="F260">
        <f t="shared" si="16"/>
        <v>-3.6397748592870503E-2</v>
      </c>
      <c r="G260" s="5">
        <f t="shared" si="17"/>
        <v>-3.7076671790093663E-2</v>
      </c>
      <c r="H260">
        <f t="shared" si="18"/>
        <v>4.8551503912558607</v>
      </c>
      <c r="I260">
        <f t="shared" si="19"/>
        <v>15.368122001458621</v>
      </c>
    </row>
    <row r="261" spans="1:9" x14ac:dyDescent="0.35">
      <c r="A261" s="1">
        <v>42009</v>
      </c>
      <c r="B261" s="1"/>
      <c r="C261" s="4">
        <v>135.75</v>
      </c>
      <c r="D261">
        <v>8481330</v>
      </c>
      <c r="E261" s="4">
        <f t="shared" ref="E261:E324" si="20">C261-C260</f>
        <v>7.3499999999999943</v>
      </c>
      <c r="F261">
        <f t="shared" ref="F261:F324" si="21">E261/C260</f>
        <v>5.7242990654205558E-2</v>
      </c>
      <c r="G261" s="5">
        <f t="shared" ref="G261:G324" si="22">LN(C261)-LN(C260)</f>
        <v>5.566456755818372E-2</v>
      </c>
      <c r="H261">
        <f t="shared" ref="H261:H324" si="23">LN(C261)</f>
        <v>4.9108149588140444</v>
      </c>
      <c r="I261">
        <f t="shared" ref="I261:I324" si="24">LN(D261)</f>
        <v>15.953377835092679</v>
      </c>
    </row>
    <row r="262" spans="1:9" x14ac:dyDescent="0.35">
      <c r="A262" s="1">
        <v>42016</v>
      </c>
      <c r="B262" s="1"/>
      <c r="C262" s="4">
        <v>136</v>
      </c>
      <c r="D262">
        <v>11048240</v>
      </c>
      <c r="E262" s="4">
        <f t="shared" si="20"/>
        <v>0.25</v>
      </c>
      <c r="F262">
        <f t="shared" si="21"/>
        <v>1.841620626151013E-3</v>
      </c>
      <c r="G262" s="5">
        <f t="shared" si="22"/>
        <v>1.8399269220079617E-3</v>
      </c>
      <c r="H262">
        <f t="shared" si="23"/>
        <v>4.9126548857360524</v>
      </c>
      <c r="I262">
        <f t="shared" si="24"/>
        <v>16.217781697224165</v>
      </c>
    </row>
    <row r="263" spans="1:9" x14ac:dyDescent="0.35">
      <c r="A263" s="1">
        <v>42023</v>
      </c>
      <c r="B263" s="1"/>
      <c r="C263" s="4">
        <v>156</v>
      </c>
      <c r="D263">
        <v>20804230</v>
      </c>
      <c r="E263" s="4">
        <f t="shared" si="20"/>
        <v>20</v>
      </c>
      <c r="F263">
        <f t="shared" si="21"/>
        <v>0.14705882352941177</v>
      </c>
      <c r="G263" s="5">
        <f t="shared" si="22"/>
        <v>0.13720112151348474</v>
      </c>
      <c r="H263">
        <f t="shared" si="23"/>
        <v>5.0498560072495371</v>
      </c>
      <c r="I263">
        <f t="shared" si="24"/>
        <v>16.850666889380225</v>
      </c>
    </row>
    <row r="264" spans="1:9" x14ac:dyDescent="0.35">
      <c r="A264" s="1">
        <v>42030</v>
      </c>
      <c r="B264" s="1"/>
      <c r="C264" s="4">
        <v>174.7</v>
      </c>
      <c r="D264">
        <v>40493520</v>
      </c>
      <c r="E264" s="4">
        <f t="shared" si="20"/>
        <v>18.699999999999989</v>
      </c>
      <c r="F264">
        <f t="shared" si="21"/>
        <v>0.11987179487179479</v>
      </c>
      <c r="G264" s="5">
        <f t="shared" si="22"/>
        <v>0.11321420989047404</v>
      </c>
      <c r="H264">
        <f t="shared" si="23"/>
        <v>5.1630702171400111</v>
      </c>
      <c r="I264">
        <f t="shared" si="24"/>
        <v>17.516652519275404</v>
      </c>
    </row>
    <row r="265" spans="1:9" x14ac:dyDescent="0.35">
      <c r="A265" s="1">
        <v>42037</v>
      </c>
      <c r="B265" s="1"/>
      <c r="C265" s="4">
        <v>173.05</v>
      </c>
      <c r="D265">
        <v>22236570</v>
      </c>
      <c r="E265" s="4">
        <f t="shared" si="20"/>
        <v>-1.6499999999999773</v>
      </c>
      <c r="F265">
        <f t="shared" si="21"/>
        <v>-9.4447624499140095E-3</v>
      </c>
      <c r="G265" s="5">
        <f t="shared" si="22"/>
        <v>-9.4896470586576243E-3</v>
      </c>
      <c r="H265">
        <f t="shared" si="23"/>
        <v>5.1535805700813535</v>
      </c>
      <c r="I265">
        <f t="shared" si="24"/>
        <v>16.917248788833803</v>
      </c>
    </row>
    <row r="266" spans="1:9" x14ac:dyDescent="0.35">
      <c r="A266" s="1">
        <v>42044</v>
      </c>
      <c r="B266" s="1"/>
      <c r="C266" s="4">
        <v>185.7</v>
      </c>
      <c r="D266">
        <v>17928940</v>
      </c>
      <c r="E266" s="4">
        <f t="shared" si="20"/>
        <v>12.649999999999977</v>
      </c>
      <c r="F266">
        <f t="shared" si="21"/>
        <v>7.3100260040450601E-2</v>
      </c>
      <c r="G266" s="5">
        <f t="shared" si="22"/>
        <v>7.055189827730679E-2</v>
      </c>
      <c r="H266">
        <f t="shared" si="23"/>
        <v>5.2241324683586603</v>
      </c>
      <c r="I266">
        <f t="shared" si="24"/>
        <v>16.701926725038415</v>
      </c>
    </row>
    <row r="267" spans="1:9" x14ac:dyDescent="0.35">
      <c r="A267" s="1">
        <v>42051</v>
      </c>
      <c r="B267" s="1"/>
      <c r="C267" s="4">
        <v>177.8</v>
      </c>
      <c r="D267">
        <v>14844870</v>
      </c>
      <c r="E267" s="4">
        <f t="shared" si="20"/>
        <v>-7.8999999999999773</v>
      </c>
      <c r="F267">
        <f t="shared" si="21"/>
        <v>-4.2541733979536769E-2</v>
      </c>
      <c r="G267" s="5">
        <f t="shared" si="22"/>
        <v>-4.3473145278856151E-2</v>
      </c>
      <c r="H267">
        <f t="shared" si="23"/>
        <v>5.1806593230798041</v>
      </c>
      <c r="I267">
        <f t="shared" si="24"/>
        <v>16.513164908984361</v>
      </c>
    </row>
    <row r="268" spans="1:9" x14ac:dyDescent="0.35">
      <c r="A268" s="1">
        <v>42058</v>
      </c>
      <c r="B268" s="1"/>
      <c r="C268" s="4">
        <v>169.75</v>
      </c>
      <c r="D268">
        <v>9624110</v>
      </c>
      <c r="E268" s="4">
        <f t="shared" si="20"/>
        <v>-8.0500000000000114</v>
      </c>
      <c r="F268">
        <f t="shared" si="21"/>
        <v>-4.5275590551181161E-2</v>
      </c>
      <c r="G268" s="5">
        <f t="shared" si="22"/>
        <v>-4.6332556640998668E-2</v>
      </c>
      <c r="H268">
        <f t="shared" si="23"/>
        <v>5.1343267664388055</v>
      </c>
      <c r="I268">
        <f t="shared" si="24"/>
        <v>16.07978196633027</v>
      </c>
    </row>
    <row r="269" spans="1:9" x14ac:dyDescent="0.35">
      <c r="A269" s="1">
        <v>42065</v>
      </c>
      <c r="B269" s="1"/>
      <c r="C269" s="4">
        <v>180.55</v>
      </c>
      <c r="D269">
        <v>18402460</v>
      </c>
      <c r="E269" s="4">
        <f t="shared" si="20"/>
        <v>10.800000000000011</v>
      </c>
      <c r="F269">
        <f t="shared" si="21"/>
        <v>6.3622974963181214E-2</v>
      </c>
      <c r="G269" s="5">
        <f t="shared" si="22"/>
        <v>6.1680981284661485E-2</v>
      </c>
      <c r="H269">
        <f t="shared" si="23"/>
        <v>5.196007747723467</v>
      </c>
      <c r="I269">
        <f t="shared" si="24"/>
        <v>16.727994909294921</v>
      </c>
    </row>
    <row r="270" spans="1:9" x14ac:dyDescent="0.35">
      <c r="A270" s="1">
        <v>42072</v>
      </c>
      <c r="B270" s="1"/>
      <c r="C270" s="4">
        <v>161.19999999999999</v>
      </c>
      <c r="D270">
        <v>13568140</v>
      </c>
      <c r="E270" s="4">
        <f t="shared" si="20"/>
        <v>-19.350000000000023</v>
      </c>
      <c r="F270">
        <f t="shared" si="21"/>
        <v>-0.10717252838548891</v>
      </c>
      <c r="G270" s="5">
        <f t="shared" si="22"/>
        <v>-0.1133619176509395</v>
      </c>
      <c r="H270">
        <f t="shared" si="23"/>
        <v>5.0826458300725275</v>
      </c>
      <c r="I270">
        <f t="shared" si="24"/>
        <v>16.423234955356815</v>
      </c>
    </row>
    <row r="271" spans="1:9" x14ac:dyDescent="0.35">
      <c r="A271" s="1">
        <v>42079</v>
      </c>
      <c r="B271" s="1"/>
      <c r="C271" s="4">
        <v>158</v>
      </c>
      <c r="D271">
        <v>13473440</v>
      </c>
      <c r="E271" s="4">
        <f t="shared" si="20"/>
        <v>-3.1999999999999886</v>
      </c>
      <c r="F271">
        <f t="shared" si="21"/>
        <v>-1.9851116625310104E-2</v>
      </c>
      <c r="G271" s="5">
        <f t="shared" si="22"/>
        <v>-2.0050797045560564E-2</v>
      </c>
      <c r="H271">
        <f t="shared" si="23"/>
        <v>5.0625950330269669</v>
      </c>
      <c r="I271">
        <f t="shared" si="24"/>
        <v>16.416230898113135</v>
      </c>
    </row>
    <row r="272" spans="1:9" x14ac:dyDescent="0.35">
      <c r="A272" s="1">
        <v>42086</v>
      </c>
      <c r="B272" s="1"/>
      <c r="C272" s="4">
        <v>146.05000000000001</v>
      </c>
      <c r="D272">
        <v>8780040</v>
      </c>
      <c r="E272" s="4">
        <f t="shared" si="20"/>
        <v>-11.949999999999989</v>
      </c>
      <c r="F272">
        <f t="shared" si="21"/>
        <v>-7.5632911392404994E-2</v>
      </c>
      <c r="G272" s="5">
        <f t="shared" si="22"/>
        <v>-7.8646004193216434E-2</v>
      </c>
      <c r="H272">
        <f t="shared" si="23"/>
        <v>4.9839490288337505</v>
      </c>
      <c r="I272">
        <f t="shared" si="24"/>
        <v>15.987991521409578</v>
      </c>
    </row>
    <row r="273" spans="1:9" x14ac:dyDescent="0.35">
      <c r="A273" s="1">
        <v>42093</v>
      </c>
      <c r="B273" s="1"/>
      <c r="C273" s="4">
        <v>161.69999999999999</v>
      </c>
      <c r="D273">
        <v>9504550</v>
      </c>
      <c r="E273" s="4">
        <f t="shared" si="20"/>
        <v>15.649999999999977</v>
      </c>
      <c r="F273">
        <f t="shared" si="21"/>
        <v>0.10715508387538498</v>
      </c>
      <c r="G273" s="5">
        <f t="shared" si="22"/>
        <v>0.10179373774931033</v>
      </c>
      <c r="H273">
        <f t="shared" si="23"/>
        <v>5.0857427665830608</v>
      </c>
      <c r="I273">
        <f t="shared" si="24"/>
        <v>16.067281189280507</v>
      </c>
    </row>
    <row r="274" spans="1:9" x14ac:dyDescent="0.35">
      <c r="A274" s="1">
        <v>42100</v>
      </c>
      <c r="B274" s="1"/>
      <c r="C274" s="4">
        <v>162</v>
      </c>
      <c r="D274">
        <v>10226890</v>
      </c>
      <c r="E274" s="4">
        <f t="shared" si="20"/>
        <v>0.30000000000001137</v>
      </c>
      <c r="F274">
        <f t="shared" si="21"/>
        <v>1.8552875695733544E-3</v>
      </c>
      <c r="G274" s="5">
        <f t="shared" si="22"/>
        <v>1.8535686493228454E-3</v>
      </c>
      <c r="H274">
        <f t="shared" si="23"/>
        <v>5.0875963352323836</v>
      </c>
      <c r="I274">
        <f t="shared" si="24"/>
        <v>16.140531083887929</v>
      </c>
    </row>
    <row r="275" spans="1:9" x14ac:dyDescent="0.35">
      <c r="A275" s="1">
        <v>42107</v>
      </c>
      <c r="B275" s="1"/>
      <c r="C275" s="4">
        <v>154.5</v>
      </c>
      <c r="D275">
        <v>14668220</v>
      </c>
      <c r="E275" s="4">
        <f t="shared" si="20"/>
        <v>-7.5</v>
      </c>
      <c r="F275">
        <f t="shared" si="21"/>
        <v>-4.6296296296296294E-2</v>
      </c>
      <c r="G275" s="5">
        <f t="shared" si="22"/>
        <v>-4.7402238894583171E-2</v>
      </c>
      <c r="H275">
        <f t="shared" si="23"/>
        <v>5.0401940963378005</v>
      </c>
      <c r="I275">
        <f t="shared" si="24"/>
        <v>16.501193806697362</v>
      </c>
    </row>
    <row r="276" spans="1:9" x14ac:dyDescent="0.35">
      <c r="A276" s="1">
        <v>42114</v>
      </c>
      <c r="B276" s="1"/>
      <c r="C276" s="4">
        <v>154.5</v>
      </c>
      <c r="D276">
        <v>18809350</v>
      </c>
      <c r="E276" s="4">
        <f t="shared" si="20"/>
        <v>0</v>
      </c>
      <c r="F276">
        <f t="shared" si="21"/>
        <v>0</v>
      </c>
      <c r="G276" s="5">
        <f t="shared" si="22"/>
        <v>0</v>
      </c>
      <c r="H276">
        <f t="shared" si="23"/>
        <v>5.0401940963378005</v>
      </c>
      <c r="I276">
        <f t="shared" si="24"/>
        <v>16.74986464459295</v>
      </c>
    </row>
    <row r="277" spans="1:9" x14ac:dyDescent="0.35">
      <c r="A277" s="1">
        <v>42121</v>
      </c>
      <c r="B277" s="1"/>
      <c r="C277" s="4">
        <v>151.05000000000001</v>
      </c>
      <c r="D277">
        <v>8547680</v>
      </c>
      <c r="E277" s="4">
        <f t="shared" si="20"/>
        <v>-3.4499999999999886</v>
      </c>
      <c r="F277">
        <f t="shared" si="21"/>
        <v>-2.2330097087378566E-2</v>
      </c>
      <c r="G277" s="5">
        <f t="shared" si="22"/>
        <v>-2.2583188505119089E-2</v>
      </c>
      <c r="H277">
        <f t="shared" si="23"/>
        <v>5.0176109078326814</v>
      </c>
      <c r="I277">
        <f t="shared" si="24"/>
        <v>15.961170459062981</v>
      </c>
    </row>
    <row r="278" spans="1:9" x14ac:dyDescent="0.35">
      <c r="A278" s="1">
        <v>42128</v>
      </c>
      <c r="B278" s="1"/>
      <c r="C278" s="4">
        <v>154.15</v>
      </c>
      <c r="D278">
        <v>8331510</v>
      </c>
      <c r="E278" s="4">
        <f t="shared" si="20"/>
        <v>3.0999999999999943</v>
      </c>
      <c r="F278">
        <f t="shared" si="21"/>
        <v>2.0523005627275697E-2</v>
      </c>
      <c r="G278" s="5">
        <f t="shared" si="22"/>
        <v>2.0315246499477801E-2</v>
      </c>
      <c r="H278">
        <f t="shared" si="23"/>
        <v>5.0379261543321592</v>
      </c>
      <c r="I278">
        <f t="shared" si="24"/>
        <v>15.935555270224153</v>
      </c>
    </row>
    <row r="279" spans="1:9" x14ac:dyDescent="0.35">
      <c r="A279" s="1">
        <v>42135</v>
      </c>
      <c r="B279" s="1"/>
      <c r="C279" s="4">
        <v>156.9</v>
      </c>
      <c r="D279">
        <v>8473570</v>
      </c>
      <c r="E279" s="4">
        <f t="shared" si="20"/>
        <v>2.75</v>
      </c>
      <c r="F279">
        <f t="shared" si="21"/>
        <v>1.7839766461239054E-2</v>
      </c>
      <c r="G279" s="5">
        <f t="shared" si="22"/>
        <v>1.7682505406828142E-2</v>
      </c>
      <c r="H279">
        <f t="shared" si="23"/>
        <v>5.0556086597389873</v>
      </c>
      <c r="I279">
        <f t="shared" si="24"/>
        <v>15.952462465430594</v>
      </c>
    </row>
    <row r="280" spans="1:9" x14ac:dyDescent="0.35">
      <c r="A280" s="1">
        <v>42142</v>
      </c>
      <c r="B280" s="1"/>
      <c r="C280" s="4">
        <v>155.4</v>
      </c>
      <c r="D280">
        <v>12906520</v>
      </c>
      <c r="E280" s="4">
        <f t="shared" si="20"/>
        <v>-1.5</v>
      </c>
      <c r="F280">
        <f t="shared" si="21"/>
        <v>-9.5602294455066923E-3</v>
      </c>
      <c r="G280" s="5">
        <f t="shared" si="22"/>
        <v>-9.6062218054404624E-3</v>
      </c>
      <c r="H280">
        <f t="shared" si="23"/>
        <v>5.0460024379335469</v>
      </c>
      <c r="I280">
        <f t="shared" si="24"/>
        <v>16.373243168003611</v>
      </c>
    </row>
    <row r="281" spans="1:9" x14ac:dyDescent="0.35">
      <c r="A281" s="1">
        <v>42149</v>
      </c>
      <c r="B281" s="1"/>
      <c r="C281" s="4">
        <v>140.4</v>
      </c>
      <c r="D281">
        <v>49164470</v>
      </c>
      <c r="E281" s="4">
        <f t="shared" si="20"/>
        <v>-15</v>
      </c>
      <c r="F281">
        <f t="shared" si="21"/>
        <v>-9.6525096525096526E-2</v>
      </c>
      <c r="G281" s="5">
        <f t="shared" si="22"/>
        <v>-0.10150694634183566</v>
      </c>
      <c r="H281">
        <f t="shared" si="23"/>
        <v>4.9444954915917112</v>
      </c>
      <c r="I281">
        <f t="shared" si="24"/>
        <v>17.710681766111847</v>
      </c>
    </row>
    <row r="282" spans="1:9" x14ac:dyDescent="0.35">
      <c r="A282" s="1">
        <v>42156</v>
      </c>
      <c r="B282" s="1"/>
      <c r="C282" s="4">
        <v>150.6</v>
      </c>
      <c r="D282">
        <v>34680350</v>
      </c>
      <c r="E282" s="4">
        <f t="shared" si="20"/>
        <v>10.199999999999989</v>
      </c>
      <c r="F282">
        <f t="shared" si="21"/>
        <v>7.2649572649572572E-2</v>
      </c>
      <c r="G282" s="5">
        <f t="shared" si="22"/>
        <v>7.0131823774081781E-2</v>
      </c>
      <c r="H282">
        <f t="shared" si="23"/>
        <v>5.014627315365793</v>
      </c>
      <c r="I282">
        <f t="shared" si="24"/>
        <v>17.361683802097893</v>
      </c>
    </row>
    <row r="283" spans="1:9" x14ac:dyDescent="0.35">
      <c r="A283" s="1">
        <v>42163</v>
      </c>
      <c r="B283" s="1"/>
      <c r="C283" s="4">
        <v>150.30000000000001</v>
      </c>
      <c r="D283">
        <v>9855280</v>
      </c>
      <c r="E283" s="4">
        <f t="shared" si="20"/>
        <v>-0.29999999999998295</v>
      </c>
      <c r="F283">
        <f t="shared" si="21"/>
        <v>-1.9920318725098469E-3</v>
      </c>
      <c r="G283" s="5">
        <f t="shared" si="22"/>
        <v>-1.9940186068643229E-3</v>
      </c>
      <c r="H283">
        <f t="shared" si="23"/>
        <v>5.0126332967589287</v>
      </c>
      <c r="I283">
        <f t="shared" si="24"/>
        <v>16.103517910138962</v>
      </c>
    </row>
    <row r="284" spans="1:9" x14ac:dyDescent="0.35">
      <c r="A284" s="1">
        <v>42170</v>
      </c>
      <c r="B284" s="1"/>
      <c r="C284" s="4">
        <v>149.4</v>
      </c>
      <c r="D284">
        <v>13040410</v>
      </c>
      <c r="E284" s="4">
        <f t="shared" si="20"/>
        <v>-0.90000000000000568</v>
      </c>
      <c r="F284">
        <f t="shared" si="21"/>
        <v>-5.988023952095846E-3</v>
      </c>
      <c r="G284" s="5">
        <f t="shared" si="22"/>
        <v>-6.0060240602117787E-3</v>
      </c>
      <c r="H284">
        <f t="shared" si="23"/>
        <v>5.0066272726987169</v>
      </c>
      <c r="I284">
        <f t="shared" si="24"/>
        <v>16.38356355568629</v>
      </c>
    </row>
    <row r="285" spans="1:9" x14ac:dyDescent="0.35">
      <c r="A285" s="1">
        <v>42177</v>
      </c>
      <c r="B285" s="1"/>
      <c r="C285" s="4">
        <v>144.35</v>
      </c>
      <c r="D285">
        <v>19723430</v>
      </c>
      <c r="E285" s="4">
        <f t="shared" si="20"/>
        <v>-5.0500000000000114</v>
      </c>
      <c r="F285">
        <f t="shared" si="21"/>
        <v>-3.380187416332002E-2</v>
      </c>
      <c r="G285" s="5">
        <f t="shared" si="22"/>
        <v>-3.4386366589773232E-2</v>
      </c>
      <c r="H285">
        <f t="shared" si="23"/>
        <v>4.9722409061089436</v>
      </c>
      <c r="I285">
        <f t="shared" si="24"/>
        <v>16.797317827105086</v>
      </c>
    </row>
    <row r="286" spans="1:9" x14ac:dyDescent="0.35">
      <c r="A286" s="1">
        <v>42184</v>
      </c>
      <c r="B286" s="1"/>
      <c r="C286" s="4">
        <v>146.05000000000001</v>
      </c>
      <c r="D286">
        <v>9096280</v>
      </c>
      <c r="E286" s="4">
        <f t="shared" si="20"/>
        <v>1.7000000000000171</v>
      </c>
      <c r="F286">
        <f t="shared" si="21"/>
        <v>1.1776931070315324E-2</v>
      </c>
      <c r="G286" s="5">
        <f t="shared" si="22"/>
        <v>1.1708122724806813E-2</v>
      </c>
      <c r="H286">
        <f t="shared" si="23"/>
        <v>4.9839490288337505</v>
      </c>
      <c r="I286">
        <f t="shared" si="24"/>
        <v>16.023376096700382</v>
      </c>
    </row>
    <row r="287" spans="1:9" x14ac:dyDescent="0.35">
      <c r="A287" s="1">
        <v>42191</v>
      </c>
      <c r="B287" s="1"/>
      <c r="C287" s="4">
        <v>145.85</v>
      </c>
      <c r="D287">
        <v>11867470</v>
      </c>
      <c r="E287" s="4">
        <f t="shared" si="20"/>
        <v>-0.20000000000001705</v>
      </c>
      <c r="F287">
        <f t="shared" si="21"/>
        <v>-1.3693940431360289E-3</v>
      </c>
      <c r="G287" s="5">
        <f t="shared" si="22"/>
        <v>-1.3703325200200567E-3</v>
      </c>
      <c r="H287">
        <f t="shared" si="23"/>
        <v>4.9825786963137304</v>
      </c>
      <c r="I287">
        <f t="shared" si="24"/>
        <v>16.289311601492049</v>
      </c>
    </row>
    <row r="288" spans="1:9" x14ac:dyDescent="0.35">
      <c r="A288" s="1">
        <v>42198</v>
      </c>
      <c r="B288" s="1"/>
      <c r="C288" s="4">
        <v>153.6</v>
      </c>
      <c r="D288">
        <v>9006330</v>
      </c>
      <c r="E288" s="4">
        <f t="shared" si="20"/>
        <v>7.75</v>
      </c>
      <c r="F288">
        <f t="shared" si="21"/>
        <v>5.3136784367500862E-2</v>
      </c>
      <c r="G288" s="5">
        <f t="shared" si="22"/>
        <v>5.1773124399841386E-2</v>
      </c>
      <c r="H288">
        <f t="shared" si="23"/>
        <v>5.0343518207135718</v>
      </c>
      <c r="I288">
        <f t="shared" si="24"/>
        <v>16.013438221410851</v>
      </c>
    </row>
    <row r="289" spans="1:9" x14ac:dyDescent="0.35">
      <c r="A289" s="1">
        <v>42205</v>
      </c>
      <c r="B289" s="1"/>
      <c r="C289" s="4">
        <v>146.55000000000001</v>
      </c>
      <c r="D289">
        <v>7621940</v>
      </c>
      <c r="E289" s="4">
        <f t="shared" si="20"/>
        <v>-7.0499999999999829</v>
      </c>
      <c r="F289">
        <f t="shared" si="21"/>
        <v>-4.5898437499999889E-2</v>
      </c>
      <c r="G289" s="5">
        <f t="shared" si="22"/>
        <v>-4.6985153556669879E-2</v>
      </c>
      <c r="H289">
        <f t="shared" si="23"/>
        <v>4.9873666671569019</v>
      </c>
      <c r="I289">
        <f t="shared" si="24"/>
        <v>15.846541488435339</v>
      </c>
    </row>
    <row r="290" spans="1:9" x14ac:dyDescent="0.35">
      <c r="A290" s="1">
        <v>42212</v>
      </c>
      <c r="B290" s="1"/>
      <c r="C290" s="4">
        <v>162.30000000000001</v>
      </c>
      <c r="D290">
        <v>9862420</v>
      </c>
      <c r="E290" s="4">
        <f t="shared" si="20"/>
        <v>15.75</v>
      </c>
      <c r="F290">
        <f t="shared" si="21"/>
        <v>0.1074718526100307</v>
      </c>
      <c r="G290" s="5">
        <f t="shared" si="22"/>
        <v>0.1020798073636433</v>
      </c>
      <c r="H290">
        <f t="shared" si="23"/>
        <v>5.0894464745205452</v>
      </c>
      <c r="I290">
        <f t="shared" si="24"/>
        <v>16.10424213256978</v>
      </c>
    </row>
    <row r="291" spans="1:9" x14ac:dyDescent="0.35">
      <c r="A291" s="1">
        <v>42219</v>
      </c>
      <c r="B291" s="1"/>
      <c r="C291" s="4">
        <v>180.45</v>
      </c>
      <c r="D291">
        <v>21664900</v>
      </c>
      <c r="E291" s="4">
        <f t="shared" si="20"/>
        <v>18.149999999999977</v>
      </c>
      <c r="F291">
        <f t="shared" si="21"/>
        <v>0.11182994454713478</v>
      </c>
      <c r="G291" s="5">
        <f t="shared" si="22"/>
        <v>0.10600725656825194</v>
      </c>
      <c r="H291">
        <f t="shared" si="23"/>
        <v>5.1954537310887972</v>
      </c>
      <c r="I291">
        <f t="shared" si="24"/>
        <v>16.891203997405821</v>
      </c>
    </row>
    <row r="292" spans="1:9" x14ac:dyDescent="0.35">
      <c r="A292" s="1">
        <v>42226</v>
      </c>
      <c r="B292" s="1"/>
      <c r="C292" s="4">
        <v>190.75</v>
      </c>
      <c r="D292">
        <v>17669530</v>
      </c>
      <c r="E292" s="4">
        <f t="shared" si="20"/>
        <v>10.300000000000011</v>
      </c>
      <c r="F292">
        <f t="shared" si="21"/>
        <v>5.707952341368807E-2</v>
      </c>
      <c r="G292" s="5">
        <f t="shared" si="22"/>
        <v>5.5509939075768955E-2</v>
      </c>
      <c r="H292">
        <f t="shared" si="23"/>
        <v>5.2509636701645661</v>
      </c>
      <c r="I292">
        <f t="shared" si="24"/>
        <v>16.687352245187174</v>
      </c>
    </row>
    <row r="293" spans="1:9" x14ac:dyDescent="0.35">
      <c r="A293" s="1">
        <v>42233</v>
      </c>
      <c r="B293" s="1"/>
      <c r="C293" s="4">
        <v>197.25</v>
      </c>
      <c r="D293">
        <v>15753760</v>
      </c>
      <c r="E293" s="4">
        <f t="shared" si="20"/>
        <v>6.5</v>
      </c>
      <c r="F293">
        <f t="shared" si="21"/>
        <v>3.4076015727391877E-2</v>
      </c>
      <c r="G293" s="5">
        <f t="shared" si="22"/>
        <v>3.3508289561417826E-2</v>
      </c>
      <c r="H293">
        <f t="shared" si="23"/>
        <v>5.2844719597259839</v>
      </c>
      <c r="I293">
        <f t="shared" si="24"/>
        <v>16.572589624903138</v>
      </c>
    </row>
    <row r="294" spans="1:9" x14ac:dyDescent="0.35">
      <c r="A294" s="1">
        <v>42240</v>
      </c>
      <c r="B294" s="1"/>
      <c r="C294" s="4">
        <v>201.7</v>
      </c>
      <c r="D294">
        <v>33945520</v>
      </c>
      <c r="E294" s="4">
        <f t="shared" si="20"/>
        <v>4.4499999999999886</v>
      </c>
      <c r="F294">
        <f t="shared" si="21"/>
        <v>2.2560202788339614E-2</v>
      </c>
      <c r="G294" s="5">
        <f t="shared" si="22"/>
        <v>2.2309485234182524E-2</v>
      </c>
      <c r="H294">
        <f t="shared" si="23"/>
        <v>5.3067814449601665</v>
      </c>
      <c r="I294">
        <f t="shared" si="24"/>
        <v>17.340267444498767</v>
      </c>
    </row>
    <row r="295" spans="1:9" x14ac:dyDescent="0.35">
      <c r="A295" s="1">
        <v>42247</v>
      </c>
      <c r="B295" s="1"/>
      <c r="C295" s="4">
        <v>204.9</v>
      </c>
      <c r="D295">
        <v>10691870</v>
      </c>
      <c r="E295" s="4">
        <f t="shared" si="20"/>
        <v>3.2000000000000171</v>
      </c>
      <c r="F295">
        <f t="shared" si="21"/>
        <v>1.5865146256817141E-2</v>
      </c>
      <c r="G295" s="5">
        <f t="shared" si="22"/>
        <v>1.5740610284687762E-2</v>
      </c>
      <c r="H295">
        <f t="shared" si="23"/>
        <v>5.3225220552448542</v>
      </c>
      <c r="I295">
        <f t="shared" si="24"/>
        <v>16.184994197543759</v>
      </c>
    </row>
    <row r="296" spans="1:9" x14ac:dyDescent="0.35">
      <c r="A296" s="1">
        <v>42254</v>
      </c>
      <c r="B296" s="1"/>
      <c r="C296" s="4">
        <v>207.45</v>
      </c>
      <c r="D296">
        <v>6708820</v>
      </c>
      <c r="E296" s="4">
        <f t="shared" si="20"/>
        <v>2.5499999999999829</v>
      </c>
      <c r="F296">
        <f t="shared" si="21"/>
        <v>1.2445095168374734E-2</v>
      </c>
      <c r="G296" s="5">
        <f t="shared" si="22"/>
        <v>1.2368291534022191E-2</v>
      </c>
      <c r="H296">
        <f t="shared" si="23"/>
        <v>5.3348903467788764</v>
      </c>
      <c r="I296">
        <f t="shared" si="24"/>
        <v>15.718933636553267</v>
      </c>
    </row>
    <row r="297" spans="1:9" x14ac:dyDescent="0.35">
      <c r="A297" s="1">
        <v>42261</v>
      </c>
      <c r="B297" s="1"/>
      <c r="C297" s="4">
        <v>200.7</v>
      </c>
      <c r="D297">
        <v>9768530</v>
      </c>
      <c r="E297" s="4">
        <f t="shared" si="20"/>
        <v>-6.75</v>
      </c>
      <c r="F297">
        <f t="shared" si="21"/>
        <v>-3.253796095444686E-2</v>
      </c>
      <c r="G297" s="5">
        <f t="shared" si="22"/>
        <v>-3.3079090976584347E-2</v>
      </c>
      <c r="H297">
        <f t="shared" si="23"/>
        <v>5.3018112558022921</v>
      </c>
      <c r="I297">
        <f t="shared" si="24"/>
        <v>16.094676552104982</v>
      </c>
    </row>
    <row r="298" spans="1:9" x14ac:dyDescent="0.35">
      <c r="A298" s="1">
        <v>42268</v>
      </c>
      <c r="B298" s="1"/>
      <c r="C298" s="4">
        <v>185.05</v>
      </c>
      <c r="D298">
        <v>14218590</v>
      </c>
      <c r="E298" s="4">
        <f t="shared" si="20"/>
        <v>-15.649999999999977</v>
      </c>
      <c r="F298">
        <f t="shared" si="21"/>
        <v>-7.7977080219232581E-2</v>
      </c>
      <c r="G298" s="5">
        <f t="shared" si="22"/>
        <v>-8.1185196970126938E-2</v>
      </c>
      <c r="H298">
        <f t="shared" si="23"/>
        <v>5.2206260588321651</v>
      </c>
      <c r="I298">
        <f t="shared" si="24"/>
        <v>16.470060821304934</v>
      </c>
    </row>
    <row r="299" spans="1:9" x14ac:dyDescent="0.35">
      <c r="A299" s="1">
        <v>42275</v>
      </c>
      <c r="B299" s="1"/>
      <c r="C299" s="4">
        <v>182.75</v>
      </c>
      <c r="D299">
        <v>17199750</v>
      </c>
      <c r="E299" s="4">
        <f t="shared" si="20"/>
        <v>-2.3000000000000114</v>
      </c>
      <c r="F299">
        <f t="shared" si="21"/>
        <v>-1.2429073223453182E-2</v>
      </c>
      <c r="G299" s="5">
        <f t="shared" si="22"/>
        <v>-1.2506960202276929E-2</v>
      </c>
      <c r="H299">
        <f t="shared" si="23"/>
        <v>5.2081190986298882</v>
      </c>
      <c r="I299">
        <f t="shared" si="24"/>
        <v>16.660405406794329</v>
      </c>
    </row>
    <row r="300" spans="1:9" x14ac:dyDescent="0.35">
      <c r="A300" s="1">
        <v>42282</v>
      </c>
      <c r="B300" s="1"/>
      <c r="C300" s="4">
        <v>186.1</v>
      </c>
      <c r="D300">
        <v>11685490</v>
      </c>
      <c r="E300" s="4">
        <f t="shared" si="20"/>
        <v>3.3499999999999943</v>
      </c>
      <c r="F300">
        <f t="shared" si="21"/>
        <v>1.8331053351573156E-2</v>
      </c>
      <c r="G300" s="5">
        <f t="shared" si="22"/>
        <v>1.8165065018316717E-2</v>
      </c>
      <c r="H300">
        <f t="shared" si="23"/>
        <v>5.2262841636482049</v>
      </c>
      <c r="I300">
        <f t="shared" si="24"/>
        <v>16.273858459179436</v>
      </c>
    </row>
    <row r="301" spans="1:9" x14ac:dyDescent="0.35">
      <c r="A301" s="1">
        <v>42289</v>
      </c>
      <c r="B301" s="1"/>
      <c r="C301" s="4">
        <v>175.35</v>
      </c>
      <c r="D301">
        <v>10402640</v>
      </c>
      <c r="E301" s="4">
        <f t="shared" si="20"/>
        <v>-10.75</v>
      </c>
      <c r="F301">
        <f t="shared" si="21"/>
        <v>-5.7764642665233748E-2</v>
      </c>
      <c r="G301" s="5">
        <f t="shared" si="22"/>
        <v>-5.9500187062018206E-2</v>
      </c>
      <c r="H301">
        <f t="shared" si="23"/>
        <v>5.1667839765861867</v>
      </c>
      <c r="I301">
        <f t="shared" si="24"/>
        <v>16.157570178051962</v>
      </c>
    </row>
    <row r="302" spans="1:9" x14ac:dyDescent="0.35">
      <c r="A302" s="1">
        <v>42296</v>
      </c>
      <c r="B302" s="1"/>
      <c r="C302" s="4">
        <v>156.15</v>
      </c>
      <c r="D302">
        <v>65242620</v>
      </c>
      <c r="E302" s="4">
        <f t="shared" si="20"/>
        <v>-19.199999999999989</v>
      </c>
      <c r="F302">
        <f t="shared" si="21"/>
        <v>-0.10949529512403758</v>
      </c>
      <c r="G302" s="5">
        <f t="shared" si="22"/>
        <v>-0.11596689285709871</v>
      </c>
      <c r="H302">
        <f t="shared" si="23"/>
        <v>5.050817083729088</v>
      </c>
      <c r="I302">
        <f t="shared" si="24"/>
        <v>17.993623494322122</v>
      </c>
    </row>
    <row r="303" spans="1:9" x14ac:dyDescent="0.35">
      <c r="A303" s="1">
        <v>42303</v>
      </c>
      <c r="B303" s="1"/>
      <c r="C303" s="4">
        <v>155</v>
      </c>
      <c r="D303">
        <v>14813450</v>
      </c>
      <c r="E303" s="4">
        <f t="shared" si="20"/>
        <v>-1.1500000000000057</v>
      </c>
      <c r="F303">
        <f t="shared" si="21"/>
        <v>-7.3647134165866516E-3</v>
      </c>
      <c r="G303" s="5">
        <f t="shared" si="22"/>
        <v>-7.3919668098412217E-3</v>
      </c>
      <c r="H303">
        <f t="shared" si="23"/>
        <v>5.0434251169192468</v>
      </c>
      <c r="I303">
        <f t="shared" si="24"/>
        <v>16.511046109824157</v>
      </c>
    </row>
    <row r="304" spans="1:9" x14ac:dyDescent="0.35">
      <c r="A304" s="1">
        <v>42310</v>
      </c>
      <c r="B304" s="1"/>
      <c r="C304" s="4">
        <v>156.35</v>
      </c>
      <c r="D304">
        <v>9169940</v>
      </c>
      <c r="E304" s="4">
        <f t="shared" si="20"/>
        <v>1.3499999999999943</v>
      </c>
      <c r="F304">
        <f t="shared" si="21"/>
        <v>8.7096774193548016E-3</v>
      </c>
      <c r="G304" s="5">
        <f t="shared" si="22"/>
        <v>8.6719669846031522E-3</v>
      </c>
      <c r="H304">
        <f t="shared" si="23"/>
        <v>5.0520970839038499</v>
      </c>
      <c r="I304">
        <f t="shared" si="24"/>
        <v>16.031441301135995</v>
      </c>
    </row>
    <row r="305" spans="1:9" x14ac:dyDescent="0.35">
      <c r="A305" s="1">
        <v>42317</v>
      </c>
      <c r="B305" s="1"/>
      <c r="C305" s="4">
        <v>164.5</v>
      </c>
      <c r="D305">
        <v>12334040</v>
      </c>
      <c r="E305" s="4">
        <f t="shared" si="20"/>
        <v>8.1500000000000057</v>
      </c>
      <c r="F305">
        <f t="shared" si="21"/>
        <v>5.212663895107135E-2</v>
      </c>
      <c r="G305" s="5">
        <f t="shared" si="22"/>
        <v>5.081348630157656E-2</v>
      </c>
      <c r="H305">
        <f t="shared" si="23"/>
        <v>5.1029105702054265</v>
      </c>
      <c r="I305">
        <f t="shared" si="24"/>
        <v>16.32787347759626</v>
      </c>
    </row>
    <row r="306" spans="1:9" x14ac:dyDescent="0.35">
      <c r="A306" s="1">
        <v>42324</v>
      </c>
      <c r="B306" s="1"/>
      <c r="C306" s="4">
        <v>169</v>
      </c>
      <c r="D306">
        <v>16953590</v>
      </c>
      <c r="E306" s="4">
        <f t="shared" si="20"/>
        <v>4.5</v>
      </c>
      <c r="F306">
        <f t="shared" si="21"/>
        <v>2.7355623100303952E-2</v>
      </c>
      <c r="G306" s="5">
        <f t="shared" si="22"/>
        <v>2.6988144717646989E-2</v>
      </c>
      <c r="H306">
        <f t="shared" si="23"/>
        <v>5.1298987149230735</v>
      </c>
      <c r="I306">
        <f t="shared" si="24"/>
        <v>16.645990168774436</v>
      </c>
    </row>
    <row r="307" spans="1:9" x14ac:dyDescent="0.35">
      <c r="A307" s="1">
        <v>42331</v>
      </c>
      <c r="B307" s="1"/>
      <c r="C307" s="4">
        <v>175.7</v>
      </c>
      <c r="D307">
        <v>20888980</v>
      </c>
      <c r="E307" s="4">
        <f t="shared" si="20"/>
        <v>6.6999999999999886</v>
      </c>
      <c r="F307">
        <f t="shared" si="21"/>
        <v>3.9644970414201119E-2</v>
      </c>
      <c r="G307" s="5">
        <f t="shared" si="22"/>
        <v>3.8879280269977556E-2</v>
      </c>
      <c r="H307">
        <f t="shared" si="23"/>
        <v>5.168777995193051</v>
      </c>
      <c r="I307">
        <f t="shared" si="24"/>
        <v>16.85473230515062</v>
      </c>
    </row>
    <row r="308" spans="1:9" x14ac:dyDescent="0.35">
      <c r="A308" s="1">
        <v>42338</v>
      </c>
      <c r="B308" s="1"/>
      <c r="C308" s="4">
        <v>177.5</v>
      </c>
      <c r="D308">
        <v>11928460</v>
      </c>
      <c r="E308" s="4">
        <f t="shared" si="20"/>
        <v>1.8000000000000114</v>
      </c>
      <c r="F308">
        <f t="shared" si="21"/>
        <v>1.0244735344337003E-2</v>
      </c>
      <c r="G308" s="5">
        <f t="shared" si="22"/>
        <v>1.019261372241953E-2</v>
      </c>
      <c r="H308">
        <f t="shared" si="23"/>
        <v>5.1789706089154706</v>
      </c>
      <c r="I308">
        <f t="shared" si="24"/>
        <v>16.294437699404774</v>
      </c>
    </row>
    <row r="309" spans="1:9" x14ac:dyDescent="0.35">
      <c r="A309" s="1">
        <v>42345</v>
      </c>
      <c r="B309" s="1"/>
      <c r="C309" s="4">
        <v>181.95</v>
      </c>
      <c r="D309">
        <v>9117950</v>
      </c>
      <c r="E309" s="4">
        <f t="shared" si="20"/>
        <v>4.4499999999999886</v>
      </c>
      <c r="F309">
        <f t="shared" si="21"/>
        <v>2.5070422535211204E-2</v>
      </c>
      <c r="G309" s="5">
        <f t="shared" si="22"/>
        <v>2.4761315142698415E-2</v>
      </c>
      <c r="H309">
        <f t="shared" si="23"/>
        <v>5.203731924058169</v>
      </c>
      <c r="I309">
        <f t="shared" si="24"/>
        <v>16.025755556081791</v>
      </c>
    </row>
    <row r="310" spans="1:9" x14ac:dyDescent="0.35">
      <c r="A310" s="1">
        <v>42352</v>
      </c>
      <c r="B310" s="1"/>
      <c r="C310" s="4">
        <v>184.05</v>
      </c>
      <c r="D310">
        <v>11497620</v>
      </c>
      <c r="E310" s="4">
        <f t="shared" si="20"/>
        <v>2.1000000000000227</v>
      </c>
      <c r="F310">
        <f t="shared" si="21"/>
        <v>1.1541632316570611E-2</v>
      </c>
      <c r="G310" s="5">
        <f t="shared" si="22"/>
        <v>1.1475535766861E-2</v>
      </c>
      <c r="H310">
        <f t="shared" si="23"/>
        <v>5.21520745982503</v>
      </c>
      <c r="I310">
        <f t="shared" si="24"/>
        <v>16.257650615393285</v>
      </c>
    </row>
    <row r="311" spans="1:9" x14ac:dyDescent="0.35">
      <c r="A311" s="1">
        <v>42359</v>
      </c>
      <c r="B311" s="1"/>
      <c r="C311" s="4">
        <v>178.95</v>
      </c>
      <c r="D311">
        <v>5671080</v>
      </c>
      <c r="E311" s="4">
        <f t="shared" si="20"/>
        <v>-5.1000000000000227</v>
      </c>
      <c r="F311">
        <f t="shared" si="21"/>
        <v>-2.7709861450692867E-2</v>
      </c>
      <c r="G311" s="5">
        <f t="shared" si="22"/>
        <v>-2.8101022612995408E-2</v>
      </c>
      <c r="H311">
        <f t="shared" si="23"/>
        <v>5.1871064372120346</v>
      </c>
      <c r="I311">
        <f t="shared" si="24"/>
        <v>15.550890133756125</v>
      </c>
    </row>
    <row r="312" spans="1:9" x14ac:dyDescent="0.35">
      <c r="A312" s="1">
        <v>42366</v>
      </c>
      <c r="B312" s="1"/>
      <c r="C312" s="4">
        <v>177</v>
      </c>
      <c r="D312">
        <v>1865930</v>
      </c>
      <c r="E312" s="4">
        <f t="shared" si="20"/>
        <v>-1.9499999999999886</v>
      </c>
      <c r="F312">
        <f t="shared" si="21"/>
        <v>-1.0896898575020892E-2</v>
      </c>
      <c r="G312" s="5">
        <f t="shared" si="22"/>
        <v>-1.095670463820575E-2</v>
      </c>
      <c r="H312">
        <f t="shared" si="23"/>
        <v>5.1761497325738288</v>
      </c>
      <c r="I312">
        <f t="shared" si="24"/>
        <v>14.439270146288139</v>
      </c>
    </row>
    <row r="313" spans="1:9" x14ac:dyDescent="0.35">
      <c r="A313" s="1">
        <v>42373</v>
      </c>
      <c r="B313" s="1"/>
      <c r="C313" s="4">
        <v>178</v>
      </c>
      <c r="D313">
        <v>2243330</v>
      </c>
      <c r="E313" s="4">
        <f t="shared" si="20"/>
        <v>1</v>
      </c>
      <c r="F313">
        <f t="shared" si="21"/>
        <v>5.6497175141242938E-3</v>
      </c>
      <c r="G313" s="5">
        <f t="shared" si="22"/>
        <v>5.6338177182562177E-3</v>
      </c>
      <c r="H313">
        <f t="shared" si="23"/>
        <v>5.181783550292085</v>
      </c>
      <c r="I313">
        <f t="shared" si="24"/>
        <v>14.623471927067596</v>
      </c>
    </row>
    <row r="314" spans="1:9" x14ac:dyDescent="0.35">
      <c r="A314" s="1">
        <v>42380</v>
      </c>
      <c r="B314" s="1"/>
      <c r="C314" s="4">
        <v>178.35</v>
      </c>
      <c r="D314">
        <v>7304400</v>
      </c>
      <c r="E314" s="4">
        <f t="shared" si="20"/>
        <v>0.34999999999999432</v>
      </c>
      <c r="F314">
        <f t="shared" si="21"/>
        <v>1.9662921348314287E-3</v>
      </c>
      <c r="G314" s="5">
        <f t="shared" si="22"/>
        <v>1.9643615128153158E-3</v>
      </c>
      <c r="H314">
        <f t="shared" si="23"/>
        <v>5.1837479118049004</v>
      </c>
      <c r="I314">
        <f t="shared" si="24"/>
        <v>15.803987464270016</v>
      </c>
    </row>
    <row r="315" spans="1:9" x14ac:dyDescent="0.35">
      <c r="A315" s="1">
        <v>42387</v>
      </c>
      <c r="B315" s="1"/>
      <c r="C315" s="4">
        <v>173.75</v>
      </c>
      <c r="D315">
        <v>7382600</v>
      </c>
      <c r="E315" s="4">
        <f t="shared" si="20"/>
        <v>-4.5999999999999943</v>
      </c>
      <c r="F315">
        <f t="shared" si="21"/>
        <v>-2.5791982057751579E-2</v>
      </c>
      <c r="G315" s="5">
        <f t="shared" si="22"/>
        <v>-2.6130427359999153E-2</v>
      </c>
      <c r="H315">
        <f t="shared" si="23"/>
        <v>5.1576174844449012</v>
      </c>
      <c r="I315">
        <f t="shared" si="24"/>
        <v>15.814636438055377</v>
      </c>
    </row>
    <row r="316" spans="1:9" x14ac:dyDescent="0.35">
      <c r="A316" s="1">
        <v>42394</v>
      </c>
      <c r="B316" s="1"/>
      <c r="C316" s="4">
        <v>172.55</v>
      </c>
      <c r="D316">
        <v>4417160</v>
      </c>
      <c r="E316" s="4">
        <f t="shared" si="20"/>
        <v>-1.1999999999999886</v>
      </c>
      <c r="F316">
        <f t="shared" si="21"/>
        <v>-6.9064748201438193E-3</v>
      </c>
      <c r="G316" s="5">
        <f t="shared" si="22"/>
        <v>-6.9304349008882937E-3</v>
      </c>
      <c r="H316">
        <f t="shared" si="23"/>
        <v>5.1506870495440129</v>
      </c>
      <c r="I316">
        <f t="shared" si="24"/>
        <v>15.301007513603833</v>
      </c>
    </row>
    <row r="317" spans="1:9" x14ac:dyDescent="0.35">
      <c r="A317" s="1">
        <v>42401</v>
      </c>
      <c r="B317" s="1"/>
      <c r="C317" s="4">
        <v>170.9</v>
      </c>
      <c r="D317">
        <v>3181750</v>
      </c>
      <c r="E317" s="4">
        <f t="shared" si="20"/>
        <v>-1.6500000000000057</v>
      </c>
      <c r="F317">
        <f t="shared" si="21"/>
        <v>-9.5624456679223729E-3</v>
      </c>
      <c r="G317" s="5">
        <f t="shared" si="22"/>
        <v>-9.6084594224672415E-3</v>
      </c>
      <c r="H317">
        <f t="shared" si="23"/>
        <v>5.1410785901215457</v>
      </c>
      <c r="I317">
        <f t="shared" si="24"/>
        <v>14.972941917854294</v>
      </c>
    </row>
    <row r="318" spans="1:9" x14ac:dyDescent="0.35">
      <c r="A318" s="1">
        <v>42408</v>
      </c>
      <c r="B318" s="1"/>
      <c r="C318" s="4">
        <v>163.95</v>
      </c>
      <c r="D318">
        <v>4123960</v>
      </c>
      <c r="E318" s="4">
        <f t="shared" si="20"/>
        <v>-6.9500000000000171</v>
      </c>
      <c r="F318">
        <f t="shared" si="21"/>
        <v>-4.0667056758338309E-2</v>
      </c>
      <c r="G318" s="5">
        <f t="shared" si="22"/>
        <v>-4.1517086830888061E-2</v>
      </c>
      <c r="H318">
        <f t="shared" si="23"/>
        <v>5.0995615032906576</v>
      </c>
      <c r="I318">
        <f t="shared" si="24"/>
        <v>15.232324424750901</v>
      </c>
    </row>
    <row r="319" spans="1:9" x14ac:dyDescent="0.35">
      <c r="A319" s="1">
        <v>42415</v>
      </c>
      <c r="B319" s="1"/>
      <c r="C319" s="4">
        <v>160.44999999999999</v>
      </c>
      <c r="D319">
        <v>6324110</v>
      </c>
      <c r="E319" s="4">
        <f t="shared" si="20"/>
        <v>-3.5</v>
      </c>
      <c r="F319">
        <f t="shared" si="21"/>
        <v>-2.1347971942665449E-2</v>
      </c>
      <c r="G319" s="5">
        <f t="shared" si="22"/>
        <v>-2.1579135734791421E-2</v>
      </c>
      <c r="H319">
        <f t="shared" si="23"/>
        <v>5.0779823675558662</v>
      </c>
      <c r="I319">
        <f t="shared" si="24"/>
        <v>15.659879871214621</v>
      </c>
    </row>
    <row r="320" spans="1:9" x14ac:dyDescent="0.35">
      <c r="A320" s="1">
        <v>42422</v>
      </c>
      <c r="B320" s="1"/>
      <c r="C320" s="4">
        <v>161.85</v>
      </c>
      <c r="D320">
        <v>7717960</v>
      </c>
      <c r="E320" s="4">
        <f t="shared" si="20"/>
        <v>1.4000000000000057</v>
      </c>
      <c r="F320">
        <f t="shared" si="21"/>
        <v>8.725459644749179E-3</v>
      </c>
      <c r="G320" s="5">
        <f t="shared" si="22"/>
        <v>8.6876128163870803E-3</v>
      </c>
      <c r="H320">
        <f t="shared" si="23"/>
        <v>5.0866699803722533</v>
      </c>
      <c r="I320">
        <f t="shared" si="24"/>
        <v>15.859060638376455</v>
      </c>
    </row>
    <row r="321" spans="1:9" x14ac:dyDescent="0.35">
      <c r="A321" s="1">
        <v>42429</v>
      </c>
      <c r="B321" s="1"/>
      <c r="C321" s="4">
        <v>162.30000000000001</v>
      </c>
      <c r="D321">
        <v>7542910</v>
      </c>
      <c r="E321" s="4">
        <f t="shared" si="20"/>
        <v>0.45000000000001705</v>
      </c>
      <c r="F321">
        <f t="shared" si="21"/>
        <v>2.7803521779426448E-3</v>
      </c>
      <c r="G321" s="5">
        <f t="shared" si="22"/>
        <v>2.7764941482919525E-3</v>
      </c>
      <c r="H321">
        <f t="shared" si="23"/>
        <v>5.0894464745205452</v>
      </c>
      <c r="I321">
        <f t="shared" si="24"/>
        <v>15.836118607172381</v>
      </c>
    </row>
    <row r="322" spans="1:9" x14ac:dyDescent="0.35">
      <c r="A322" s="1">
        <v>42436</v>
      </c>
      <c r="B322" s="1"/>
      <c r="C322" s="4">
        <v>168.85</v>
      </c>
      <c r="D322">
        <v>5872000</v>
      </c>
      <c r="E322" s="4">
        <f t="shared" si="20"/>
        <v>6.5499999999999829</v>
      </c>
      <c r="F322">
        <f t="shared" si="21"/>
        <v>4.0357362908194597E-2</v>
      </c>
      <c r="G322" s="5">
        <f t="shared" si="22"/>
        <v>3.9564272311031878E-2</v>
      </c>
      <c r="H322">
        <f t="shared" si="23"/>
        <v>5.1290107468315771</v>
      </c>
      <c r="I322">
        <f t="shared" si="24"/>
        <v>15.585705849276488</v>
      </c>
    </row>
    <row r="323" spans="1:9" x14ac:dyDescent="0.35">
      <c r="A323" s="1">
        <v>42443</v>
      </c>
      <c r="B323" s="1"/>
      <c r="C323" s="4">
        <v>159.19999999999999</v>
      </c>
      <c r="D323">
        <v>8828270</v>
      </c>
      <c r="E323" s="4">
        <f t="shared" si="20"/>
        <v>-9.6500000000000057</v>
      </c>
      <c r="F323">
        <f t="shared" si="21"/>
        <v>-5.7151317737636993E-2</v>
      </c>
      <c r="G323" s="5">
        <f t="shared" si="22"/>
        <v>-5.884947342129454E-2</v>
      </c>
      <c r="H323">
        <f t="shared" si="23"/>
        <v>5.0701612734102826</v>
      </c>
      <c r="I323">
        <f t="shared" si="24"/>
        <v>15.99346963039492</v>
      </c>
    </row>
    <row r="324" spans="1:9" x14ac:dyDescent="0.35">
      <c r="A324" s="1">
        <v>42450</v>
      </c>
      <c r="B324" s="1"/>
      <c r="C324" s="4">
        <v>165.45</v>
      </c>
      <c r="D324">
        <v>7772120</v>
      </c>
      <c r="E324" s="4">
        <f t="shared" si="20"/>
        <v>6.25</v>
      </c>
      <c r="F324">
        <f t="shared" si="21"/>
        <v>3.925879396984925E-2</v>
      </c>
      <c r="G324" s="5">
        <f t="shared" si="22"/>
        <v>3.8507760957338988E-2</v>
      </c>
      <c r="H324">
        <f t="shared" si="23"/>
        <v>5.1086690343676215</v>
      </c>
      <c r="I324">
        <f t="shared" si="24"/>
        <v>15.866053529401444</v>
      </c>
    </row>
    <row r="325" spans="1:9" x14ac:dyDescent="0.35">
      <c r="A325" s="1">
        <v>42457</v>
      </c>
      <c r="B325" s="1"/>
      <c r="C325" s="4">
        <v>163.95</v>
      </c>
      <c r="D325">
        <v>17313580</v>
      </c>
      <c r="E325" s="4">
        <f t="shared" ref="E325:E388" si="25">C325-C324</f>
        <v>-1.5</v>
      </c>
      <c r="F325">
        <f t="shared" ref="F325:F388" si="26">E325/C324</f>
        <v>-9.0661831368993653E-3</v>
      </c>
      <c r="G325" s="5">
        <f t="shared" ref="G325:G388" si="27">LN(C325)-LN(C324)</f>
        <v>-9.1075310769639373E-3</v>
      </c>
      <c r="H325">
        <f t="shared" ref="H325:H388" si="28">LN(C325)</f>
        <v>5.0995615032906576</v>
      </c>
      <c r="I325">
        <f t="shared" ref="I325:I388" si="29">LN(D325)</f>
        <v>16.667001722637593</v>
      </c>
    </row>
    <row r="326" spans="1:9" x14ac:dyDescent="0.35">
      <c r="A326" s="1">
        <v>42464</v>
      </c>
      <c r="B326" s="1"/>
      <c r="C326" s="4">
        <v>164.35</v>
      </c>
      <c r="D326">
        <v>4317570</v>
      </c>
      <c r="E326" s="4">
        <f t="shared" si="25"/>
        <v>0.40000000000000568</v>
      </c>
      <c r="F326">
        <f t="shared" si="26"/>
        <v>2.4397682220189429E-3</v>
      </c>
      <c r="G326" s="5">
        <f t="shared" si="27"/>
        <v>2.4367968195706524E-3</v>
      </c>
      <c r="H326">
        <f t="shared" si="28"/>
        <v>5.1019983001102283</v>
      </c>
      <c r="I326">
        <f t="shared" si="29"/>
        <v>15.278203301957817</v>
      </c>
    </row>
    <row r="327" spans="1:9" x14ac:dyDescent="0.35">
      <c r="A327" s="1">
        <v>42471</v>
      </c>
      <c r="B327" s="1"/>
      <c r="C327" s="4">
        <v>163.69999999999999</v>
      </c>
      <c r="D327">
        <v>4425240</v>
      </c>
      <c r="E327" s="4">
        <f t="shared" si="25"/>
        <v>-0.65000000000000568</v>
      </c>
      <c r="F327">
        <f t="shared" si="26"/>
        <v>-3.954974140553731E-3</v>
      </c>
      <c r="G327" s="5">
        <f t="shared" si="27"/>
        <v>-3.9628157331392799E-3</v>
      </c>
      <c r="H327">
        <f t="shared" si="28"/>
        <v>5.098035484377089</v>
      </c>
      <c r="I327">
        <f t="shared" si="29"/>
        <v>15.302835072241514</v>
      </c>
    </row>
    <row r="328" spans="1:9" x14ac:dyDescent="0.35">
      <c r="A328" s="1">
        <v>42478</v>
      </c>
      <c r="B328" s="1"/>
      <c r="C328" s="4">
        <v>164.7</v>
      </c>
      <c r="D328">
        <v>4319110</v>
      </c>
      <c r="E328" s="4">
        <f t="shared" si="25"/>
        <v>1</v>
      </c>
      <c r="F328">
        <f t="shared" si="26"/>
        <v>6.1087354917532073E-3</v>
      </c>
      <c r="G328" s="5">
        <f t="shared" si="27"/>
        <v>6.0901528065055999E-3</v>
      </c>
      <c r="H328">
        <f t="shared" si="28"/>
        <v>5.1041256371835946</v>
      </c>
      <c r="I328">
        <f t="shared" si="29"/>
        <v>15.278559920477045</v>
      </c>
    </row>
    <row r="329" spans="1:9" x14ac:dyDescent="0.35">
      <c r="A329" s="1">
        <v>42485</v>
      </c>
      <c r="B329" s="1"/>
      <c r="C329" s="4">
        <v>163.4</v>
      </c>
      <c r="D329">
        <v>3363460</v>
      </c>
      <c r="E329" s="4">
        <f t="shared" si="25"/>
        <v>-1.2999999999999829</v>
      </c>
      <c r="F329">
        <f t="shared" si="26"/>
        <v>-7.8931390406799216E-3</v>
      </c>
      <c r="G329" s="5">
        <f t="shared" si="27"/>
        <v>-7.9244547576919899E-3</v>
      </c>
      <c r="H329">
        <f t="shared" si="28"/>
        <v>5.0962011824259026</v>
      </c>
      <c r="I329">
        <f t="shared" si="29"/>
        <v>15.028480764003067</v>
      </c>
    </row>
    <row r="330" spans="1:9" x14ac:dyDescent="0.35">
      <c r="A330" s="1">
        <v>42492</v>
      </c>
      <c r="B330" s="1"/>
      <c r="C330" s="4">
        <v>164.3</v>
      </c>
      <c r="D330">
        <v>3626470</v>
      </c>
      <c r="E330" s="4">
        <f t="shared" si="25"/>
        <v>0.90000000000000568</v>
      </c>
      <c r="F330">
        <f t="shared" si="26"/>
        <v>5.5079559363525434E-3</v>
      </c>
      <c r="G330" s="5">
        <f t="shared" si="27"/>
        <v>5.4928426173201927E-3</v>
      </c>
      <c r="H330">
        <f t="shared" si="28"/>
        <v>5.1016940250432228</v>
      </c>
      <c r="I330">
        <f t="shared" si="29"/>
        <v>15.103770281312396</v>
      </c>
    </row>
    <row r="331" spans="1:9" x14ac:dyDescent="0.35">
      <c r="A331" s="1">
        <v>42499</v>
      </c>
      <c r="B331" s="1"/>
      <c r="C331" s="4">
        <v>163.75</v>
      </c>
      <c r="D331">
        <v>2831520</v>
      </c>
      <c r="E331" s="4">
        <f t="shared" si="25"/>
        <v>-0.55000000000001137</v>
      </c>
      <c r="F331">
        <f t="shared" si="26"/>
        <v>-3.3475349969568553E-3</v>
      </c>
      <c r="G331" s="5">
        <f t="shared" si="27"/>
        <v>-3.3531505278618923E-3</v>
      </c>
      <c r="H331">
        <f t="shared" si="28"/>
        <v>5.0983408745153609</v>
      </c>
      <c r="I331">
        <f t="shared" si="29"/>
        <v>14.856324227905011</v>
      </c>
    </row>
    <row r="332" spans="1:9" x14ac:dyDescent="0.35">
      <c r="A332" s="1">
        <v>42506</v>
      </c>
      <c r="B332" s="1"/>
      <c r="C332" s="4">
        <v>169</v>
      </c>
      <c r="D332">
        <v>8632150</v>
      </c>
      <c r="E332" s="4">
        <f t="shared" si="25"/>
        <v>5.25</v>
      </c>
      <c r="F332">
        <f t="shared" si="26"/>
        <v>3.2061068702290078E-2</v>
      </c>
      <c r="G332" s="5">
        <f t="shared" si="27"/>
        <v>3.155784040771259E-2</v>
      </c>
      <c r="H332">
        <f t="shared" si="28"/>
        <v>5.1298987149230735</v>
      </c>
      <c r="I332">
        <f t="shared" si="29"/>
        <v>15.971004162970239</v>
      </c>
    </row>
    <row r="333" spans="1:9" x14ac:dyDescent="0.35">
      <c r="A333" s="1">
        <v>42513</v>
      </c>
      <c r="B333" s="1"/>
      <c r="C333" s="4">
        <v>171.05</v>
      </c>
      <c r="D333">
        <v>7138530</v>
      </c>
      <c r="E333" s="4">
        <f t="shared" si="25"/>
        <v>2.0500000000000114</v>
      </c>
      <c r="F333">
        <f t="shared" si="26"/>
        <v>1.2130177514792966E-2</v>
      </c>
      <c r="G333" s="5">
        <f t="shared" si="27"/>
        <v>1.2057196500540712E-2</v>
      </c>
      <c r="H333">
        <f t="shared" si="28"/>
        <v>5.1419559114236142</v>
      </c>
      <c r="I333">
        <f t="shared" si="29"/>
        <v>15.781017430766145</v>
      </c>
    </row>
    <row r="334" spans="1:9" x14ac:dyDescent="0.35">
      <c r="A334" s="1">
        <v>42520</v>
      </c>
      <c r="B334" s="1"/>
      <c r="C334" s="4">
        <v>173.45</v>
      </c>
      <c r="D334">
        <v>4803780</v>
      </c>
      <c r="E334" s="4">
        <f t="shared" si="25"/>
        <v>2.3999999999999773</v>
      </c>
      <c r="F334">
        <f t="shared" si="26"/>
        <v>1.4030985092078205E-2</v>
      </c>
      <c r="G334" s="5">
        <f t="shared" si="27"/>
        <v>1.3933461992144736E-2</v>
      </c>
      <c r="H334">
        <f t="shared" si="28"/>
        <v>5.1558893734157589</v>
      </c>
      <c r="I334">
        <f t="shared" si="29"/>
        <v>15.384913665962689</v>
      </c>
    </row>
    <row r="335" spans="1:9" x14ac:dyDescent="0.35">
      <c r="A335" s="1">
        <v>42527</v>
      </c>
      <c r="B335" s="1"/>
      <c r="C335" s="4">
        <v>175.4</v>
      </c>
      <c r="D335">
        <v>4564520</v>
      </c>
      <c r="E335" s="4">
        <f t="shared" si="25"/>
        <v>1.9500000000000171</v>
      </c>
      <c r="F335">
        <f t="shared" si="26"/>
        <v>1.12424329778035E-2</v>
      </c>
      <c r="G335" s="5">
        <f t="shared" si="27"/>
        <v>1.1179706522323585E-2</v>
      </c>
      <c r="H335">
        <f t="shared" si="28"/>
        <v>5.1670690799380825</v>
      </c>
      <c r="I335">
        <f t="shared" si="29"/>
        <v>15.333823918618597</v>
      </c>
    </row>
    <row r="336" spans="1:9" x14ac:dyDescent="0.35">
      <c r="A336" s="1">
        <v>42534</v>
      </c>
      <c r="B336" s="1"/>
      <c r="C336" s="4">
        <v>190</v>
      </c>
      <c r="D336">
        <v>14857570</v>
      </c>
      <c r="E336" s="4">
        <f t="shared" si="25"/>
        <v>14.599999999999994</v>
      </c>
      <c r="F336">
        <f t="shared" si="26"/>
        <v>8.3238312428734293E-2</v>
      </c>
      <c r="G336" s="5">
        <f t="shared" si="27"/>
        <v>7.9954992222403654E-2</v>
      </c>
      <c r="H336">
        <f t="shared" si="28"/>
        <v>5.2470240721604862</v>
      </c>
      <c r="I336">
        <f t="shared" si="29"/>
        <v>16.514020057637062</v>
      </c>
    </row>
    <row r="337" spans="1:9" x14ac:dyDescent="0.35">
      <c r="A337" s="1">
        <v>42541</v>
      </c>
      <c r="B337" s="1"/>
      <c r="C337" s="4">
        <v>180</v>
      </c>
      <c r="D337">
        <v>4098330</v>
      </c>
      <c r="E337" s="4">
        <f t="shared" si="25"/>
        <v>-10</v>
      </c>
      <c r="F337">
        <f t="shared" si="26"/>
        <v>-5.2631578947368418E-2</v>
      </c>
      <c r="G337" s="5">
        <f t="shared" si="27"/>
        <v>-5.4067221270275745E-2</v>
      </c>
      <c r="H337">
        <f t="shared" si="28"/>
        <v>5.1929568508902104</v>
      </c>
      <c r="I337">
        <f t="shared" si="29"/>
        <v>15.226090131625234</v>
      </c>
    </row>
    <row r="338" spans="1:9" x14ac:dyDescent="0.35">
      <c r="A338" s="1">
        <v>42548</v>
      </c>
      <c r="B338" s="1"/>
      <c r="C338" s="4">
        <v>177</v>
      </c>
      <c r="D338">
        <v>3098300</v>
      </c>
      <c r="E338" s="4">
        <f t="shared" si="25"/>
        <v>-3</v>
      </c>
      <c r="F338">
        <f t="shared" si="26"/>
        <v>-1.6666666666666666E-2</v>
      </c>
      <c r="G338" s="5">
        <f t="shared" si="27"/>
        <v>-1.6807118316381597E-2</v>
      </c>
      <c r="H338">
        <f t="shared" si="28"/>
        <v>5.1761497325738288</v>
      </c>
      <c r="I338">
        <f t="shared" si="29"/>
        <v>14.946364131939402</v>
      </c>
    </row>
    <row r="339" spans="1:9" x14ac:dyDescent="0.35">
      <c r="A339" s="1">
        <v>42555</v>
      </c>
      <c r="B339" s="1"/>
      <c r="C339" s="4">
        <v>182</v>
      </c>
      <c r="D339">
        <v>3495950</v>
      </c>
      <c r="E339" s="4">
        <f t="shared" si="25"/>
        <v>5</v>
      </c>
      <c r="F339">
        <f t="shared" si="26"/>
        <v>2.8248587570621469E-2</v>
      </c>
      <c r="G339" s="5">
        <f t="shared" si="27"/>
        <v>2.7856954502966325E-2</v>
      </c>
      <c r="H339">
        <f t="shared" si="28"/>
        <v>5.2040066870767951</v>
      </c>
      <c r="I339">
        <f t="shared" si="29"/>
        <v>15.067115713595792</v>
      </c>
    </row>
    <row r="340" spans="1:9" x14ac:dyDescent="0.35">
      <c r="A340" s="1">
        <v>42562</v>
      </c>
      <c r="B340" s="1"/>
      <c r="C340" s="4">
        <v>180.65</v>
      </c>
      <c r="D340">
        <v>2854800</v>
      </c>
      <c r="E340" s="4">
        <f t="shared" si="25"/>
        <v>-1.3499999999999943</v>
      </c>
      <c r="F340">
        <f t="shared" si="26"/>
        <v>-7.417582417582386E-3</v>
      </c>
      <c r="G340" s="5">
        <f t="shared" si="27"/>
        <v>-7.4452294831459653E-3</v>
      </c>
      <c r="H340">
        <f t="shared" si="28"/>
        <v>5.1965614575936492</v>
      </c>
      <c r="I340">
        <f t="shared" si="29"/>
        <v>14.864512346079049</v>
      </c>
    </row>
    <row r="341" spans="1:9" x14ac:dyDescent="0.35">
      <c r="A341" s="1">
        <v>42569</v>
      </c>
      <c r="B341" s="1"/>
      <c r="C341" s="4">
        <v>181.2</v>
      </c>
      <c r="D341">
        <v>1536000</v>
      </c>
      <c r="E341" s="4">
        <f t="shared" si="25"/>
        <v>0.54999999999998295</v>
      </c>
      <c r="F341">
        <f t="shared" si="26"/>
        <v>3.0445613063934843E-3</v>
      </c>
      <c r="G341" s="5">
        <f t="shared" si="27"/>
        <v>3.0399360152300048E-3</v>
      </c>
      <c r="H341">
        <f t="shared" si="28"/>
        <v>5.1996013936088792</v>
      </c>
      <c r="I341">
        <f t="shared" si="29"/>
        <v>14.244692192689755</v>
      </c>
    </row>
    <row r="342" spans="1:9" x14ac:dyDescent="0.35">
      <c r="A342" s="1">
        <v>42576</v>
      </c>
      <c r="B342" s="1"/>
      <c r="C342" s="4">
        <v>186.1</v>
      </c>
      <c r="D342">
        <v>5374460</v>
      </c>
      <c r="E342" s="4">
        <f t="shared" si="25"/>
        <v>4.9000000000000057</v>
      </c>
      <c r="F342">
        <f t="shared" si="26"/>
        <v>2.7041942604856546E-2</v>
      </c>
      <c r="G342" s="5">
        <f t="shared" si="27"/>
        <v>2.6682770039325732E-2</v>
      </c>
      <c r="H342">
        <f t="shared" si="28"/>
        <v>5.2262841636482049</v>
      </c>
      <c r="I342">
        <f t="shared" si="29"/>
        <v>15.497168661814763</v>
      </c>
    </row>
    <row r="343" spans="1:9" x14ac:dyDescent="0.35">
      <c r="A343" s="1">
        <v>42583</v>
      </c>
      <c r="B343" s="1"/>
      <c r="C343" s="4">
        <v>184.85</v>
      </c>
      <c r="D343">
        <v>2605470</v>
      </c>
      <c r="E343" s="4">
        <f t="shared" si="25"/>
        <v>-1.25</v>
      </c>
      <c r="F343">
        <f t="shared" si="26"/>
        <v>-6.7168189145620635E-3</v>
      </c>
      <c r="G343" s="5">
        <f t="shared" si="27"/>
        <v>-6.7394782655636476E-3</v>
      </c>
      <c r="H343">
        <f t="shared" si="28"/>
        <v>5.2195446853826413</v>
      </c>
      <c r="I343">
        <f t="shared" si="29"/>
        <v>14.773123639160341</v>
      </c>
    </row>
    <row r="344" spans="1:9" x14ac:dyDescent="0.35">
      <c r="A344" s="1">
        <v>42590</v>
      </c>
      <c r="B344" s="1"/>
      <c r="C344" s="4">
        <v>187.85</v>
      </c>
      <c r="D344">
        <v>3473830</v>
      </c>
      <c r="E344" s="4">
        <f t="shared" si="25"/>
        <v>3</v>
      </c>
      <c r="F344">
        <f t="shared" si="26"/>
        <v>1.6229375169055992E-2</v>
      </c>
      <c r="G344" s="5">
        <f t="shared" si="27"/>
        <v>1.6099086637336946E-2</v>
      </c>
      <c r="H344">
        <f t="shared" si="28"/>
        <v>5.2356437720199782</v>
      </c>
      <c r="I344">
        <f t="shared" si="29"/>
        <v>15.060768289640526</v>
      </c>
    </row>
    <row r="345" spans="1:9" x14ac:dyDescent="0.35">
      <c r="A345" s="1">
        <v>42597</v>
      </c>
      <c r="B345" s="1"/>
      <c r="C345" s="4">
        <v>190.15</v>
      </c>
      <c r="D345">
        <v>4426220</v>
      </c>
      <c r="E345" s="4">
        <f t="shared" si="25"/>
        <v>2.3000000000000114</v>
      </c>
      <c r="F345">
        <f t="shared" si="26"/>
        <v>1.224381155177009E-2</v>
      </c>
      <c r="G345" s="5">
        <f t="shared" si="27"/>
        <v>1.2169462354290062E-2</v>
      </c>
      <c r="H345">
        <f t="shared" si="28"/>
        <v>5.2478132343742683</v>
      </c>
      <c r="I345">
        <f t="shared" si="29"/>
        <v>15.303056504638882</v>
      </c>
    </row>
    <row r="346" spans="1:9" x14ac:dyDescent="0.35">
      <c r="A346" s="1">
        <v>42604</v>
      </c>
      <c r="B346" s="1"/>
      <c r="C346" s="4">
        <v>191.4</v>
      </c>
      <c r="D346">
        <v>3271130</v>
      </c>
      <c r="E346" s="4">
        <f t="shared" si="25"/>
        <v>1.25</v>
      </c>
      <c r="F346">
        <f t="shared" si="26"/>
        <v>6.5737575598211933E-3</v>
      </c>
      <c r="G346" s="5">
        <f t="shared" si="27"/>
        <v>6.552244644585592E-3</v>
      </c>
      <c r="H346">
        <f t="shared" si="28"/>
        <v>5.2543654790188539</v>
      </c>
      <c r="I346">
        <f t="shared" si="29"/>
        <v>15.00064604892858</v>
      </c>
    </row>
    <row r="347" spans="1:9" x14ac:dyDescent="0.35">
      <c r="A347" s="1">
        <v>42611</v>
      </c>
      <c r="B347" s="1"/>
      <c r="C347" s="4">
        <v>194</v>
      </c>
      <c r="D347">
        <v>3294650</v>
      </c>
      <c r="E347" s="4">
        <f t="shared" si="25"/>
        <v>2.5999999999999943</v>
      </c>
      <c r="F347">
        <f t="shared" si="26"/>
        <v>1.3584117032392864E-2</v>
      </c>
      <c r="G347" s="5">
        <f t="shared" si="27"/>
        <v>1.3492680044474348E-2</v>
      </c>
      <c r="H347">
        <f t="shared" si="28"/>
        <v>5.2678581590633282</v>
      </c>
      <c r="I347">
        <f t="shared" si="29"/>
        <v>15.007810498729036</v>
      </c>
    </row>
    <row r="348" spans="1:9" x14ac:dyDescent="0.35">
      <c r="A348" s="1">
        <v>42618</v>
      </c>
      <c r="B348" s="1"/>
      <c r="C348" s="4">
        <v>190</v>
      </c>
      <c r="D348">
        <v>6380430</v>
      </c>
      <c r="E348" s="4">
        <f t="shared" si="25"/>
        <v>-4</v>
      </c>
      <c r="F348">
        <f t="shared" si="26"/>
        <v>-2.0618556701030927E-2</v>
      </c>
      <c r="G348" s="5">
        <f t="shared" si="27"/>
        <v>-2.0834086902842053E-2</v>
      </c>
      <c r="H348">
        <f t="shared" si="28"/>
        <v>5.2470240721604862</v>
      </c>
      <c r="I348">
        <f t="shared" si="29"/>
        <v>15.668746051168943</v>
      </c>
    </row>
    <row r="349" spans="1:9" x14ac:dyDescent="0.35">
      <c r="A349" s="1">
        <v>42625</v>
      </c>
      <c r="B349" s="1"/>
      <c r="C349" s="4">
        <v>184</v>
      </c>
      <c r="D349">
        <v>20181460</v>
      </c>
      <c r="E349" s="4">
        <f t="shared" si="25"/>
        <v>-6</v>
      </c>
      <c r="F349">
        <f t="shared" si="26"/>
        <v>-3.1578947368421054E-2</v>
      </c>
      <c r="G349" s="5">
        <f t="shared" si="27"/>
        <v>-3.2088314551500297E-2</v>
      </c>
      <c r="H349">
        <f t="shared" si="28"/>
        <v>5.2149357576089859</v>
      </c>
      <c r="I349">
        <f t="shared" si="29"/>
        <v>16.820274919132942</v>
      </c>
    </row>
    <row r="350" spans="1:9" x14ac:dyDescent="0.35">
      <c r="A350" s="1">
        <v>42632</v>
      </c>
      <c r="B350" s="1"/>
      <c r="C350" s="4">
        <v>181.05</v>
      </c>
      <c r="D350">
        <v>4473180</v>
      </c>
      <c r="E350" s="4">
        <f t="shared" si="25"/>
        <v>-2.9499999999999886</v>
      </c>
      <c r="F350">
        <f t="shared" si="26"/>
        <v>-1.6032608695652113E-2</v>
      </c>
      <c r="G350" s="5">
        <f t="shared" si="27"/>
        <v>-1.6162521397335539E-2</v>
      </c>
      <c r="H350">
        <f t="shared" si="28"/>
        <v>5.1987732362116503</v>
      </c>
      <c r="I350">
        <f t="shared" si="29"/>
        <v>15.313610123054012</v>
      </c>
    </row>
    <row r="351" spans="1:9" x14ac:dyDescent="0.35">
      <c r="A351" s="1">
        <v>42639</v>
      </c>
      <c r="B351" s="1"/>
      <c r="C351" s="4">
        <v>178.2</v>
      </c>
      <c r="D351">
        <v>2206890</v>
      </c>
      <c r="E351" s="4">
        <f t="shared" si="25"/>
        <v>-2.8500000000000227</v>
      </c>
      <c r="F351">
        <f t="shared" si="26"/>
        <v>-1.5741507870754061E-2</v>
      </c>
      <c r="G351" s="5">
        <f t="shared" si="27"/>
        <v>-1.5866721174941034E-2</v>
      </c>
      <c r="H351">
        <f t="shared" si="28"/>
        <v>5.1829065150367093</v>
      </c>
      <c r="I351">
        <f t="shared" si="29"/>
        <v>14.607094842583065</v>
      </c>
    </row>
    <row r="352" spans="1:9" x14ac:dyDescent="0.35">
      <c r="A352" s="1">
        <v>42646</v>
      </c>
      <c r="B352" s="1"/>
      <c r="C352" s="4">
        <v>174.35</v>
      </c>
      <c r="D352">
        <v>2462360</v>
      </c>
      <c r="E352" s="4">
        <f t="shared" si="25"/>
        <v>-3.8499999999999943</v>
      </c>
      <c r="F352">
        <f t="shared" si="26"/>
        <v>-2.1604938271604909E-2</v>
      </c>
      <c r="G352" s="5">
        <f t="shared" si="27"/>
        <v>-2.1841741915048729E-2</v>
      </c>
      <c r="H352">
        <f t="shared" si="28"/>
        <v>5.1610647731216606</v>
      </c>
      <c r="I352">
        <f t="shared" si="29"/>
        <v>14.716630797620322</v>
      </c>
    </row>
    <row r="353" spans="1:9" x14ac:dyDescent="0.35">
      <c r="A353" s="1">
        <v>42653</v>
      </c>
      <c r="B353" s="1"/>
      <c r="C353" s="4">
        <v>166</v>
      </c>
      <c r="D353">
        <v>4130710</v>
      </c>
      <c r="E353" s="4">
        <f t="shared" si="25"/>
        <v>-8.3499999999999943</v>
      </c>
      <c r="F353">
        <f t="shared" si="26"/>
        <v>-4.7892170920562055E-2</v>
      </c>
      <c r="G353" s="5">
        <f t="shared" si="27"/>
        <v>-4.9076984765116904E-2</v>
      </c>
      <c r="H353">
        <f t="shared" si="28"/>
        <v>5.1119877883565437</v>
      </c>
      <c r="I353">
        <f t="shared" si="29"/>
        <v>15.233959862994828</v>
      </c>
    </row>
    <row r="354" spans="1:9" x14ac:dyDescent="0.35">
      <c r="A354" s="1">
        <v>42660</v>
      </c>
      <c r="B354" s="1"/>
      <c r="C354" s="4">
        <v>165.6</v>
      </c>
      <c r="D354">
        <v>2335250</v>
      </c>
      <c r="E354" s="4">
        <f t="shared" si="25"/>
        <v>-0.40000000000000568</v>
      </c>
      <c r="F354">
        <f t="shared" si="26"/>
        <v>-2.4096385542169015E-3</v>
      </c>
      <c r="G354" s="5">
        <f t="shared" si="27"/>
        <v>-2.4125464053845747E-3</v>
      </c>
      <c r="H354">
        <f t="shared" si="28"/>
        <v>5.1095752419511591</v>
      </c>
      <c r="I354">
        <f t="shared" si="29"/>
        <v>14.663629509735095</v>
      </c>
    </row>
    <row r="355" spans="1:9" x14ac:dyDescent="0.35">
      <c r="A355" s="1">
        <v>42667</v>
      </c>
      <c r="B355" s="1"/>
      <c r="C355" s="4">
        <v>166</v>
      </c>
      <c r="D355">
        <v>1586500</v>
      </c>
      <c r="E355" s="4">
        <f t="shared" si="25"/>
        <v>0.40000000000000568</v>
      </c>
      <c r="F355">
        <f t="shared" si="26"/>
        <v>2.4154589371981022E-3</v>
      </c>
      <c r="G355" s="5">
        <f t="shared" si="27"/>
        <v>2.4125464053845747E-3</v>
      </c>
      <c r="H355">
        <f t="shared" si="28"/>
        <v>5.1119877883565437</v>
      </c>
      <c r="I355">
        <f t="shared" si="29"/>
        <v>14.277040890005388</v>
      </c>
    </row>
    <row r="356" spans="1:9" x14ac:dyDescent="0.35">
      <c r="A356" s="1">
        <v>42674</v>
      </c>
      <c r="B356" s="1"/>
      <c r="C356" s="4">
        <v>166.2</v>
      </c>
      <c r="D356">
        <v>1467870</v>
      </c>
      <c r="E356" s="4">
        <f t="shared" si="25"/>
        <v>0.19999999999998863</v>
      </c>
      <c r="F356">
        <f t="shared" si="26"/>
        <v>1.2048192771083653E-3</v>
      </c>
      <c r="G356" s="5">
        <f t="shared" si="27"/>
        <v>1.204094064804373E-3</v>
      </c>
      <c r="H356">
        <f t="shared" si="28"/>
        <v>5.113191882421348</v>
      </c>
      <c r="I356">
        <f t="shared" si="29"/>
        <v>14.199322928376986</v>
      </c>
    </row>
    <row r="357" spans="1:9" x14ac:dyDescent="0.35">
      <c r="A357" s="1">
        <v>42681</v>
      </c>
      <c r="B357" s="1"/>
      <c r="C357" s="4">
        <v>167.4</v>
      </c>
      <c r="D357">
        <v>3258390</v>
      </c>
      <c r="E357" s="4">
        <f t="shared" si="25"/>
        <v>1.2000000000000171</v>
      </c>
      <c r="F357">
        <f t="shared" si="26"/>
        <v>7.2202166064982984E-3</v>
      </c>
      <c r="G357" s="5">
        <f t="shared" si="27"/>
        <v>7.1942756340268588E-3</v>
      </c>
      <c r="H357">
        <f t="shared" si="28"/>
        <v>5.1203861580553749</v>
      </c>
      <c r="I357">
        <f t="shared" si="29"/>
        <v>14.996743766320714</v>
      </c>
    </row>
    <row r="358" spans="1:9" x14ac:dyDescent="0.35">
      <c r="A358" s="1">
        <v>42688</v>
      </c>
      <c r="B358" s="1"/>
      <c r="C358" s="4">
        <v>167</v>
      </c>
      <c r="D358">
        <v>1374380</v>
      </c>
      <c r="E358" s="4">
        <f t="shared" si="25"/>
        <v>-0.40000000000000568</v>
      </c>
      <c r="F358">
        <f t="shared" si="26"/>
        <v>-2.3894862604540361E-3</v>
      </c>
      <c r="G358" s="5">
        <f t="shared" si="27"/>
        <v>-2.392345638619453E-3</v>
      </c>
      <c r="H358">
        <f t="shared" si="28"/>
        <v>5.1179938124167554</v>
      </c>
      <c r="I358">
        <f t="shared" si="29"/>
        <v>14.133513278301825</v>
      </c>
    </row>
    <row r="359" spans="1:9" x14ac:dyDescent="0.35">
      <c r="A359" s="1">
        <v>42695</v>
      </c>
      <c r="B359" s="1"/>
      <c r="C359" s="4">
        <v>167.4</v>
      </c>
      <c r="D359">
        <v>1003040</v>
      </c>
      <c r="E359" s="4">
        <f t="shared" si="25"/>
        <v>0.40000000000000568</v>
      </c>
      <c r="F359">
        <f t="shared" si="26"/>
        <v>2.3952095808383576E-3</v>
      </c>
      <c r="G359" s="5">
        <f t="shared" si="27"/>
        <v>2.392345638619453E-3</v>
      </c>
      <c r="H359">
        <f t="shared" si="28"/>
        <v>5.1203861580553749</v>
      </c>
      <c r="I359">
        <f t="shared" si="29"/>
        <v>13.818545946507795</v>
      </c>
    </row>
    <row r="360" spans="1:9" x14ac:dyDescent="0.35">
      <c r="A360" s="1">
        <v>42702</v>
      </c>
      <c r="B360" s="1"/>
      <c r="C360" s="4">
        <v>167.2</v>
      </c>
      <c r="D360">
        <v>2169810</v>
      </c>
      <c r="E360" s="4">
        <f t="shared" si="25"/>
        <v>-0.20000000000001705</v>
      </c>
      <c r="F360">
        <f t="shared" si="26"/>
        <v>-1.194743130227103E-3</v>
      </c>
      <c r="G360" s="5">
        <f t="shared" si="27"/>
        <v>-1.1954574047736699E-3</v>
      </c>
      <c r="H360">
        <f t="shared" si="28"/>
        <v>5.1191907006506012</v>
      </c>
      <c r="I360">
        <f t="shared" si="29"/>
        <v>14.590150164079565</v>
      </c>
    </row>
    <row r="361" spans="1:9" x14ac:dyDescent="0.35">
      <c r="A361" s="1">
        <v>42709</v>
      </c>
      <c r="B361" s="1"/>
      <c r="C361" s="4">
        <v>167.85</v>
      </c>
      <c r="D361">
        <v>2315600</v>
      </c>
      <c r="E361" s="4">
        <f t="shared" si="25"/>
        <v>0.65000000000000568</v>
      </c>
      <c r="F361">
        <f t="shared" si="26"/>
        <v>3.8875598086124744E-3</v>
      </c>
      <c r="G361" s="5">
        <f t="shared" si="27"/>
        <v>3.8800227754425265E-3</v>
      </c>
      <c r="H361">
        <f t="shared" si="28"/>
        <v>5.1230707234260437</v>
      </c>
      <c r="I361">
        <f t="shared" si="29"/>
        <v>14.655179391186987</v>
      </c>
    </row>
    <row r="362" spans="1:9" x14ac:dyDescent="0.35">
      <c r="A362" s="1">
        <v>42716</v>
      </c>
      <c r="B362" s="1"/>
      <c r="C362" s="4">
        <v>168.6</v>
      </c>
      <c r="D362">
        <v>6638580</v>
      </c>
      <c r="E362" s="4">
        <f t="shared" si="25"/>
        <v>0.75</v>
      </c>
      <c r="F362">
        <f t="shared" si="26"/>
        <v>4.4682752457551383E-3</v>
      </c>
      <c r="G362" s="5">
        <f t="shared" si="27"/>
        <v>4.4583221417111574E-3</v>
      </c>
      <c r="H362">
        <f t="shared" si="28"/>
        <v>5.1275290455677549</v>
      </c>
      <c r="I362">
        <f t="shared" si="29"/>
        <v>15.708408643160599</v>
      </c>
    </row>
    <row r="363" spans="1:9" x14ac:dyDescent="0.35">
      <c r="A363" s="1">
        <v>42723</v>
      </c>
      <c r="B363" s="1"/>
      <c r="C363" s="4">
        <v>166.25</v>
      </c>
      <c r="D363">
        <v>1862870</v>
      </c>
      <c r="E363" s="4">
        <f t="shared" si="25"/>
        <v>-2.3499999999999943</v>
      </c>
      <c r="F363">
        <f t="shared" si="26"/>
        <v>-1.3938315539738995E-2</v>
      </c>
      <c r="G363" s="5">
        <f t="shared" si="27"/>
        <v>-1.4036366031791481E-2</v>
      </c>
      <c r="H363">
        <f t="shared" si="28"/>
        <v>5.1134926795359634</v>
      </c>
      <c r="I363">
        <f t="shared" si="29"/>
        <v>14.437628867224142</v>
      </c>
    </row>
    <row r="364" spans="1:9" x14ac:dyDescent="0.35">
      <c r="A364" s="1">
        <v>42730</v>
      </c>
      <c r="B364" s="1"/>
      <c r="C364" s="4">
        <v>165.2</v>
      </c>
      <c r="D364">
        <v>739200</v>
      </c>
      <c r="E364" s="4">
        <f t="shared" si="25"/>
        <v>-1.0500000000000114</v>
      </c>
      <c r="F364">
        <f t="shared" si="26"/>
        <v>-6.3157894736842789E-3</v>
      </c>
      <c r="G364" s="5">
        <f t="shared" si="27"/>
        <v>-6.3358184490853731E-3</v>
      </c>
      <c r="H364">
        <f t="shared" si="28"/>
        <v>5.1071568610868781</v>
      </c>
      <c r="I364">
        <f t="shared" si="29"/>
        <v>13.513323799309612</v>
      </c>
    </row>
    <row r="365" spans="1:9" x14ac:dyDescent="0.35">
      <c r="A365" s="1">
        <v>42737</v>
      </c>
      <c r="B365" s="1"/>
      <c r="C365" s="4">
        <v>165</v>
      </c>
      <c r="D365">
        <v>456810</v>
      </c>
      <c r="E365" s="4">
        <f t="shared" si="25"/>
        <v>-0.19999999999998863</v>
      </c>
      <c r="F365">
        <f t="shared" si="26"/>
        <v>-1.2106537530265657E-3</v>
      </c>
      <c r="G365" s="5">
        <f t="shared" si="27"/>
        <v>-1.2113871862977632E-3</v>
      </c>
      <c r="H365">
        <f t="shared" si="28"/>
        <v>5.1059454739005803</v>
      </c>
      <c r="I365">
        <f t="shared" si="29"/>
        <v>13.032022828502887</v>
      </c>
    </row>
    <row r="366" spans="1:9" x14ac:dyDescent="0.35">
      <c r="A366" s="1">
        <v>42744</v>
      </c>
      <c r="B366" s="1"/>
      <c r="C366" s="4">
        <v>165.25</v>
      </c>
      <c r="D366">
        <v>958230</v>
      </c>
      <c r="E366" s="4">
        <f t="shared" si="25"/>
        <v>0.25</v>
      </c>
      <c r="F366">
        <f t="shared" si="26"/>
        <v>1.5151515151515152E-3</v>
      </c>
      <c r="G366" s="5">
        <f t="shared" si="27"/>
        <v>1.5140048312156651E-3</v>
      </c>
      <c r="H366">
        <f t="shared" si="28"/>
        <v>5.107459478731796</v>
      </c>
      <c r="I366">
        <f t="shared" si="29"/>
        <v>13.772843111644871</v>
      </c>
    </row>
    <row r="367" spans="1:9" x14ac:dyDescent="0.35">
      <c r="A367" s="1">
        <v>42751</v>
      </c>
      <c r="B367" s="1"/>
      <c r="C367" s="4">
        <v>169.75</v>
      </c>
      <c r="D367">
        <v>2287810</v>
      </c>
      <c r="E367" s="4">
        <f t="shared" si="25"/>
        <v>4.5</v>
      </c>
      <c r="F367">
        <f t="shared" si="26"/>
        <v>2.7231467473524961E-2</v>
      </c>
      <c r="G367" s="5">
        <f t="shared" si="27"/>
        <v>2.6867287707009524E-2</v>
      </c>
      <c r="H367">
        <f t="shared" si="28"/>
        <v>5.1343267664388055</v>
      </c>
      <c r="I367">
        <f t="shared" si="29"/>
        <v>14.64310558607561</v>
      </c>
    </row>
    <row r="368" spans="1:9" x14ac:dyDescent="0.35">
      <c r="A368" s="1">
        <v>42758</v>
      </c>
      <c r="B368" s="1"/>
      <c r="C368" s="4">
        <v>170</v>
      </c>
      <c r="D368">
        <v>1728790</v>
      </c>
      <c r="E368" s="4">
        <f t="shared" si="25"/>
        <v>0.25</v>
      </c>
      <c r="F368">
        <f t="shared" si="26"/>
        <v>1.4727540500736377E-3</v>
      </c>
      <c r="G368" s="5">
        <f t="shared" si="27"/>
        <v>1.4716706114565881E-3</v>
      </c>
      <c r="H368">
        <f t="shared" si="28"/>
        <v>5.1357984370502621</v>
      </c>
      <c r="I368">
        <f t="shared" si="29"/>
        <v>14.362932299798992</v>
      </c>
    </row>
    <row r="369" spans="1:9" x14ac:dyDescent="0.35">
      <c r="A369" s="1">
        <v>42765</v>
      </c>
      <c r="B369" s="1"/>
      <c r="C369" s="4">
        <v>168.25</v>
      </c>
      <c r="D369">
        <v>999190</v>
      </c>
      <c r="E369" s="4">
        <f t="shared" si="25"/>
        <v>-1.75</v>
      </c>
      <c r="F369">
        <f t="shared" si="26"/>
        <v>-1.0294117647058823E-2</v>
      </c>
      <c r="G369" s="5">
        <f t="shared" si="27"/>
        <v>-1.0347468525425008E-2</v>
      </c>
      <c r="H369">
        <f t="shared" si="28"/>
        <v>5.1254509685248371</v>
      </c>
      <c r="I369">
        <f t="shared" si="29"/>
        <v>13.814700229737019</v>
      </c>
    </row>
    <row r="370" spans="1:9" x14ac:dyDescent="0.35">
      <c r="A370" s="1">
        <v>42772</v>
      </c>
      <c r="B370" s="1"/>
      <c r="C370" s="4">
        <v>169</v>
      </c>
      <c r="D370">
        <v>1224930</v>
      </c>
      <c r="E370" s="4">
        <f t="shared" si="25"/>
        <v>0.75</v>
      </c>
      <c r="F370">
        <f t="shared" si="26"/>
        <v>4.4576523031203564E-3</v>
      </c>
      <c r="G370" s="5">
        <f t="shared" si="27"/>
        <v>4.4477463982364185E-3</v>
      </c>
      <c r="H370">
        <f t="shared" si="28"/>
        <v>5.1298987149230735</v>
      </c>
      <c r="I370">
        <f t="shared" si="29"/>
        <v>14.018394257471106</v>
      </c>
    </row>
    <row r="371" spans="1:9" x14ac:dyDescent="0.35">
      <c r="A371" s="1">
        <v>42779</v>
      </c>
      <c r="B371" s="1"/>
      <c r="C371" s="4">
        <v>167.1</v>
      </c>
      <c r="D371">
        <v>930230</v>
      </c>
      <c r="E371" s="4">
        <f t="shared" si="25"/>
        <v>-1.9000000000000057</v>
      </c>
      <c r="F371">
        <f t="shared" si="26"/>
        <v>-1.1242603550295891E-2</v>
      </c>
      <c r="G371" s="5">
        <f t="shared" si="27"/>
        <v>-1.1306279321725121E-2</v>
      </c>
      <c r="H371">
        <f t="shared" si="28"/>
        <v>5.1185924356013484</v>
      </c>
      <c r="I371">
        <f t="shared" si="29"/>
        <v>13.743187146380867</v>
      </c>
    </row>
    <row r="372" spans="1:9" x14ac:dyDescent="0.35">
      <c r="A372" s="1">
        <v>42786</v>
      </c>
      <c r="B372" s="1"/>
      <c r="C372" s="4">
        <v>166.3</v>
      </c>
      <c r="D372">
        <v>1965210</v>
      </c>
      <c r="E372" s="4">
        <f t="shared" si="25"/>
        <v>-0.79999999999998295</v>
      </c>
      <c r="F372">
        <f t="shared" si="26"/>
        <v>-4.7875523638538781E-3</v>
      </c>
      <c r="G372" s="5">
        <f t="shared" si="27"/>
        <v>-4.7990494024663377E-3</v>
      </c>
      <c r="H372">
        <f t="shared" si="28"/>
        <v>5.113793386198882</v>
      </c>
      <c r="I372">
        <f t="shared" si="29"/>
        <v>14.49110966780429</v>
      </c>
    </row>
    <row r="373" spans="1:9" x14ac:dyDescent="0.35">
      <c r="A373" s="1">
        <v>42793</v>
      </c>
      <c r="B373" s="1"/>
      <c r="C373" s="4">
        <v>167</v>
      </c>
      <c r="D373">
        <v>2265220</v>
      </c>
      <c r="E373" s="4">
        <f t="shared" si="25"/>
        <v>0.69999999999998863</v>
      </c>
      <c r="F373">
        <f t="shared" si="26"/>
        <v>4.2092603728201361E-3</v>
      </c>
      <c r="G373" s="5">
        <f t="shared" si="27"/>
        <v>4.2004262178734209E-3</v>
      </c>
      <c r="H373">
        <f t="shared" si="28"/>
        <v>5.1179938124167554</v>
      </c>
      <c r="I373">
        <f t="shared" si="29"/>
        <v>14.633182442425261</v>
      </c>
    </row>
    <row r="374" spans="1:9" x14ac:dyDescent="0.35">
      <c r="A374" s="1">
        <v>42800</v>
      </c>
      <c r="B374" s="1"/>
      <c r="C374" s="4">
        <v>167.15</v>
      </c>
      <c r="D374">
        <v>1055870</v>
      </c>
      <c r="E374" s="4">
        <f t="shared" si="25"/>
        <v>0.15000000000000568</v>
      </c>
      <c r="F374">
        <f t="shared" si="26"/>
        <v>8.9820359281440529E-4</v>
      </c>
      <c r="G374" s="5">
        <f t="shared" si="27"/>
        <v>8.9780044935228176E-4</v>
      </c>
      <c r="H374">
        <f t="shared" si="28"/>
        <v>5.1188916128661077</v>
      </c>
      <c r="I374">
        <f t="shared" si="29"/>
        <v>13.869875629609565</v>
      </c>
    </row>
    <row r="375" spans="1:9" x14ac:dyDescent="0.35">
      <c r="A375" s="1">
        <v>42807</v>
      </c>
      <c r="B375" s="1"/>
      <c r="C375" s="4">
        <v>168.75</v>
      </c>
      <c r="D375">
        <v>1164920</v>
      </c>
      <c r="E375" s="4">
        <f t="shared" si="25"/>
        <v>1.5999999999999943</v>
      </c>
      <c r="F375">
        <f t="shared" si="26"/>
        <v>9.5722405025425918E-3</v>
      </c>
      <c r="G375" s="5">
        <f t="shared" si="27"/>
        <v>9.5267168865316165E-3</v>
      </c>
      <c r="H375">
        <f t="shared" si="28"/>
        <v>5.1284183297526393</v>
      </c>
      <c r="I375">
        <f t="shared" si="29"/>
        <v>13.968162973096181</v>
      </c>
    </row>
    <row r="376" spans="1:9" x14ac:dyDescent="0.35">
      <c r="A376" s="1">
        <v>42814</v>
      </c>
      <c r="B376" s="1"/>
      <c r="C376" s="4">
        <v>167</v>
      </c>
      <c r="D376">
        <v>864990</v>
      </c>
      <c r="E376" s="4">
        <f t="shared" si="25"/>
        <v>-1.75</v>
      </c>
      <c r="F376">
        <f t="shared" si="26"/>
        <v>-1.037037037037037E-2</v>
      </c>
      <c r="G376" s="5">
        <f t="shared" si="27"/>
        <v>-1.0424517335883898E-2</v>
      </c>
      <c r="H376">
        <f t="shared" si="28"/>
        <v>5.1179938124167554</v>
      </c>
      <c r="I376">
        <f t="shared" si="29"/>
        <v>13.670473225153549</v>
      </c>
    </row>
    <row r="377" spans="1:9" x14ac:dyDescent="0.35">
      <c r="A377" s="1">
        <v>42821</v>
      </c>
      <c r="B377" s="1"/>
      <c r="C377" s="4">
        <v>163.1</v>
      </c>
      <c r="D377">
        <v>3641380</v>
      </c>
      <c r="E377" s="4">
        <f t="shared" si="25"/>
        <v>-3.9000000000000057</v>
      </c>
      <c r="F377">
        <f t="shared" si="26"/>
        <v>-2.3353293413173687E-2</v>
      </c>
      <c r="G377" s="5">
        <f t="shared" si="27"/>
        <v>-2.3630302789787727E-2</v>
      </c>
      <c r="H377">
        <f t="shared" si="28"/>
        <v>5.0943635096269677</v>
      </c>
      <c r="I377">
        <f t="shared" si="29"/>
        <v>15.107873288643882</v>
      </c>
    </row>
    <row r="378" spans="1:9" x14ac:dyDescent="0.35">
      <c r="A378" s="1">
        <v>42828</v>
      </c>
      <c r="B378" s="1"/>
      <c r="C378" s="4">
        <v>160.94999999999999</v>
      </c>
      <c r="D378">
        <v>1209260</v>
      </c>
      <c r="E378" s="4">
        <f t="shared" si="25"/>
        <v>-2.1500000000000057</v>
      </c>
      <c r="F378">
        <f t="shared" si="26"/>
        <v>-1.3182096873084033E-2</v>
      </c>
      <c r="G378" s="5">
        <f t="shared" si="27"/>
        <v>-1.3269751882150516E-2</v>
      </c>
      <c r="H378">
        <f t="shared" si="28"/>
        <v>5.0810937577448172</v>
      </c>
      <c r="I378">
        <f t="shared" si="29"/>
        <v>14.005519160239626</v>
      </c>
    </row>
    <row r="379" spans="1:9" x14ac:dyDescent="0.35">
      <c r="A379" s="1">
        <v>42835</v>
      </c>
      <c r="B379" s="1"/>
      <c r="C379" s="4">
        <v>160.05000000000001</v>
      </c>
      <c r="D379">
        <v>1378090</v>
      </c>
      <c r="E379" s="4">
        <f t="shared" si="25"/>
        <v>-0.89999999999997726</v>
      </c>
      <c r="F379">
        <f t="shared" si="26"/>
        <v>-5.59179869524683E-3</v>
      </c>
      <c r="G379" s="5">
        <f t="shared" si="27"/>
        <v>-5.6074913289450024E-3</v>
      </c>
      <c r="H379">
        <f t="shared" si="28"/>
        <v>5.0754862664158722</v>
      </c>
      <c r="I379">
        <f t="shared" si="29"/>
        <v>14.136209040469446</v>
      </c>
    </row>
    <row r="380" spans="1:9" x14ac:dyDescent="0.35">
      <c r="A380" s="1">
        <v>42842</v>
      </c>
      <c r="B380" s="1"/>
      <c r="C380" s="4">
        <v>151.80000000000001</v>
      </c>
      <c r="D380">
        <v>818990</v>
      </c>
      <c r="E380" s="4">
        <f t="shared" si="25"/>
        <v>-8.25</v>
      </c>
      <c r="F380">
        <f t="shared" si="26"/>
        <v>-5.1546391752577317E-2</v>
      </c>
      <c r="G380" s="5">
        <f t="shared" si="27"/>
        <v>-5.2922401454342349E-2</v>
      </c>
      <c r="H380">
        <f t="shared" si="28"/>
        <v>5.0225638649615298</v>
      </c>
      <c r="I380">
        <f t="shared" si="29"/>
        <v>13.615827152748453</v>
      </c>
    </row>
    <row r="381" spans="1:9" x14ac:dyDescent="0.35">
      <c r="A381" s="1">
        <v>42849</v>
      </c>
      <c r="B381" s="1"/>
      <c r="C381" s="4">
        <v>149.9</v>
      </c>
      <c r="D381">
        <v>1293010</v>
      </c>
      <c r="E381" s="4">
        <f t="shared" si="25"/>
        <v>-1.9000000000000057</v>
      </c>
      <c r="F381">
        <f t="shared" si="26"/>
        <v>-1.2516469038208205E-2</v>
      </c>
      <c r="G381" s="5">
        <f t="shared" si="27"/>
        <v>-1.2595459852978053E-2</v>
      </c>
      <c r="H381">
        <f t="shared" si="28"/>
        <v>5.0099684051085518</v>
      </c>
      <c r="I381">
        <f t="shared" si="29"/>
        <v>14.072483391676137</v>
      </c>
    </row>
    <row r="382" spans="1:9" x14ac:dyDescent="0.35">
      <c r="A382" s="1">
        <v>42856</v>
      </c>
      <c r="B382" s="1"/>
      <c r="C382" s="4">
        <v>156.94999999999999</v>
      </c>
      <c r="D382">
        <v>1315520</v>
      </c>
      <c r="E382" s="4">
        <f t="shared" si="25"/>
        <v>7.0499999999999829</v>
      </c>
      <c r="F382">
        <f t="shared" si="26"/>
        <v>4.703135423615732E-2</v>
      </c>
      <c r="G382" s="5">
        <f t="shared" si="27"/>
        <v>4.5958878179410689E-2</v>
      </c>
      <c r="H382">
        <f t="shared" si="28"/>
        <v>5.0559272832879625</v>
      </c>
      <c r="I382">
        <f t="shared" si="29"/>
        <v>14.089742582691651</v>
      </c>
    </row>
    <row r="383" spans="1:9" x14ac:dyDescent="0.35">
      <c r="A383" s="1">
        <v>42863</v>
      </c>
      <c r="B383" s="1"/>
      <c r="C383" s="4">
        <v>148.55000000000001</v>
      </c>
      <c r="D383">
        <v>1414120</v>
      </c>
      <c r="E383" s="4">
        <f t="shared" si="25"/>
        <v>-8.3999999999999773</v>
      </c>
      <c r="F383">
        <f t="shared" si="26"/>
        <v>-5.3520229372411458E-2</v>
      </c>
      <c r="G383" s="5">
        <f t="shared" si="27"/>
        <v>-5.5005681379345361E-2</v>
      </c>
      <c r="H383">
        <f t="shared" si="28"/>
        <v>5.0009216019086171</v>
      </c>
      <c r="I383">
        <f t="shared" si="29"/>
        <v>14.162017987467191</v>
      </c>
    </row>
    <row r="384" spans="1:9" x14ac:dyDescent="0.35">
      <c r="A384" s="1">
        <v>42870</v>
      </c>
      <c r="B384" s="1"/>
      <c r="C384" s="4">
        <v>141.55000000000001</v>
      </c>
      <c r="D384">
        <v>1571580</v>
      </c>
      <c r="E384" s="4">
        <f t="shared" si="25"/>
        <v>-7</v>
      </c>
      <c r="F384">
        <f t="shared" si="26"/>
        <v>-4.7122181083810159E-2</v>
      </c>
      <c r="G384" s="5">
        <f t="shared" si="27"/>
        <v>-4.8268590350708074E-2</v>
      </c>
      <c r="H384">
        <f t="shared" si="28"/>
        <v>4.952653011557909</v>
      </c>
      <c r="I384">
        <f t="shared" si="29"/>
        <v>14.267592040701018</v>
      </c>
    </row>
    <row r="385" spans="1:9" x14ac:dyDescent="0.35">
      <c r="A385" s="1">
        <v>42877</v>
      </c>
      <c r="B385" s="1"/>
      <c r="C385" s="4">
        <v>139.65</v>
      </c>
      <c r="D385">
        <v>1023740</v>
      </c>
      <c r="E385" s="4">
        <f t="shared" si="25"/>
        <v>-1.9000000000000057</v>
      </c>
      <c r="F385">
        <f t="shared" si="26"/>
        <v>-1.3422818791946348E-2</v>
      </c>
      <c r="G385" s="5">
        <f t="shared" si="27"/>
        <v>-1.351371916672317E-2</v>
      </c>
      <c r="H385">
        <f t="shared" si="28"/>
        <v>4.9391392923911859</v>
      </c>
      <c r="I385">
        <f t="shared" si="29"/>
        <v>13.838973146091941</v>
      </c>
    </row>
    <row r="386" spans="1:9" x14ac:dyDescent="0.35">
      <c r="A386" s="1">
        <v>42884</v>
      </c>
      <c r="B386" s="1"/>
      <c r="C386" s="4">
        <v>129.55000000000001</v>
      </c>
      <c r="D386">
        <v>1907080</v>
      </c>
      <c r="E386" s="4">
        <f t="shared" si="25"/>
        <v>-10.099999999999994</v>
      </c>
      <c r="F386">
        <f t="shared" si="26"/>
        <v>-7.2323666308628673E-2</v>
      </c>
      <c r="G386" s="5">
        <f t="shared" si="27"/>
        <v>-7.5072385383066376E-2</v>
      </c>
      <c r="H386">
        <f t="shared" si="28"/>
        <v>4.8640669070081195</v>
      </c>
      <c r="I386">
        <f t="shared" si="29"/>
        <v>14.461083834410568</v>
      </c>
    </row>
    <row r="387" spans="1:9" x14ac:dyDescent="0.35">
      <c r="A387" s="1">
        <v>42891</v>
      </c>
      <c r="B387" s="1"/>
      <c r="C387" s="4">
        <v>130</v>
      </c>
      <c r="D387">
        <v>1408690</v>
      </c>
      <c r="E387" s="4">
        <f t="shared" si="25"/>
        <v>0.44999999999998863</v>
      </c>
      <c r="F387">
        <f t="shared" si="26"/>
        <v>3.4735623311461876E-3</v>
      </c>
      <c r="G387" s="5">
        <f t="shared" si="27"/>
        <v>3.4675434474626954E-3</v>
      </c>
      <c r="H387">
        <f t="shared" si="28"/>
        <v>4.8675344504555822</v>
      </c>
      <c r="I387">
        <f t="shared" si="29"/>
        <v>14.15817075247968</v>
      </c>
    </row>
    <row r="388" spans="1:9" x14ac:dyDescent="0.35">
      <c r="A388" s="1">
        <v>42898</v>
      </c>
      <c r="B388" s="1"/>
      <c r="C388" s="4">
        <v>127.3</v>
      </c>
      <c r="D388">
        <v>1836620</v>
      </c>
      <c r="E388" s="4">
        <f t="shared" si="25"/>
        <v>-2.7000000000000028</v>
      </c>
      <c r="F388">
        <f t="shared" si="26"/>
        <v>-2.076923076923079E-2</v>
      </c>
      <c r="G388" s="5">
        <f t="shared" si="27"/>
        <v>-2.0987944892221222E-2</v>
      </c>
      <c r="H388">
        <f t="shared" si="28"/>
        <v>4.846546505563361</v>
      </c>
      <c r="I388">
        <f t="shared" si="29"/>
        <v>14.423437483789733</v>
      </c>
    </row>
    <row r="389" spans="1:9" x14ac:dyDescent="0.35">
      <c r="A389" s="1">
        <v>42905</v>
      </c>
      <c r="B389" s="1"/>
      <c r="C389" s="4">
        <v>128.30000000000001</v>
      </c>
      <c r="D389">
        <v>1497480</v>
      </c>
      <c r="E389" s="4">
        <f t="shared" ref="E389:E433" si="30">C389-C388</f>
        <v>1.0000000000000142</v>
      </c>
      <c r="F389">
        <f t="shared" ref="F389:F433" si="31">E389/C388</f>
        <v>7.8554595443834589E-3</v>
      </c>
      <c r="G389" s="5">
        <f t="shared" ref="G389:G433" si="32">LN(C389)-LN(C388)</f>
        <v>7.8247660582295708E-3</v>
      </c>
      <c r="H389">
        <f t="shared" ref="H389:H433" si="33">LN(C389)</f>
        <v>4.8543712716215905</v>
      </c>
      <c r="I389">
        <f t="shared" ref="I389:I433" si="34">LN(D389)</f>
        <v>14.219294253289901</v>
      </c>
    </row>
    <row r="390" spans="1:9" x14ac:dyDescent="0.35">
      <c r="A390" s="1">
        <v>42912</v>
      </c>
      <c r="B390" s="1"/>
      <c r="C390" s="4">
        <v>124.45</v>
      </c>
      <c r="D390">
        <v>1105840</v>
      </c>
      <c r="E390" s="4">
        <f t="shared" si="30"/>
        <v>-3.8500000000000085</v>
      </c>
      <c r="F390">
        <f t="shared" si="31"/>
        <v>-3.0007794232268185E-2</v>
      </c>
      <c r="G390" s="5">
        <f t="shared" si="32"/>
        <v>-3.0467242807989514E-2</v>
      </c>
      <c r="H390">
        <f t="shared" si="33"/>
        <v>4.823904028813601</v>
      </c>
      <c r="I390">
        <f t="shared" si="34"/>
        <v>13.916115785138238</v>
      </c>
    </row>
    <row r="391" spans="1:9" x14ac:dyDescent="0.35">
      <c r="A391" s="1">
        <v>42919</v>
      </c>
      <c r="B391" s="1"/>
      <c r="C391" s="4">
        <v>125</v>
      </c>
      <c r="D391">
        <v>778570</v>
      </c>
      <c r="E391" s="4">
        <f t="shared" si="30"/>
        <v>0.54999999999999716</v>
      </c>
      <c r="F391">
        <f t="shared" si="31"/>
        <v>4.4194455604660279E-3</v>
      </c>
      <c r="G391" s="5">
        <f t="shared" si="32"/>
        <v>4.4097084887004812E-3</v>
      </c>
      <c r="H391">
        <f t="shared" si="33"/>
        <v>4.8283137373023015</v>
      </c>
      <c r="I391">
        <f t="shared" si="34"/>
        <v>13.565214182720045</v>
      </c>
    </row>
    <row r="392" spans="1:9" x14ac:dyDescent="0.35">
      <c r="A392" s="1">
        <v>42926</v>
      </c>
      <c r="B392" s="1"/>
      <c r="C392" s="4">
        <v>132.19999999999999</v>
      </c>
      <c r="D392">
        <v>1435150</v>
      </c>
      <c r="E392" s="4">
        <f t="shared" si="30"/>
        <v>7.1999999999999886</v>
      </c>
      <c r="F392">
        <f t="shared" si="31"/>
        <v>5.7599999999999908E-2</v>
      </c>
      <c r="G392" s="5">
        <f t="shared" si="32"/>
        <v>5.6002190115284733E-2</v>
      </c>
      <c r="H392">
        <f t="shared" si="33"/>
        <v>4.8843159274175862</v>
      </c>
      <c r="I392">
        <f t="shared" si="34"/>
        <v>14.176779931329744</v>
      </c>
    </row>
    <row r="393" spans="1:9" x14ac:dyDescent="0.35">
      <c r="A393" s="1">
        <v>42933</v>
      </c>
      <c r="B393" s="1"/>
      <c r="C393" s="4">
        <v>131.44999999999999</v>
      </c>
      <c r="D393">
        <v>888270</v>
      </c>
      <c r="E393" s="4">
        <f t="shared" si="30"/>
        <v>-0.75</v>
      </c>
      <c r="F393">
        <f t="shared" si="31"/>
        <v>-5.6732223903177012E-3</v>
      </c>
      <c r="G393" s="5">
        <f t="shared" si="32"/>
        <v>-5.6893762416958538E-3</v>
      </c>
      <c r="H393">
        <f t="shared" si="33"/>
        <v>4.8786265511758904</v>
      </c>
      <c r="I393">
        <f t="shared" si="34"/>
        <v>13.697031029813296</v>
      </c>
    </row>
    <row r="394" spans="1:9" x14ac:dyDescent="0.35">
      <c r="A394" s="1">
        <v>42940</v>
      </c>
      <c r="B394" s="1"/>
      <c r="C394" s="4">
        <v>129.94999999999999</v>
      </c>
      <c r="D394">
        <v>876860</v>
      </c>
      <c r="E394" s="4">
        <f t="shared" si="30"/>
        <v>-1.5</v>
      </c>
      <c r="F394">
        <f t="shared" si="31"/>
        <v>-1.1411182959300116E-2</v>
      </c>
      <c r="G394" s="5">
        <f t="shared" si="32"/>
        <v>-1.1476790088391198E-2</v>
      </c>
      <c r="H394">
        <f t="shared" si="33"/>
        <v>4.8671497610874992</v>
      </c>
      <c r="I394">
        <f t="shared" si="34"/>
        <v>13.684102623491551</v>
      </c>
    </row>
    <row r="395" spans="1:9" x14ac:dyDescent="0.35">
      <c r="A395" s="1">
        <v>42947</v>
      </c>
      <c r="B395" s="1"/>
      <c r="C395" s="4">
        <v>131.30000000000001</v>
      </c>
      <c r="D395">
        <v>666940</v>
      </c>
      <c r="E395" s="4">
        <f t="shared" si="30"/>
        <v>1.3500000000000227</v>
      </c>
      <c r="F395">
        <f t="shared" si="31"/>
        <v>1.0388611004232573E-2</v>
      </c>
      <c r="G395" s="5">
        <f t="shared" si="32"/>
        <v>1.0335020221251767E-2</v>
      </c>
      <c r="H395">
        <f t="shared" si="33"/>
        <v>4.877484781308751</v>
      </c>
      <c r="I395">
        <f t="shared" si="34"/>
        <v>13.410455365829076</v>
      </c>
    </row>
    <row r="396" spans="1:9" x14ac:dyDescent="0.35">
      <c r="A396" s="1">
        <v>42954</v>
      </c>
      <c r="B396" s="1"/>
      <c r="C396" s="4">
        <v>131.5</v>
      </c>
      <c r="D396">
        <v>541600</v>
      </c>
      <c r="E396" s="4">
        <f t="shared" si="30"/>
        <v>0.19999999999998863</v>
      </c>
      <c r="F396">
        <f t="shared" si="31"/>
        <v>1.5232292460014365E-3</v>
      </c>
      <c r="G396" s="5">
        <f t="shared" si="32"/>
        <v>1.5220703090683685E-3</v>
      </c>
      <c r="H396">
        <f t="shared" si="33"/>
        <v>4.8790068516178193</v>
      </c>
      <c r="I396">
        <f t="shared" si="34"/>
        <v>13.202283000580202</v>
      </c>
    </row>
    <row r="397" spans="1:9" x14ac:dyDescent="0.35">
      <c r="A397" s="1">
        <v>42961</v>
      </c>
      <c r="B397" s="1"/>
      <c r="C397" s="4">
        <v>138.6</v>
      </c>
      <c r="D397">
        <v>1292050</v>
      </c>
      <c r="E397" s="4">
        <f t="shared" si="30"/>
        <v>7.0999999999999943</v>
      </c>
      <c r="F397">
        <f t="shared" si="31"/>
        <v>5.3992395437262315E-2</v>
      </c>
      <c r="G397" s="5">
        <f t="shared" si="32"/>
        <v>5.258523513798341E-2</v>
      </c>
      <c r="H397">
        <f t="shared" si="33"/>
        <v>4.9315920867558027</v>
      </c>
      <c r="I397">
        <f t="shared" si="34"/>
        <v>14.071740662266272</v>
      </c>
    </row>
    <row r="398" spans="1:9" x14ac:dyDescent="0.35">
      <c r="A398" s="1">
        <v>42968</v>
      </c>
      <c r="B398" s="1"/>
      <c r="C398" s="4">
        <v>144.9</v>
      </c>
      <c r="D398">
        <v>2125500</v>
      </c>
      <c r="E398" s="4">
        <f t="shared" si="30"/>
        <v>6.3000000000000114</v>
      </c>
      <c r="F398">
        <f t="shared" si="31"/>
        <v>4.5454545454545539E-2</v>
      </c>
      <c r="G398" s="5">
        <f t="shared" si="32"/>
        <v>4.4451762570833608E-2</v>
      </c>
      <c r="H398">
        <f t="shared" si="33"/>
        <v>4.9760438493266363</v>
      </c>
      <c r="I398">
        <f t="shared" si="34"/>
        <v>14.569517626780982</v>
      </c>
    </row>
    <row r="399" spans="1:9" x14ac:dyDescent="0.35">
      <c r="A399" s="1">
        <v>42975</v>
      </c>
      <c r="B399" s="1"/>
      <c r="C399" s="4">
        <v>138.44999999999999</v>
      </c>
      <c r="D399">
        <v>1506030</v>
      </c>
      <c r="E399" s="4">
        <f t="shared" si="30"/>
        <v>-6.4500000000000171</v>
      </c>
      <c r="F399">
        <f t="shared" si="31"/>
        <v>-4.4513457556935934E-2</v>
      </c>
      <c r="G399" s="5">
        <f t="shared" si="32"/>
        <v>-4.5534599709665891E-2</v>
      </c>
      <c r="H399">
        <f t="shared" si="33"/>
        <v>4.9305092496169705</v>
      </c>
      <c r="I399">
        <f t="shared" si="34"/>
        <v>14.224987607462294</v>
      </c>
    </row>
    <row r="400" spans="1:9" x14ac:dyDescent="0.35">
      <c r="A400" s="1">
        <v>42982</v>
      </c>
      <c r="B400" s="1"/>
      <c r="C400" s="4">
        <v>137.69999999999999</v>
      </c>
      <c r="D400">
        <v>1191180</v>
      </c>
      <c r="E400" s="4">
        <f t="shared" si="30"/>
        <v>-0.75</v>
      </c>
      <c r="F400">
        <f t="shared" si="31"/>
        <v>-5.417118093174432E-3</v>
      </c>
      <c r="G400" s="5">
        <f t="shared" si="32"/>
        <v>-5.4318438823610649E-3</v>
      </c>
      <c r="H400">
        <f t="shared" si="33"/>
        <v>4.9250774057346094</v>
      </c>
      <c r="I400">
        <f t="shared" si="34"/>
        <v>13.990454970419179</v>
      </c>
    </row>
    <row r="401" spans="1:9" x14ac:dyDescent="0.35">
      <c r="A401" s="1">
        <v>42989</v>
      </c>
      <c r="B401" s="1"/>
      <c r="C401" s="4">
        <v>145</v>
      </c>
      <c r="D401">
        <v>2380990</v>
      </c>
      <c r="E401" s="4">
        <f t="shared" si="30"/>
        <v>7.3000000000000114</v>
      </c>
      <c r="F401">
        <f t="shared" si="31"/>
        <v>5.3013798111837415E-2</v>
      </c>
      <c r="G401" s="5">
        <f t="shared" si="32"/>
        <v>5.165633668596481E-2</v>
      </c>
      <c r="H401">
        <f t="shared" si="33"/>
        <v>4.9767337424205742</v>
      </c>
      <c r="I401">
        <f t="shared" si="34"/>
        <v>14.683026925544178</v>
      </c>
    </row>
    <row r="402" spans="1:9" x14ac:dyDescent="0.35">
      <c r="A402" s="1">
        <v>42996</v>
      </c>
      <c r="B402" s="1"/>
      <c r="C402" s="4">
        <v>145.85</v>
      </c>
      <c r="D402">
        <v>1496460</v>
      </c>
      <c r="E402" s="4">
        <f t="shared" si="30"/>
        <v>0.84999999999999432</v>
      </c>
      <c r="F402">
        <f t="shared" si="31"/>
        <v>5.8620689655172024E-3</v>
      </c>
      <c r="G402" s="5">
        <f t="shared" si="32"/>
        <v>5.8449538931562017E-3</v>
      </c>
      <c r="H402">
        <f t="shared" si="33"/>
        <v>4.9825786963137304</v>
      </c>
      <c r="I402">
        <f t="shared" si="34"/>
        <v>14.218612876883251</v>
      </c>
    </row>
    <row r="403" spans="1:9" x14ac:dyDescent="0.35">
      <c r="A403" s="1">
        <v>43003</v>
      </c>
      <c r="B403" s="1"/>
      <c r="C403" s="4">
        <v>137.5</v>
      </c>
      <c r="D403">
        <v>1673370</v>
      </c>
      <c r="E403" s="4">
        <f t="shared" si="30"/>
        <v>-8.3499999999999943</v>
      </c>
      <c r="F403">
        <f t="shared" si="31"/>
        <v>-5.7250599931436372E-2</v>
      </c>
      <c r="G403" s="5">
        <f t="shared" si="32"/>
        <v>-5.8954779207104124E-2</v>
      </c>
      <c r="H403">
        <f t="shared" si="33"/>
        <v>4.9236239171066263</v>
      </c>
      <c r="I403">
        <f t="shared" si="34"/>
        <v>14.330350115110328</v>
      </c>
    </row>
    <row r="404" spans="1:9" x14ac:dyDescent="0.35">
      <c r="A404" s="1">
        <v>43010</v>
      </c>
      <c r="B404" s="1"/>
      <c r="C404" s="4">
        <v>137.1</v>
      </c>
      <c r="D404">
        <v>949320</v>
      </c>
      <c r="E404" s="4">
        <f t="shared" si="30"/>
        <v>-0.40000000000000568</v>
      </c>
      <c r="F404">
        <f t="shared" si="31"/>
        <v>-2.9090909090909505E-3</v>
      </c>
      <c r="G404" s="5">
        <f t="shared" si="32"/>
        <v>-2.9133305383579611E-3</v>
      </c>
      <c r="H404">
        <f t="shared" si="33"/>
        <v>4.9207105865682683</v>
      </c>
      <c r="I404">
        <f t="shared" si="34"/>
        <v>13.763501217803443</v>
      </c>
    </row>
    <row r="405" spans="1:9" x14ac:dyDescent="0.35">
      <c r="A405" s="1">
        <v>43017</v>
      </c>
      <c r="B405" s="1"/>
      <c r="C405" s="4">
        <v>136.5</v>
      </c>
      <c r="D405">
        <v>601330</v>
      </c>
      <c r="E405" s="4">
        <f t="shared" si="30"/>
        <v>-0.59999999999999432</v>
      </c>
      <c r="F405">
        <f t="shared" si="31"/>
        <v>-4.376367614879609E-3</v>
      </c>
      <c r="G405" s="5">
        <f t="shared" si="32"/>
        <v>-4.3859719432539634E-3</v>
      </c>
      <c r="H405">
        <f t="shared" si="33"/>
        <v>4.9163246146250144</v>
      </c>
      <c r="I405">
        <f t="shared" si="34"/>
        <v>13.306899147683982</v>
      </c>
    </row>
    <row r="406" spans="1:9" x14ac:dyDescent="0.35">
      <c r="A406" s="1">
        <v>43024</v>
      </c>
      <c r="B406" s="1"/>
      <c r="C406" s="4">
        <v>131.44999999999999</v>
      </c>
      <c r="D406">
        <v>902040</v>
      </c>
      <c r="E406" s="4">
        <f t="shared" si="30"/>
        <v>-5.0500000000000114</v>
      </c>
      <c r="F406">
        <f t="shared" si="31"/>
        <v>-3.699633699633708E-2</v>
      </c>
      <c r="G406" s="5">
        <f t="shared" si="32"/>
        <v>-3.7698063449123964E-2</v>
      </c>
      <c r="H406">
        <f t="shared" si="33"/>
        <v>4.8786265511758904</v>
      </c>
      <c r="I406">
        <f t="shared" si="34"/>
        <v>13.712414143959515</v>
      </c>
    </row>
    <row r="407" spans="1:9" x14ac:dyDescent="0.35">
      <c r="A407" s="1">
        <v>43031</v>
      </c>
      <c r="B407" s="1"/>
      <c r="C407" s="4">
        <v>131.25</v>
      </c>
      <c r="D407">
        <v>1317640</v>
      </c>
      <c r="E407" s="4">
        <f t="shared" si="30"/>
        <v>-0.19999999999998863</v>
      </c>
      <c r="F407">
        <f t="shared" si="31"/>
        <v>-1.521491061239929E-3</v>
      </c>
      <c r="G407" s="5">
        <f t="shared" si="32"/>
        <v>-1.5226497041576081E-3</v>
      </c>
      <c r="H407">
        <f t="shared" si="33"/>
        <v>4.8771039014717328</v>
      </c>
      <c r="I407">
        <f t="shared" si="34"/>
        <v>14.091352815611845</v>
      </c>
    </row>
    <row r="408" spans="1:9" x14ac:dyDescent="0.35">
      <c r="A408" s="1">
        <v>43038</v>
      </c>
      <c r="B408" s="1"/>
      <c r="C408" s="4">
        <v>129.65</v>
      </c>
      <c r="D408">
        <v>437430</v>
      </c>
      <c r="E408" s="4">
        <f t="shared" si="30"/>
        <v>-1.5999999999999943</v>
      </c>
      <c r="F408">
        <f t="shared" si="31"/>
        <v>-1.2190476190476147E-2</v>
      </c>
      <c r="G408" s="5">
        <f t="shared" si="32"/>
        <v>-1.2265389487059686E-2</v>
      </c>
      <c r="H408">
        <f t="shared" si="33"/>
        <v>4.8648385119846731</v>
      </c>
      <c r="I408">
        <f t="shared" si="34"/>
        <v>12.988671971978441</v>
      </c>
    </row>
    <row r="409" spans="1:9" x14ac:dyDescent="0.35">
      <c r="A409" s="1">
        <v>43045</v>
      </c>
      <c r="B409" s="1"/>
      <c r="C409" s="4">
        <v>130.30000000000001</v>
      </c>
      <c r="D409">
        <v>2228900</v>
      </c>
      <c r="E409" s="4">
        <f t="shared" si="30"/>
        <v>0.65000000000000568</v>
      </c>
      <c r="F409">
        <f t="shared" si="31"/>
        <v>5.0134978789047871E-3</v>
      </c>
      <c r="G409" s="5">
        <f t="shared" si="32"/>
        <v>5.0009721461261591E-3</v>
      </c>
      <c r="H409">
        <f t="shared" si="33"/>
        <v>4.8698394841307993</v>
      </c>
      <c r="I409">
        <f t="shared" si="34"/>
        <v>14.617018748194285</v>
      </c>
    </row>
    <row r="410" spans="1:9" x14ac:dyDescent="0.35">
      <c r="A410" s="1">
        <v>43052</v>
      </c>
      <c r="B410" s="1"/>
      <c r="C410" s="4">
        <v>130.44999999999999</v>
      </c>
      <c r="D410">
        <v>2080690</v>
      </c>
      <c r="E410" s="4">
        <f t="shared" si="30"/>
        <v>0.14999999999997726</v>
      </c>
      <c r="F410">
        <f t="shared" si="31"/>
        <v>1.1511895625477917E-3</v>
      </c>
      <c r="G410" s="5">
        <f t="shared" si="32"/>
        <v>1.1505274519381103E-3</v>
      </c>
      <c r="H410">
        <f t="shared" si="33"/>
        <v>4.8709900115827374</v>
      </c>
      <c r="I410">
        <f t="shared" si="34"/>
        <v>14.548210127436246</v>
      </c>
    </row>
    <row r="411" spans="1:9" x14ac:dyDescent="0.35">
      <c r="A411" s="1">
        <v>43059</v>
      </c>
      <c r="B411" s="1"/>
      <c r="C411" s="4">
        <v>129.75</v>
      </c>
      <c r="D411">
        <v>1111150</v>
      </c>
      <c r="E411" s="4">
        <f t="shared" si="30"/>
        <v>-0.69999999999998863</v>
      </c>
      <c r="F411">
        <f t="shared" si="31"/>
        <v>-5.3660406285932442E-3</v>
      </c>
      <c r="G411" s="5">
        <f t="shared" si="32"/>
        <v>-5.3804895367397521E-3</v>
      </c>
      <c r="H411">
        <f t="shared" si="33"/>
        <v>4.8656095220459976</v>
      </c>
      <c r="I411">
        <f t="shared" si="34"/>
        <v>13.920906073009615</v>
      </c>
    </row>
    <row r="412" spans="1:9" x14ac:dyDescent="0.35">
      <c r="A412" s="1">
        <v>43066</v>
      </c>
      <c r="B412" s="1"/>
      <c r="C412" s="4">
        <v>128.5</v>
      </c>
      <c r="D412">
        <v>650870</v>
      </c>
      <c r="E412" s="4">
        <f t="shared" si="30"/>
        <v>-1.25</v>
      </c>
      <c r="F412">
        <f t="shared" si="31"/>
        <v>-9.6339113680154135E-3</v>
      </c>
      <c r="G412" s="5">
        <f t="shared" si="32"/>
        <v>-9.6806177107229274E-3</v>
      </c>
      <c r="H412">
        <f t="shared" si="33"/>
        <v>4.8559289043352747</v>
      </c>
      <c r="I412">
        <f t="shared" si="34"/>
        <v>13.386065208469111</v>
      </c>
    </row>
    <row r="413" spans="1:9" x14ac:dyDescent="0.35">
      <c r="A413" s="1">
        <v>43073</v>
      </c>
      <c r="B413" s="1"/>
      <c r="C413" s="4">
        <v>127.75</v>
      </c>
      <c r="D413">
        <v>759620</v>
      </c>
      <c r="E413" s="4">
        <f t="shared" si="30"/>
        <v>-0.75</v>
      </c>
      <c r="F413">
        <f t="shared" si="31"/>
        <v>-5.8365758754863814E-3</v>
      </c>
      <c r="G413" s="5">
        <f t="shared" si="32"/>
        <v>-5.8536752514610768E-3</v>
      </c>
      <c r="H413">
        <f t="shared" si="33"/>
        <v>4.8500752290838136</v>
      </c>
      <c r="I413">
        <f t="shared" si="34"/>
        <v>13.540573587220832</v>
      </c>
    </row>
    <row r="414" spans="1:9" x14ac:dyDescent="0.35">
      <c r="A414" s="1">
        <v>43080</v>
      </c>
      <c r="B414" s="1"/>
      <c r="C414" s="4">
        <v>127.15</v>
      </c>
      <c r="D414">
        <v>992200</v>
      </c>
      <c r="E414" s="4">
        <f t="shared" si="30"/>
        <v>-0.59999999999999432</v>
      </c>
      <c r="F414">
        <f t="shared" si="31"/>
        <v>-4.6966731898238304E-3</v>
      </c>
      <c r="G414" s="5">
        <f t="shared" si="32"/>
        <v>-4.7077372156847375E-3</v>
      </c>
      <c r="H414">
        <f t="shared" si="33"/>
        <v>4.8453674918681289</v>
      </c>
      <c r="I414">
        <f t="shared" si="34"/>
        <v>13.807679978849086</v>
      </c>
    </row>
    <row r="415" spans="1:9" x14ac:dyDescent="0.35">
      <c r="A415" s="1">
        <v>43087</v>
      </c>
      <c r="B415" s="1"/>
      <c r="C415" s="4">
        <v>121.4</v>
      </c>
      <c r="D415">
        <v>1715570</v>
      </c>
      <c r="E415" s="4">
        <f t="shared" si="30"/>
        <v>-5.75</v>
      </c>
      <c r="F415">
        <f t="shared" si="31"/>
        <v>-4.5222178529296102E-2</v>
      </c>
      <c r="G415" s="5">
        <f t="shared" si="32"/>
        <v>-4.6276613242731024E-2</v>
      </c>
      <c r="H415">
        <f t="shared" si="33"/>
        <v>4.7990908786253978</v>
      </c>
      <c r="I415">
        <f t="shared" si="34"/>
        <v>14.355255944878358</v>
      </c>
    </row>
    <row r="416" spans="1:9" x14ac:dyDescent="0.35">
      <c r="A416" s="1">
        <v>43094</v>
      </c>
      <c r="B416" s="1"/>
      <c r="C416" s="4">
        <v>117.5</v>
      </c>
      <c r="D416">
        <v>1229390</v>
      </c>
      <c r="E416" s="4">
        <f t="shared" si="30"/>
        <v>-3.9000000000000057</v>
      </c>
      <c r="F416">
        <f t="shared" si="31"/>
        <v>-3.2125205930807296E-2</v>
      </c>
      <c r="G416" s="5">
        <f t="shared" si="32"/>
        <v>-3.2652545041184311E-2</v>
      </c>
      <c r="H416">
        <f t="shared" si="33"/>
        <v>4.7664383335842135</v>
      </c>
      <c r="I416">
        <f t="shared" si="34"/>
        <v>14.022028669372835</v>
      </c>
    </row>
    <row r="417" spans="1:9" x14ac:dyDescent="0.35">
      <c r="A417" s="1">
        <v>43101</v>
      </c>
      <c r="B417" s="1"/>
      <c r="C417" s="4">
        <v>121</v>
      </c>
      <c r="D417">
        <v>201170</v>
      </c>
      <c r="E417" s="4">
        <f t="shared" si="30"/>
        <v>3.5</v>
      </c>
      <c r="F417">
        <f t="shared" si="31"/>
        <v>2.9787234042553193E-2</v>
      </c>
      <c r="G417" s="5">
        <f t="shared" si="32"/>
        <v>2.9352212012527801E-2</v>
      </c>
      <c r="H417">
        <f t="shared" si="33"/>
        <v>4.7957905455967413</v>
      </c>
      <c r="I417">
        <f t="shared" si="34"/>
        <v>12.211905600722618</v>
      </c>
    </row>
    <row r="418" spans="1:9" x14ac:dyDescent="0.35">
      <c r="A418" s="1">
        <v>43108</v>
      </c>
      <c r="B418" s="1"/>
      <c r="C418" s="4">
        <v>124.15</v>
      </c>
      <c r="D418">
        <v>952590</v>
      </c>
      <c r="E418" s="4">
        <f t="shared" si="30"/>
        <v>3.1500000000000057</v>
      </c>
      <c r="F418">
        <f t="shared" si="31"/>
        <v>2.6033057851239716E-2</v>
      </c>
      <c r="G418" s="5">
        <f t="shared" si="32"/>
        <v>2.5699966357434434E-2</v>
      </c>
      <c r="H418">
        <f t="shared" si="33"/>
        <v>4.8214905119541758</v>
      </c>
      <c r="I418">
        <f t="shared" si="34"/>
        <v>13.766939869708242</v>
      </c>
    </row>
    <row r="419" spans="1:9" x14ac:dyDescent="0.35">
      <c r="A419" s="1">
        <v>43115</v>
      </c>
      <c r="B419" s="1"/>
      <c r="C419" s="4">
        <v>123.8</v>
      </c>
      <c r="D419">
        <v>1069560</v>
      </c>
      <c r="E419" s="4">
        <f t="shared" si="30"/>
        <v>-0.35000000000000853</v>
      </c>
      <c r="F419">
        <f t="shared" si="31"/>
        <v>-2.8191703584374427E-3</v>
      </c>
      <c r="G419" s="5">
        <f t="shared" si="32"/>
        <v>-2.8231517036800824E-3</v>
      </c>
      <c r="H419">
        <f t="shared" si="33"/>
        <v>4.8186673602504957</v>
      </c>
      <c r="I419">
        <f t="shared" si="34"/>
        <v>13.882757906912763</v>
      </c>
    </row>
    <row r="420" spans="1:9" x14ac:dyDescent="0.35">
      <c r="A420" s="1">
        <v>43122</v>
      </c>
      <c r="B420" s="1"/>
      <c r="C420" s="4">
        <v>128</v>
      </c>
      <c r="D420">
        <v>1171260</v>
      </c>
      <c r="E420" s="4">
        <f t="shared" si="30"/>
        <v>4.2000000000000028</v>
      </c>
      <c r="F420">
        <f t="shared" si="31"/>
        <v>3.3925686591276275E-2</v>
      </c>
      <c r="G420" s="5">
        <f t="shared" si="32"/>
        <v>3.3362903669121202E-2</v>
      </c>
      <c r="H420">
        <f t="shared" si="33"/>
        <v>4.8520302639196169</v>
      </c>
      <c r="I420">
        <f t="shared" si="34"/>
        <v>13.973590650385194</v>
      </c>
    </row>
    <row r="421" spans="1:9" x14ac:dyDescent="0.35">
      <c r="A421" s="1">
        <v>43129</v>
      </c>
      <c r="B421" s="1"/>
      <c r="C421" s="4">
        <v>115.85</v>
      </c>
      <c r="D421">
        <v>923450</v>
      </c>
      <c r="E421" s="4">
        <f t="shared" si="30"/>
        <v>-12.150000000000006</v>
      </c>
      <c r="F421">
        <f t="shared" si="31"/>
        <v>-9.4921875000000044E-2</v>
      </c>
      <c r="G421" s="5">
        <f t="shared" si="32"/>
        <v>-9.9734013041231862E-2</v>
      </c>
      <c r="H421">
        <f t="shared" si="33"/>
        <v>4.752296250878385</v>
      </c>
      <c r="I421">
        <f t="shared" si="34"/>
        <v>13.735871935304058</v>
      </c>
    </row>
    <row r="422" spans="1:9" x14ac:dyDescent="0.35">
      <c r="A422" s="1">
        <v>43136</v>
      </c>
      <c r="B422" s="1"/>
      <c r="C422" s="4">
        <v>107.65</v>
      </c>
      <c r="D422">
        <v>867680</v>
      </c>
      <c r="E422" s="4">
        <f t="shared" si="30"/>
        <v>-8.1999999999999886</v>
      </c>
      <c r="F422">
        <f t="shared" si="31"/>
        <v>-7.0781182563659811E-2</v>
      </c>
      <c r="G422" s="5">
        <f t="shared" si="32"/>
        <v>-7.3411027068012835E-2</v>
      </c>
      <c r="H422">
        <f t="shared" si="33"/>
        <v>4.6788852238103722</v>
      </c>
      <c r="I422">
        <f t="shared" si="34"/>
        <v>13.673578262074887</v>
      </c>
    </row>
    <row r="423" spans="1:9" x14ac:dyDescent="0.35">
      <c r="A423" s="1">
        <v>43143</v>
      </c>
      <c r="B423" s="1"/>
      <c r="C423" s="4">
        <v>107.7</v>
      </c>
      <c r="D423">
        <v>546550</v>
      </c>
      <c r="E423" s="4">
        <f t="shared" si="30"/>
        <v>4.9999999999997158E-2</v>
      </c>
      <c r="F423">
        <f t="shared" si="31"/>
        <v>4.6446818392937439E-4</v>
      </c>
      <c r="G423" s="5">
        <f t="shared" si="32"/>
        <v>4.6436035197050529E-4</v>
      </c>
      <c r="H423">
        <f t="shared" si="33"/>
        <v>4.6793495841623427</v>
      </c>
      <c r="I423">
        <f t="shared" si="34"/>
        <v>13.211381073721981</v>
      </c>
    </row>
    <row r="424" spans="1:9" x14ac:dyDescent="0.35">
      <c r="A424" s="1">
        <v>43150</v>
      </c>
      <c r="B424" s="1"/>
      <c r="C424" s="4">
        <v>105.4</v>
      </c>
      <c r="D424">
        <v>516990</v>
      </c>
      <c r="E424" s="4">
        <f t="shared" si="30"/>
        <v>-2.2999999999999972</v>
      </c>
      <c r="F424">
        <f t="shared" si="31"/>
        <v>-2.1355617455895981E-2</v>
      </c>
      <c r="G424" s="5">
        <f t="shared" si="32"/>
        <v>-2.1586948055080768E-2</v>
      </c>
      <c r="H424">
        <f t="shared" si="33"/>
        <v>4.6577626361072619</v>
      </c>
      <c r="I424">
        <f t="shared" si="34"/>
        <v>13.155778810943733</v>
      </c>
    </row>
    <row r="425" spans="1:9" x14ac:dyDescent="0.35">
      <c r="A425" s="1">
        <v>43157</v>
      </c>
      <c r="B425" s="1"/>
      <c r="C425" s="4">
        <v>102.5</v>
      </c>
      <c r="D425">
        <v>786550</v>
      </c>
      <c r="E425" s="4">
        <f t="shared" si="30"/>
        <v>-2.9000000000000057</v>
      </c>
      <c r="F425">
        <f t="shared" si="31"/>
        <v>-2.7514231499051287E-2</v>
      </c>
      <c r="G425" s="5">
        <f t="shared" si="32"/>
        <v>-2.7899837528798876E-2</v>
      </c>
      <c r="H425">
        <f t="shared" si="33"/>
        <v>4.6298627985784631</v>
      </c>
      <c r="I425">
        <f t="shared" si="34"/>
        <v>13.575411572250651</v>
      </c>
    </row>
    <row r="426" spans="1:9" x14ac:dyDescent="0.35">
      <c r="A426" s="1">
        <v>43164</v>
      </c>
      <c r="B426" s="1"/>
      <c r="C426" s="4">
        <v>102.05</v>
      </c>
      <c r="D426">
        <v>792380</v>
      </c>
      <c r="E426" s="4">
        <f t="shared" si="30"/>
        <v>-0.45000000000000284</v>
      </c>
      <c r="F426">
        <f t="shared" si="31"/>
        <v>-4.3902439024390517E-3</v>
      </c>
      <c r="G426" s="5">
        <f t="shared" si="32"/>
        <v>-4.3999093226094743E-3</v>
      </c>
      <c r="H426">
        <f t="shared" si="33"/>
        <v>4.6254628892558536</v>
      </c>
      <c r="I426">
        <f t="shared" si="34"/>
        <v>13.582796353710114</v>
      </c>
    </row>
    <row r="427" spans="1:9" x14ac:dyDescent="0.35">
      <c r="A427" s="1">
        <v>43171</v>
      </c>
      <c r="B427" s="1"/>
      <c r="C427" s="4">
        <v>100</v>
      </c>
      <c r="D427">
        <v>1862990</v>
      </c>
      <c r="E427" s="4">
        <f t="shared" si="30"/>
        <v>-2.0499999999999972</v>
      </c>
      <c r="F427">
        <f t="shared" si="31"/>
        <v>-2.0088192062714328E-2</v>
      </c>
      <c r="G427" s="5">
        <f t="shared" si="32"/>
        <v>-2.029270326776178E-2</v>
      </c>
      <c r="H427">
        <f t="shared" si="33"/>
        <v>4.6051701859880918</v>
      </c>
      <c r="I427">
        <f t="shared" si="34"/>
        <v>14.437693281882792</v>
      </c>
    </row>
    <row r="428" spans="1:9" x14ac:dyDescent="0.35">
      <c r="A428" s="1">
        <v>43178</v>
      </c>
      <c r="B428" s="1"/>
      <c r="C428" s="4">
        <v>111.05</v>
      </c>
      <c r="D428">
        <v>2027550</v>
      </c>
      <c r="E428" s="4">
        <f t="shared" si="30"/>
        <v>11.049999999999997</v>
      </c>
      <c r="F428">
        <f t="shared" si="31"/>
        <v>0.11049999999999997</v>
      </c>
      <c r="G428" s="5">
        <f t="shared" si="32"/>
        <v>0.10481036435234437</v>
      </c>
      <c r="H428">
        <f t="shared" si="33"/>
        <v>4.7099805503404362</v>
      </c>
      <c r="I428">
        <f t="shared" si="34"/>
        <v>14.522338725580083</v>
      </c>
    </row>
    <row r="429" spans="1:9" x14ac:dyDescent="0.35">
      <c r="A429" s="1">
        <v>43185</v>
      </c>
      <c r="B429" s="1"/>
      <c r="C429" s="4">
        <v>113.25</v>
      </c>
      <c r="D429">
        <v>1227080</v>
      </c>
      <c r="E429" s="4">
        <f t="shared" si="30"/>
        <v>2.2000000000000028</v>
      </c>
      <c r="F429">
        <f t="shared" si="31"/>
        <v>1.9810895992796063E-2</v>
      </c>
      <c r="G429" s="5">
        <f t="shared" si="32"/>
        <v>1.961721402270733E-2</v>
      </c>
      <c r="H429">
        <f t="shared" si="33"/>
        <v>4.7295977643631435</v>
      </c>
      <c r="I429">
        <f t="shared" si="34"/>
        <v>14.020147921241644</v>
      </c>
    </row>
    <row r="430" spans="1:9" x14ac:dyDescent="0.35">
      <c r="A430" s="1">
        <v>43192</v>
      </c>
      <c r="B430" s="1"/>
      <c r="C430" s="4">
        <v>117.5</v>
      </c>
      <c r="D430">
        <v>1338860</v>
      </c>
      <c r="E430" s="4">
        <f t="shared" si="30"/>
        <v>4.25</v>
      </c>
      <c r="F430">
        <f t="shared" si="31"/>
        <v>3.7527593818984545E-2</v>
      </c>
      <c r="G430" s="5">
        <f t="shared" si="32"/>
        <v>3.6840569221070041E-2</v>
      </c>
      <c r="H430">
        <f t="shared" si="33"/>
        <v>4.7664383335842135</v>
      </c>
      <c r="I430">
        <f t="shared" si="34"/>
        <v>14.107329063568452</v>
      </c>
    </row>
    <row r="431" spans="1:9" x14ac:dyDescent="0.35">
      <c r="A431" s="1">
        <v>43199</v>
      </c>
      <c r="B431" s="1"/>
      <c r="C431" s="4">
        <v>121.9</v>
      </c>
      <c r="D431">
        <v>1413400</v>
      </c>
      <c r="E431" s="4">
        <f t="shared" si="30"/>
        <v>4.4000000000000057</v>
      </c>
      <c r="F431">
        <f t="shared" si="31"/>
        <v>3.7446808510638349E-2</v>
      </c>
      <c r="G431" s="5">
        <f t="shared" si="32"/>
        <v>3.6762702903012645E-2</v>
      </c>
      <c r="H431">
        <f t="shared" si="33"/>
        <v>4.8032010364872262</v>
      </c>
      <c r="I431">
        <f t="shared" si="34"/>
        <v>14.161508707238891</v>
      </c>
    </row>
    <row r="432" spans="1:9" x14ac:dyDescent="0.35">
      <c r="A432" s="1">
        <v>43206</v>
      </c>
      <c r="B432" s="1"/>
      <c r="C432" s="4">
        <v>111.6</v>
      </c>
      <c r="D432">
        <v>1128160</v>
      </c>
      <c r="E432" s="4">
        <f t="shared" si="30"/>
        <v>-10.300000000000011</v>
      </c>
      <c r="F432">
        <f t="shared" si="31"/>
        <v>-8.4495488105004193E-2</v>
      </c>
      <c r="G432" s="5">
        <f t="shared" si="32"/>
        <v>-8.8279986540015898E-2</v>
      </c>
      <c r="H432">
        <f t="shared" si="33"/>
        <v>4.7149210499472103</v>
      </c>
      <c r="I432">
        <f t="shared" si="34"/>
        <v>13.936098544952868</v>
      </c>
    </row>
    <row r="433" spans="1:9" x14ac:dyDescent="0.35">
      <c r="A433" s="1">
        <v>43213</v>
      </c>
      <c r="B433" s="1"/>
      <c r="C433" s="4">
        <v>111.75</v>
      </c>
      <c r="D433">
        <v>474010</v>
      </c>
      <c r="E433" s="4">
        <f t="shared" si="30"/>
        <v>0.15000000000000568</v>
      </c>
      <c r="F433">
        <f t="shared" si="31"/>
        <v>1.3440860215054274E-3</v>
      </c>
      <c r="G433" s="5">
        <f t="shared" si="32"/>
        <v>1.3431835464681185E-3</v>
      </c>
      <c r="H433">
        <f t="shared" si="33"/>
        <v>4.7162642334936784</v>
      </c>
      <c r="I433">
        <f t="shared" si="34"/>
        <v>13.068983697501087</v>
      </c>
    </row>
  </sheetData>
  <mergeCells count="3">
    <mergeCell ref="F1:G2"/>
    <mergeCell ref="A1:A2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workbookViewId="0">
      <selection activeCell="I25" sqref="I25"/>
    </sheetView>
  </sheetViews>
  <sheetFormatPr defaultRowHeight="15.5" x14ac:dyDescent="0.35"/>
  <cols>
    <col min="1" max="1" width="9.9140625" bestFit="1" customWidth="1"/>
    <col min="2" max="2" width="2.6640625" customWidth="1"/>
    <col min="3" max="3" width="11.4140625" bestFit="1" customWidth="1"/>
    <col min="4" max="4" width="9.9140625" bestFit="1" customWidth="1"/>
    <col min="7" max="7" width="9.9140625" bestFit="1" customWidth="1"/>
    <col min="8" max="8" width="8.4140625" customWidth="1"/>
    <col min="9" max="9" width="9.5" bestFit="1" customWidth="1"/>
  </cols>
  <sheetData>
    <row r="1" spans="1:15" x14ac:dyDescent="0.35">
      <c r="A1" s="7" t="s">
        <v>3</v>
      </c>
      <c r="C1" s="6" t="s">
        <v>0</v>
      </c>
      <c r="D1" s="6"/>
      <c r="E1" t="s">
        <v>10</v>
      </c>
      <c r="J1" s="6" t="s">
        <v>18</v>
      </c>
      <c r="K1" s="6"/>
      <c r="L1" s="6" t="s">
        <v>17</v>
      </c>
      <c r="M1" s="6"/>
      <c r="N1" s="6" t="s">
        <v>19</v>
      </c>
      <c r="O1" s="6"/>
    </row>
    <row r="2" spans="1:15" x14ac:dyDescent="0.35">
      <c r="A2" s="7"/>
      <c r="C2" s="2" t="s">
        <v>1</v>
      </c>
      <c r="D2" s="2" t="s">
        <v>2</v>
      </c>
      <c r="E2" t="s">
        <v>11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  <c r="N2" s="6">
        <f>COUNTIF(J3:M433,"ВЫБРОС")</f>
        <v>17</v>
      </c>
      <c r="O2" s="6"/>
    </row>
    <row r="3" spans="1:15" x14ac:dyDescent="0.35">
      <c r="A3" s="1">
        <v>40189</v>
      </c>
      <c r="B3" s="1"/>
      <c r="C3" s="4">
        <v>142</v>
      </c>
      <c r="D3">
        <v>18012514</v>
      </c>
      <c r="E3">
        <v>4</v>
      </c>
      <c r="F3">
        <f t="shared" ref="F3:G7" si="0">_xlfn.QUARTILE.INC(C:C,$E3)</f>
        <v>289.64999999999998</v>
      </c>
      <c r="G3">
        <f t="shared" si="0"/>
        <v>157188550</v>
      </c>
      <c r="H3" s="6" t="s">
        <v>14</v>
      </c>
      <c r="I3" s="6"/>
      <c r="J3">
        <f>IF(C3&lt;H$6,"ВЫБРОС",0)</f>
        <v>0</v>
      </c>
      <c r="K3">
        <f>IF(D3&lt;I$6,"ВЫБРОС",0)</f>
        <v>0</v>
      </c>
      <c r="L3">
        <f>IF(C3&gt;H$8,"ВЫБРОС",0)</f>
        <v>0</v>
      </c>
      <c r="M3">
        <f>IF(D3&gt;I$8,"ВЫБРОС",0)</f>
        <v>0</v>
      </c>
    </row>
    <row r="4" spans="1:15" x14ac:dyDescent="0.35">
      <c r="A4" s="1">
        <v>40196</v>
      </c>
      <c r="B4" s="1"/>
      <c r="C4" s="4">
        <v>135.4</v>
      </c>
      <c r="D4">
        <v>10151667</v>
      </c>
      <c r="E4">
        <v>3</v>
      </c>
      <c r="F4">
        <f t="shared" si="0"/>
        <v>223.005</v>
      </c>
      <c r="G4">
        <f t="shared" si="0"/>
        <v>18569220</v>
      </c>
      <c r="H4">
        <f>F4-F6</f>
        <v>79.25</v>
      </c>
      <c r="I4">
        <f>G4-G6</f>
        <v>13480100</v>
      </c>
      <c r="J4">
        <f t="shared" ref="J4:J67" si="1">IF(C4&lt;H$6,"ВЫБРОС",0)</f>
        <v>0</v>
      </c>
      <c r="K4">
        <f t="shared" ref="K4:K67" si="2">IF(D4&lt;I$6,"ВЫБРОС",0)</f>
        <v>0</v>
      </c>
      <c r="L4">
        <f t="shared" ref="L4:L67" si="3">IF(C4&gt;H$8,"ВЫБРОС",0)</f>
        <v>0</v>
      </c>
      <c r="M4">
        <f t="shared" ref="M4:M67" si="4">IF(D4&gt;I$8,"ВЫБРОС",0)</f>
        <v>0</v>
      </c>
    </row>
    <row r="5" spans="1:15" x14ac:dyDescent="0.35">
      <c r="A5" s="1">
        <v>40203</v>
      </c>
      <c r="B5" s="1"/>
      <c r="C5" s="4">
        <v>130.97</v>
      </c>
      <c r="D5">
        <v>13650622</v>
      </c>
      <c r="E5">
        <v>2</v>
      </c>
      <c r="F5">
        <f t="shared" si="0"/>
        <v>168.6</v>
      </c>
      <c r="G5">
        <f t="shared" si="0"/>
        <v>12139930</v>
      </c>
      <c r="H5" s="6" t="s">
        <v>15</v>
      </c>
      <c r="I5" s="6"/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</row>
    <row r="6" spans="1:15" x14ac:dyDescent="0.35">
      <c r="A6" s="1">
        <v>40210</v>
      </c>
      <c r="B6" s="1"/>
      <c r="C6" s="4">
        <v>131.72</v>
      </c>
      <c r="D6">
        <v>22094455</v>
      </c>
      <c r="E6">
        <v>1</v>
      </c>
      <c r="F6">
        <f t="shared" si="0"/>
        <v>143.755</v>
      </c>
      <c r="G6">
        <f t="shared" si="0"/>
        <v>5089120</v>
      </c>
      <c r="H6">
        <f>F6-H4*1.5</f>
        <v>24.879999999999995</v>
      </c>
      <c r="I6">
        <f>G6-I4*1.5</f>
        <v>-15131030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</row>
    <row r="7" spans="1:15" x14ac:dyDescent="0.35">
      <c r="A7" s="1">
        <v>40217</v>
      </c>
      <c r="B7" s="1"/>
      <c r="C7" s="4">
        <v>133.5</v>
      </c>
      <c r="D7">
        <v>12323576</v>
      </c>
      <c r="E7">
        <v>0</v>
      </c>
      <c r="F7">
        <f t="shared" si="0"/>
        <v>97.9</v>
      </c>
      <c r="G7">
        <f t="shared" si="0"/>
        <v>201170</v>
      </c>
      <c r="H7" s="6" t="s">
        <v>16</v>
      </c>
      <c r="I7" s="6"/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</row>
    <row r="8" spans="1:15" x14ac:dyDescent="0.35">
      <c r="A8" s="1">
        <v>40224</v>
      </c>
      <c r="B8" s="1"/>
      <c r="C8" s="4">
        <v>132.19999999999999</v>
      </c>
      <c r="D8">
        <v>16730898</v>
      </c>
      <c r="H8">
        <f>F4+H4*1.5</f>
        <v>341.88</v>
      </c>
      <c r="I8">
        <f>G4+I4*1.5</f>
        <v>38789370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</row>
    <row r="9" spans="1:15" x14ac:dyDescent="0.35">
      <c r="A9" s="1">
        <v>40231</v>
      </c>
      <c r="B9" s="1"/>
      <c r="C9" s="4">
        <v>128.05000000000001</v>
      </c>
      <c r="D9">
        <v>9182366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</row>
    <row r="10" spans="1:15" x14ac:dyDescent="0.35">
      <c r="A10" s="1">
        <v>40238</v>
      </c>
      <c r="B10" s="1"/>
      <c r="C10" s="4">
        <v>124.19</v>
      </c>
      <c r="D10">
        <v>36666685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</row>
    <row r="11" spans="1:15" x14ac:dyDescent="0.35">
      <c r="A11" s="1">
        <v>40245</v>
      </c>
      <c r="B11" s="1"/>
      <c r="C11" s="4">
        <v>126.17</v>
      </c>
      <c r="D11">
        <v>23276737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</row>
    <row r="12" spans="1:15" x14ac:dyDescent="0.35">
      <c r="A12" s="1">
        <v>40252</v>
      </c>
      <c r="B12" s="1"/>
      <c r="C12" s="4">
        <v>125.48</v>
      </c>
      <c r="D12">
        <v>13881986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</row>
    <row r="13" spans="1:15" x14ac:dyDescent="0.35">
      <c r="A13" s="1">
        <v>40259</v>
      </c>
      <c r="B13" s="1"/>
      <c r="C13" s="4">
        <v>122.49</v>
      </c>
      <c r="D13">
        <v>14171780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</row>
    <row r="14" spans="1:15" x14ac:dyDescent="0.35">
      <c r="A14" s="1">
        <v>40266</v>
      </c>
      <c r="B14" s="1"/>
      <c r="C14" s="4">
        <v>122.96</v>
      </c>
      <c r="D14">
        <v>13985148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</row>
    <row r="15" spans="1:15" x14ac:dyDescent="0.35">
      <c r="A15" s="1">
        <v>40273</v>
      </c>
      <c r="B15" s="1"/>
      <c r="C15" s="4">
        <v>134</v>
      </c>
      <c r="D15">
        <v>30019727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5" x14ac:dyDescent="0.35">
      <c r="A16" s="1">
        <v>40280</v>
      </c>
      <c r="B16" s="1"/>
      <c r="C16" s="4">
        <v>130.5</v>
      </c>
      <c r="D16">
        <v>17864825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</row>
    <row r="17" spans="1:13" x14ac:dyDescent="0.35">
      <c r="A17" s="1">
        <v>40287</v>
      </c>
      <c r="B17" s="1"/>
      <c r="C17" s="4">
        <v>126.55</v>
      </c>
      <c r="D17">
        <v>12243971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</row>
    <row r="18" spans="1:13" x14ac:dyDescent="0.35">
      <c r="A18" s="1">
        <v>40294</v>
      </c>
      <c r="B18" s="1"/>
      <c r="C18" s="4">
        <v>125.5</v>
      </c>
      <c r="D18">
        <v>9280069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</row>
    <row r="19" spans="1:13" x14ac:dyDescent="0.35">
      <c r="A19" s="1">
        <v>40301</v>
      </c>
      <c r="B19" s="1"/>
      <c r="C19" s="4">
        <v>109.86</v>
      </c>
      <c r="D19">
        <v>10933929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</row>
    <row r="20" spans="1:13" x14ac:dyDescent="0.35">
      <c r="A20" s="1">
        <v>40308</v>
      </c>
      <c r="B20" s="1"/>
      <c r="C20" s="4">
        <v>114.91</v>
      </c>
      <c r="D20">
        <v>9244181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</row>
    <row r="21" spans="1:13" x14ac:dyDescent="0.35">
      <c r="A21" s="1">
        <v>40315</v>
      </c>
      <c r="B21" s="1"/>
      <c r="C21" s="4">
        <v>97.9</v>
      </c>
      <c r="D21">
        <v>13155613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13" x14ac:dyDescent="0.35">
      <c r="A22" s="1">
        <v>40322</v>
      </c>
      <c r="B22" s="1"/>
      <c r="C22" s="4">
        <v>114.5</v>
      </c>
      <c r="D22">
        <v>19305647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</row>
    <row r="23" spans="1:13" x14ac:dyDescent="0.35">
      <c r="A23" s="1">
        <v>40329</v>
      </c>
      <c r="B23" s="1"/>
      <c r="C23" s="4">
        <v>117.21</v>
      </c>
      <c r="D23">
        <v>16496078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</row>
    <row r="24" spans="1:13" x14ac:dyDescent="0.35">
      <c r="A24" s="1">
        <v>40336</v>
      </c>
      <c r="B24" s="1"/>
      <c r="C24" s="4">
        <v>119.2</v>
      </c>
      <c r="D24">
        <v>8230831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</row>
    <row r="25" spans="1:13" x14ac:dyDescent="0.35">
      <c r="A25" s="1">
        <v>40343</v>
      </c>
      <c r="B25" s="1"/>
      <c r="C25" s="4">
        <v>118.8</v>
      </c>
      <c r="D25">
        <v>9303569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x14ac:dyDescent="0.35">
      <c r="A26" s="1">
        <v>40350</v>
      </c>
      <c r="B26" s="1"/>
      <c r="C26" s="4">
        <v>116.92</v>
      </c>
      <c r="D26">
        <v>6603522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</row>
    <row r="27" spans="1:13" x14ac:dyDescent="0.35">
      <c r="A27" s="1">
        <v>40357</v>
      </c>
      <c r="B27" s="1"/>
      <c r="C27" s="4">
        <v>114.86</v>
      </c>
      <c r="D27">
        <v>9902465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</row>
    <row r="28" spans="1:13" x14ac:dyDescent="0.35">
      <c r="A28" s="1">
        <v>40364</v>
      </c>
      <c r="B28" s="1"/>
      <c r="C28" s="4">
        <v>117.92</v>
      </c>
      <c r="D28">
        <v>5621841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</row>
    <row r="29" spans="1:13" x14ac:dyDescent="0.35">
      <c r="A29" s="1">
        <v>40371</v>
      </c>
      <c r="B29" s="1"/>
      <c r="C29" s="4">
        <v>122.48</v>
      </c>
      <c r="D29">
        <v>9114043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</row>
    <row r="30" spans="1:13" x14ac:dyDescent="0.35">
      <c r="A30" s="1">
        <v>40378</v>
      </c>
      <c r="B30" s="1"/>
      <c r="C30" s="4">
        <v>123.89</v>
      </c>
      <c r="D30">
        <v>5915873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 x14ac:dyDescent="0.35">
      <c r="A31" s="1">
        <v>40385</v>
      </c>
      <c r="B31" s="1"/>
      <c r="C31" s="4">
        <v>127.36</v>
      </c>
      <c r="D31">
        <v>12475700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</row>
    <row r="32" spans="1:13" x14ac:dyDescent="0.35">
      <c r="A32" s="1">
        <v>40392</v>
      </c>
      <c r="B32" s="1"/>
      <c r="C32" s="4">
        <v>137</v>
      </c>
      <c r="D32">
        <v>22428609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3" x14ac:dyDescent="0.35">
      <c r="A33" s="1">
        <v>40399</v>
      </c>
      <c r="B33" s="1"/>
      <c r="C33" s="4">
        <v>139.80000000000001</v>
      </c>
      <c r="D33">
        <v>14770042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</row>
    <row r="34" spans="1:13" x14ac:dyDescent="0.35">
      <c r="A34" s="1">
        <v>40406</v>
      </c>
      <c r="B34" s="1"/>
      <c r="C34" s="4">
        <v>141.86000000000001</v>
      </c>
      <c r="D34">
        <v>21904868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</row>
    <row r="35" spans="1:13" x14ac:dyDescent="0.35">
      <c r="A35" s="1">
        <v>40413</v>
      </c>
      <c r="B35" s="1"/>
      <c r="C35" s="4">
        <v>142.19</v>
      </c>
      <c r="D35">
        <v>9412066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</row>
    <row r="36" spans="1:13" x14ac:dyDescent="0.35">
      <c r="A36" s="1">
        <v>40420</v>
      </c>
      <c r="B36" s="1"/>
      <c r="C36" s="4">
        <v>145.54</v>
      </c>
      <c r="D36">
        <v>8899553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</row>
    <row r="37" spans="1:13" x14ac:dyDescent="0.35">
      <c r="A37" s="1">
        <v>40427</v>
      </c>
      <c r="B37" s="1"/>
      <c r="C37" s="4">
        <v>146.5</v>
      </c>
      <c r="D37">
        <v>8531720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</row>
    <row r="38" spans="1:13" x14ac:dyDescent="0.35">
      <c r="A38" s="1">
        <v>40434</v>
      </c>
      <c r="B38" s="1"/>
      <c r="C38" s="4">
        <v>142.71</v>
      </c>
      <c r="D38">
        <v>5905073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3" x14ac:dyDescent="0.35">
      <c r="A39" s="1">
        <v>40441</v>
      </c>
      <c r="B39" s="1"/>
      <c r="C39" s="4">
        <v>137.5</v>
      </c>
      <c r="D39">
        <v>5949915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</row>
    <row r="40" spans="1:13" x14ac:dyDescent="0.35">
      <c r="A40" s="1">
        <v>40448</v>
      </c>
      <c r="B40" s="1"/>
      <c r="C40" s="4">
        <v>134.19999999999999</v>
      </c>
      <c r="D40">
        <v>9299418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</row>
    <row r="41" spans="1:13" x14ac:dyDescent="0.35">
      <c r="A41" s="1">
        <v>40455</v>
      </c>
      <c r="B41" s="1"/>
      <c r="C41" s="4">
        <v>134.80000000000001</v>
      </c>
      <c r="D41">
        <v>9366936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</row>
    <row r="42" spans="1:13" x14ac:dyDescent="0.35">
      <c r="A42" s="1">
        <v>40462</v>
      </c>
      <c r="B42" s="1"/>
      <c r="C42" s="4">
        <v>141.88999999999999</v>
      </c>
      <c r="D42">
        <v>10907693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 x14ac:dyDescent="0.35">
      <c r="A43" s="1">
        <v>40469</v>
      </c>
      <c r="B43" s="1"/>
      <c r="C43" s="4">
        <v>142</v>
      </c>
      <c r="D43">
        <v>8591826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</row>
    <row r="44" spans="1:13" x14ac:dyDescent="0.35">
      <c r="A44" s="1">
        <v>40476</v>
      </c>
      <c r="B44" s="1"/>
      <c r="C44" s="4">
        <v>153</v>
      </c>
      <c r="D44">
        <v>21729239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</row>
    <row r="45" spans="1:13" x14ac:dyDescent="0.35">
      <c r="A45" s="1">
        <v>40483</v>
      </c>
      <c r="B45" s="1"/>
      <c r="C45" s="4">
        <v>163.49</v>
      </c>
      <c r="D45">
        <v>10297402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</row>
    <row r="46" spans="1:13" x14ac:dyDescent="0.35">
      <c r="A46" s="1">
        <v>40490</v>
      </c>
      <c r="B46" s="1"/>
      <c r="C46" s="4">
        <v>174.57</v>
      </c>
      <c r="D46">
        <v>20054446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</row>
    <row r="47" spans="1:13" x14ac:dyDescent="0.35">
      <c r="A47" s="1">
        <v>40497</v>
      </c>
      <c r="B47" s="1"/>
      <c r="C47" s="4">
        <v>177.15</v>
      </c>
      <c r="D47">
        <v>15891999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</row>
    <row r="48" spans="1:13" x14ac:dyDescent="0.35">
      <c r="A48" s="1">
        <v>40504</v>
      </c>
      <c r="B48" s="1"/>
      <c r="C48" s="4">
        <v>179.03</v>
      </c>
      <c r="D48">
        <v>15126100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</row>
    <row r="49" spans="1:13" x14ac:dyDescent="0.35">
      <c r="A49" s="1">
        <v>40511</v>
      </c>
      <c r="B49" s="1"/>
      <c r="C49" s="4">
        <v>194.74</v>
      </c>
      <c r="D49">
        <v>22723533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</row>
    <row r="50" spans="1:13" x14ac:dyDescent="0.35">
      <c r="A50" s="1">
        <v>40518</v>
      </c>
      <c r="B50" s="1"/>
      <c r="C50" s="4">
        <v>206.89</v>
      </c>
      <c r="D50">
        <v>18014886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</row>
    <row r="51" spans="1:13" x14ac:dyDescent="0.35">
      <c r="A51" s="1">
        <v>40525</v>
      </c>
      <c r="B51" s="1"/>
      <c r="C51" s="4">
        <v>215.09</v>
      </c>
      <c r="D51">
        <v>23551674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</row>
    <row r="52" spans="1:13" x14ac:dyDescent="0.35">
      <c r="A52" s="1">
        <v>40532</v>
      </c>
      <c r="B52" s="1"/>
      <c r="C52" s="4">
        <v>213.2</v>
      </c>
      <c r="D52">
        <v>20826577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</row>
    <row r="53" spans="1:13" x14ac:dyDescent="0.35">
      <c r="A53" s="1">
        <v>40539</v>
      </c>
      <c r="B53" s="1"/>
      <c r="C53" s="4">
        <v>219.92</v>
      </c>
      <c r="D53">
        <v>7321593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</row>
    <row r="54" spans="1:13" x14ac:dyDescent="0.35">
      <c r="A54" s="1">
        <v>40553</v>
      </c>
      <c r="B54" s="1"/>
      <c r="C54" s="4">
        <v>223.75</v>
      </c>
      <c r="D54">
        <v>10850369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</row>
    <row r="55" spans="1:13" x14ac:dyDescent="0.35">
      <c r="A55" s="1">
        <v>40560</v>
      </c>
      <c r="B55" s="1"/>
      <c r="C55" s="4">
        <v>236.25</v>
      </c>
      <c r="D55">
        <v>14529306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</row>
    <row r="56" spans="1:13" x14ac:dyDescent="0.35">
      <c r="A56" s="1">
        <v>40567</v>
      </c>
      <c r="B56" s="1"/>
      <c r="C56" s="4">
        <v>227.94</v>
      </c>
      <c r="D56">
        <v>14079796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 x14ac:dyDescent="0.35">
      <c r="A57" s="1">
        <v>40574</v>
      </c>
      <c r="B57" s="1"/>
      <c r="C57" s="4">
        <v>230.05</v>
      </c>
      <c r="D57">
        <v>10877036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</row>
    <row r="58" spans="1:13" x14ac:dyDescent="0.35">
      <c r="A58" s="1">
        <v>40581</v>
      </c>
      <c r="B58" s="1"/>
      <c r="C58" s="4">
        <v>211.52</v>
      </c>
      <c r="D58">
        <v>16353029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3" x14ac:dyDescent="0.35">
      <c r="A59" s="1">
        <v>40588</v>
      </c>
      <c r="B59" s="1"/>
      <c r="C59" s="4">
        <v>224.11</v>
      </c>
      <c r="D59">
        <v>14462552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3" x14ac:dyDescent="0.35">
      <c r="A60" s="1">
        <v>40595</v>
      </c>
      <c r="B60" s="1"/>
      <c r="C60" s="4">
        <v>232.35</v>
      </c>
      <c r="D60">
        <v>13733015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</row>
    <row r="61" spans="1:13" x14ac:dyDescent="0.35">
      <c r="A61" s="1">
        <v>40602</v>
      </c>
      <c r="B61" s="1"/>
      <c r="C61" s="4">
        <v>239.81</v>
      </c>
      <c r="D61">
        <v>17214899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</row>
    <row r="62" spans="1:13" x14ac:dyDescent="0.35">
      <c r="A62" s="1">
        <v>40609</v>
      </c>
      <c r="B62" s="1"/>
      <c r="C62" s="4">
        <v>219.96</v>
      </c>
      <c r="D62">
        <v>10084680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 x14ac:dyDescent="0.35">
      <c r="A63" s="1">
        <v>40616</v>
      </c>
      <c r="B63" s="1"/>
      <c r="C63" s="4">
        <v>225</v>
      </c>
      <c r="D63">
        <v>22506020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</row>
    <row r="64" spans="1:13" x14ac:dyDescent="0.35">
      <c r="A64" s="1">
        <v>40623</v>
      </c>
      <c r="B64" s="1"/>
      <c r="C64" s="4">
        <v>232.09</v>
      </c>
      <c r="D64">
        <v>12994620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</row>
    <row r="65" spans="1:13" x14ac:dyDescent="0.35">
      <c r="A65" s="1">
        <v>40630</v>
      </c>
      <c r="B65" s="1"/>
      <c r="C65" s="4">
        <v>240.01</v>
      </c>
      <c r="D65">
        <v>14233560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35">
      <c r="A66" s="1">
        <v>40637</v>
      </c>
      <c r="B66" s="1"/>
      <c r="C66" s="4">
        <v>244.01</v>
      </c>
      <c r="D66">
        <v>15187800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</row>
    <row r="67" spans="1:13" x14ac:dyDescent="0.35">
      <c r="A67" s="1">
        <v>40644</v>
      </c>
      <c r="B67" s="1"/>
      <c r="C67" s="4">
        <v>227</v>
      </c>
      <c r="D67">
        <v>16438430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</row>
    <row r="68" spans="1:13" x14ac:dyDescent="0.35">
      <c r="A68" s="1">
        <v>40651</v>
      </c>
      <c r="B68" s="1"/>
      <c r="C68" s="4">
        <v>234.3</v>
      </c>
      <c r="D68">
        <v>10859920</v>
      </c>
      <c r="J68">
        <f t="shared" ref="J68:J131" si="5">IF(C68&lt;H$6,"ВЫБРОС",0)</f>
        <v>0</v>
      </c>
      <c r="K68">
        <f t="shared" ref="K68:K131" si="6">IF(D68&lt;I$6,"ВЫБРОС",0)</f>
        <v>0</v>
      </c>
      <c r="L68">
        <f t="shared" ref="L68:L131" si="7">IF(C68&gt;H$8,"ВЫБРОС",0)</f>
        <v>0</v>
      </c>
      <c r="M68">
        <f t="shared" ref="M68:M131" si="8">IF(D68&gt;I$8,"ВЫБРОС",0)</f>
        <v>0</v>
      </c>
    </row>
    <row r="69" spans="1:13" x14ac:dyDescent="0.35">
      <c r="A69" s="1">
        <v>40658</v>
      </c>
      <c r="B69" s="1"/>
      <c r="C69" s="4">
        <v>228.6</v>
      </c>
      <c r="D69">
        <v>9767380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8"/>
        <v>0</v>
      </c>
    </row>
    <row r="70" spans="1:13" x14ac:dyDescent="0.35">
      <c r="A70" s="1">
        <v>40665</v>
      </c>
      <c r="B70" s="1"/>
      <c r="C70" s="4">
        <v>215.54</v>
      </c>
      <c r="D70">
        <v>12627060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</row>
    <row r="71" spans="1:13" x14ac:dyDescent="0.35">
      <c r="A71" s="1">
        <v>40672</v>
      </c>
      <c r="B71" s="1"/>
      <c r="C71" s="4">
        <v>218.15</v>
      </c>
      <c r="D71">
        <v>12084170</v>
      </c>
      <c r="J71">
        <f t="shared" si="5"/>
        <v>0</v>
      </c>
      <c r="K71">
        <f t="shared" si="6"/>
        <v>0</v>
      </c>
      <c r="L71">
        <f t="shared" si="7"/>
        <v>0</v>
      </c>
      <c r="M71">
        <f t="shared" si="8"/>
        <v>0</v>
      </c>
    </row>
    <row r="72" spans="1:13" x14ac:dyDescent="0.35">
      <c r="A72" s="1">
        <v>40679</v>
      </c>
      <c r="B72" s="1"/>
      <c r="C72" s="4">
        <v>217.18</v>
      </c>
      <c r="D72">
        <v>14763500</v>
      </c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</row>
    <row r="73" spans="1:13" x14ac:dyDescent="0.35">
      <c r="A73" s="1">
        <v>40686</v>
      </c>
      <c r="B73" s="1"/>
      <c r="C73" s="4">
        <v>233</v>
      </c>
      <c r="D73">
        <v>21819290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</row>
    <row r="74" spans="1:13" x14ac:dyDescent="0.35">
      <c r="A74" s="1">
        <v>40693</v>
      </c>
      <c r="B74" s="1"/>
      <c r="C74" s="4">
        <v>239.32</v>
      </c>
      <c r="D74">
        <v>20197790</v>
      </c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</row>
    <row r="75" spans="1:13" x14ac:dyDescent="0.35">
      <c r="A75" s="1">
        <v>40700</v>
      </c>
      <c r="B75" s="1"/>
      <c r="C75" s="4">
        <v>248.7</v>
      </c>
      <c r="D75">
        <v>18371420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8"/>
        <v>0</v>
      </c>
    </row>
    <row r="76" spans="1:13" x14ac:dyDescent="0.35">
      <c r="A76" s="1">
        <v>40707</v>
      </c>
      <c r="B76" s="1"/>
      <c r="C76" s="4">
        <v>232.77</v>
      </c>
      <c r="D76">
        <v>20745600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</row>
    <row r="77" spans="1:13" x14ac:dyDescent="0.35">
      <c r="A77" s="1">
        <v>40714</v>
      </c>
      <c r="B77" s="1"/>
      <c r="C77" s="4">
        <v>237.75</v>
      </c>
      <c r="D77">
        <v>16055930</v>
      </c>
      <c r="J77">
        <f t="shared" si="5"/>
        <v>0</v>
      </c>
      <c r="K77">
        <f t="shared" si="6"/>
        <v>0</v>
      </c>
      <c r="L77">
        <f t="shared" si="7"/>
        <v>0</v>
      </c>
      <c r="M77">
        <f t="shared" si="8"/>
        <v>0</v>
      </c>
    </row>
    <row r="78" spans="1:13" x14ac:dyDescent="0.35">
      <c r="A78" s="1">
        <v>40721</v>
      </c>
      <c r="B78" s="1"/>
      <c r="C78" s="4">
        <v>245.5</v>
      </c>
      <c r="D78">
        <v>19869300</v>
      </c>
      <c r="J78">
        <f t="shared" si="5"/>
        <v>0</v>
      </c>
      <c r="K78">
        <f t="shared" si="6"/>
        <v>0</v>
      </c>
      <c r="L78">
        <f t="shared" si="7"/>
        <v>0</v>
      </c>
      <c r="M78">
        <f t="shared" si="8"/>
        <v>0</v>
      </c>
    </row>
    <row r="79" spans="1:13" x14ac:dyDescent="0.35">
      <c r="A79" s="1">
        <v>40728</v>
      </c>
      <c r="B79" s="1"/>
      <c r="C79" s="4">
        <v>260.3</v>
      </c>
      <c r="D79">
        <v>42970000</v>
      </c>
      <c r="J79">
        <f t="shared" si="5"/>
        <v>0</v>
      </c>
      <c r="K79">
        <f t="shared" si="6"/>
        <v>0</v>
      </c>
      <c r="L79">
        <f t="shared" si="7"/>
        <v>0</v>
      </c>
      <c r="M79" t="str">
        <f t="shared" si="8"/>
        <v>ВЫБРОС</v>
      </c>
    </row>
    <row r="80" spans="1:13" x14ac:dyDescent="0.35">
      <c r="A80" s="1">
        <v>40735</v>
      </c>
      <c r="B80" s="1"/>
      <c r="C80" s="4">
        <v>269.39999999999998</v>
      </c>
      <c r="D80">
        <v>15038010</v>
      </c>
      <c r="J80">
        <f t="shared" si="5"/>
        <v>0</v>
      </c>
      <c r="K80">
        <f t="shared" si="6"/>
        <v>0</v>
      </c>
      <c r="L80">
        <f t="shared" si="7"/>
        <v>0</v>
      </c>
      <c r="M80">
        <f t="shared" si="8"/>
        <v>0</v>
      </c>
    </row>
    <row r="81" spans="1:13" x14ac:dyDescent="0.35">
      <c r="A81" s="1">
        <v>40742</v>
      </c>
      <c r="B81" s="1"/>
      <c r="C81" s="4">
        <v>277.8</v>
      </c>
      <c r="D81">
        <v>13049450</v>
      </c>
      <c r="J81">
        <f t="shared" si="5"/>
        <v>0</v>
      </c>
      <c r="K81">
        <f t="shared" si="6"/>
        <v>0</v>
      </c>
      <c r="L81">
        <f t="shared" si="7"/>
        <v>0</v>
      </c>
      <c r="M81">
        <f t="shared" si="8"/>
        <v>0</v>
      </c>
    </row>
    <row r="82" spans="1:13" x14ac:dyDescent="0.35">
      <c r="A82" s="1">
        <v>40749</v>
      </c>
      <c r="B82" s="1"/>
      <c r="C82" s="4">
        <v>270.45</v>
      </c>
      <c r="D82">
        <v>11608890</v>
      </c>
      <c r="J82">
        <f t="shared" si="5"/>
        <v>0</v>
      </c>
      <c r="K82">
        <f t="shared" si="6"/>
        <v>0</v>
      </c>
      <c r="L82">
        <f t="shared" si="7"/>
        <v>0</v>
      </c>
      <c r="M82">
        <f t="shared" si="8"/>
        <v>0</v>
      </c>
    </row>
    <row r="83" spans="1:13" x14ac:dyDescent="0.35">
      <c r="A83" s="1">
        <v>40756</v>
      </c>
      <c r="B83" s="1"/>
      <c r="C83" s="4">
        <v>253.2</v>
      </c>
      <c r="D83">
        <v>22795110</v>
      </c>
      <c r="J83">
        <f t="shared" si="5"/>
        <v>0</v>
      </c>
      <c r="K83">
        <f t="shared" si="6"/>
        <v>0</v>
      </c>
      <c r="L83">
        <f t="shared" si="7"/>
        <v>0</v>
      </c>
      <c r="M83">
        <f t="shared" si="8"/>
        <v>0</v>
      </c>
    </row>
    <row r="84" spans="1:13" x14ac:dyDescent="0.35">
      <c r="A84" s="1">
        <v>40763</v>
      </c>
      <c r="B84" s="1"/>
      <c r="C84" s="4">
        <v>255.32</v>
      </c>
      <c r="D84">
        <v>37537740</v>
      </c>
      <c r="J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</row>
    <row r="85" spans="1:13" x14ac:dyDescent="0.35">
      <c r="A85" s="1">
        <v>40770</v>
      </c>
      <c r="B85" s="1"/>
      <c r="C85" s="4">
        <v>252.51</v>
      </c>
      <c r="D85">
        <v>20839180</v>
      </c>
      <c r="J85">
        <f t="shared" si="5"/>
        <v>0</v>
      </c>
      <c r="K85">
        <f t="shared" si="6"/>
        <v>0</v>
      </c>
      <c r="L85">
        <f t="shared" si="7"/>
        <v>0</v>
      </c>
      <c r="M85">
        <f t="shared" si="8"/>
        <v>0</v>
      </c>
    </row>
    <row r="86" spans="1:13" x14ac:dyDescent="0.35">
      <c r="A86" s="1">
        <v>40777</v>
      </c>
      <c r="B86" s="1"/>
      <c r="C86" s="4">
        <v>264.5</v>
      </c>
      <c r="D86">
        <v>17783090</v>
      </c>
      <c r="J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</row>
    <row r="87" spans="1:13" x14ac:dyDescent="0.35">
      <c r="A87" s="1">
        <v>40784</v>
      </c>
      <c r="B87" s="1"/>
      <c r="C87" s="4">
        <v>281.16000000000003</v>
      </c>
      <c r="D87">
        <v>17462990</v>
      </c>
      <c r="J87">
        <f t="shared" si="5"/>
        <v>0</v>
      </c>
      <c r="K87">
        <f t="shared" si="6"/>
        <v>0</v>
      </c>
      <c r="L87">
        <f t="shared" si="7"/>
        <v>0</v>
      </c>
      <c r="M87">
        <f t="shared" si="8"/>
        <v>0</v>
      </c>
    </row>
    <row r="88" spans="1:13" x14ac:dyDescent="0.35">
      <c r="A88" s="1">
        <v>40791</v>
      </c>
      <c r="B88" s="1"/>
      <c r="C88" s="4">
        <v>276.02999999999997</v>
      </c>
      <c r="D88">
        <v>14044140</v>
      </c>
      <c r="J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</row>
    <row r="89" spans="1:13" x14ac:dyDescent="0.35">
      <c r="A89" s="1">
        <v>40798</v>
      </c>
      <c r="B89" s="1"/>
      <c r="C89" s="4">
        <v>289.64999999999998</v>
      </c>
      <c r="D89">
        <v>20034540</v>
      </c>
      <c r="J89">
        <f t="shared" si="5"/>
        <v>0</v>
      </c>
      <c r="K89">
        <f t="shared" si="6"/>
        <v>0</v>
      </c>
      <c r="L89">
        <f t="shared" si="7"/>
        <v>0</v>
      </c>
      <c r="M89">
        <f t="shared" si="8"/>
        <v>0</v>
      </c>
    </row>
    <row r="90" spans="1:13" x14ac:dyDescent="0.35">
      <c r="A90" s="1">
        <v>40805</v>
      </c>
      <c r="B90" s="1"/>
      <c r="C90" s="4">
        <v>236</v>
      </c>
      <c r="D90">
        <v>29530050</v>
      </c>
      <c r="J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</row>
    <row r="91" spans="1:13" x14ac:dyDescent="0.35">
      <c r="A91" s="1">
        <v>40812</v>
      </c>
      <c r="B91" s="1"/>
      <c r="C91" s="4">
        <v>223</v>
      </c>
      <c r="D91">
        <v>37517460</v>
      </c>
      <c r="J91">
        <f t="shared" si="5"/>
        <v>0</v>
      </c>
      <c r="K91">
        <f t="shared" si="6"/>
        <v>0</v>
      </c>
      <c r="L91">
        <f t="shared" si="7"/>
        <v>0</v>
      </c>
      <c r="M91">
        <f t="shared" si="8"/>
        <v>0</v>
      </c>
    </row>
    <row r="92" spans="1:13" x14ac:dyDescent="0.35">
      <c r="A92" s="1">
        <v>40819</v>
      </c>
      <c r="B92" s="1"/>
      <c r="C92" s="4">
        <v>238.82</v>
      </c>
      <c r="D92">
        <v>65633640</v>
      </c>
      <c r="J92">
        <f t="shared" si="5"/>
        <v>0</v>
      </c>
      <c r="K92">
        <f t="shared" si="6"/>
        <v>0</v>
      </c>
      <c r="L92">
        <f t="shared" si="7"/>
        <v>0</v>
      </c>
      <c r="M92" t="str">
        <f t="shared" si="8"/>
        <v>ВЫБРОС</v>
      </c>
    </row>
    <row r="93" spans="1:13" x14ac:dyDescent="0.35">
      <c r="A93" s="1">
        <v>40826</v>
      </c>
      <c r="B93" s="1"/>
      <c r="C93" s="4">
        <v>247.08</v>
      </c>
      <c r="D93">
        <v>45150660</v>
      </c>
      <c r="J93">
        <f t="shared" si="5"/>
        <v>0</v>
      </c>
      <c r="K93">
        <f t="shared" si="6"/>
        <v>0</v>
      </c>
      <c r="L93">
        <f t="shared" si="7"/>
        <v>0</v>
      </c>
      <c r="M93" t="str">
        <f t="shared" si="8"/>
        <v>ВЫБРОС</v>
      </c>
    </row>
    <row r="94" spans="1:13" x14ac:dyDescent="0.35">
      <c r="A94" s="1">
        <v>40833</v>
      </c>
      <c r="B94" s="1"/>
      <c r="C94" s="4">
        <v>247.58</v>
      </c>
      <c r="D94">
        <v>26449030</v>
      </c>
      <c r="J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</row>
    <row r="95" spans="1:13" x14ac:dyDescent="0.35">
      <c r="A95" s="1">
        <v>40840</v>
      </c>
      <c r="B95" s="1"/>
      <c r="C95" s="4">
        <v>272.19</v>
      </c>
      <c r="D95">
        <v>26440530</v>
      </c>
      <c r="J95">
        <f t="shared" si="5"/>
        <v>0</v>
      </c>
      <c r="K95">
        <f t="shared" si="6"/>
        <v>0</v>
      </c>
      <c r="L95">
        <f t="shared" si="7"/>
        <v>0</v>
      </c>
      <c r="M95">
        <f t="shared" si="8"/>
        <v>0</v>
      </c>
    </row>
    <row r="96" spans="1:13" x14ac:dyDescent="0.35">
      <c r="A96" s="1">
        <v>40847</v>
      </c>
      <c r="B96" s="1"/>
      <c r="C96" s="4">
        <v>262.52999999999997</v>
      </c>
      <c r="D96">
        <v>30472200</v>
      </c>
      <c r="J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</row>
    <row r="97" spans="1:13" x14ac:dyDescent="0.35">
      <c r="A97" s="1">
        <v>40854</v>
      </c>
      <c r="B97" s="1"/>
      <c r="C97" s="4">
        <v>246.75</v>
      </c>
      <c r="D97">
        <v>23426900</v>
      </c>
      <c r="J97">
        <f t="shared" si="5"/>
        <v>0</v>
      </c>
      <c r="K97">
        <f t="shared" si="6"/>
        <v>0</v>
      </c>
      <c r="L97">
        <f t="shared" si="7"/>
        <v>0</v>
      </c>
      <c r="M97">
        <f t="shared" si="8"/>
        <v>0</v>
      </c>
    </row>
    <row r="98" spans="1:13" x14ac:dyDescent="0.35">
      <c r="A98" s="1">
        <v>40861</v>
      </c>
      <c r="B98" s="1"/>
      <c r="C98" s="4">
        <v>245.02</v>
      </c>
      <c r="D98">
        <v>23964190</v>
      </c>
      <c r="J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</row>
    <row r="99" spans="1:13" x14ac:dyDescent="0.35">
      <c r="A99" s="1">
        <v>40868</v>
      </c>
      <c r="B99" s="1"/>
      <c r="C99" s="4">
        <v>233.75</v>
      </c>
      <c r="D99">
        <v>36759510</v>
      </c>
      <c r="J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</row>
    <row r="100" spans="1:13" x14ac:dyDescent="0.35">
      <c r="A100" s="1">
        <v>40875</v>
      </c>
      <c r="B100" s="1"/>
      <c r="C100" s="4">
        <v>238.57</v>
      </c>
      <c r="D100">
        <v>28126450</v>
      </c>
      <c r="J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</row>
    <row r="101" spans="1:13" x14ac:dyDescent="0.35">
      <c r="A101" s="1">
        <v>40882</v>
      </c>
      <c r="B101" s="1"/>
      <c r="C101" s="4">
        <v>213.75</v>
      </c>
      <c r="D101">
        <v>28772170</v>
      </c>
      <c r="J101">
        <f t="shared" si="5"/>
        <v>0</v>
      </c>
      <c r="K101">
        <f t="shared" si="6"/>
        <v>0</v>
      </c>
      <c r="L101">
        <f t="shared" si="7"/>
        <v>0</v>
      </c>
      <c r="M101">
        <f t="shared" si="8"/>
        <v>0</v>
      </c>
    </row>
    <row r="102" spans="1:13" x14ac:dyDescent="0.35">
      <c r="A102" s="1">
        <v>40889</v>
      </c>
      <c r="B102" s="1"/>
      <c r="C102" s="4">
        <v>224</v>
      </c>
      <c r="D102">
        <v>46652610</v>
      </c>
      <c r="J102">
        <f t="shared" si="5"/>
        <v>0</v>
      </c>
      <c r="K102">
        <f t="shared" si="6"/>
        <v>0</v>
      </c>
      <c r="L102">
        <f t="shared" si="7"/>
        <v>0</v>
      </c>
      <c r="M102" t="str">
        <f t="shared" si="8"/>
        <v>ВЫБРОС</v>
      </c>
    </row>
    <row r="103" spans="1:13" x14ac:dyDescent="0.35">
      <c r="A103" s="1">
        <v>40896</v>
      </c>
      <c r="B103" s="1"/>
      <c r="C103" s="4">
        <v>226.38</v>
      </c>
      <c r="D103">
        <v>35860430</v>
      </c>
      <c r="J103">
        <f t="shared" si="5"/>
        <v>0</v>
      </c>
      <c r="K103">
        <f t="shared" si="6"/>
        <v>0</v>
      </c>
      <c r="L103">
        <f t="shared" si="7"/>
        <v>0</v>
      </c>
      <c r="M103">
        <f t="shared" si="8"/>
        <v>0</v>
      </c>
    </row>
    <row r="104" spans="1:13" x14ac:dyDescent="0.35">
      <c r="A104" s="1">
        <v>40903</v>
      </c>
      <c r="B104" s="1"/>
      <c r="C104" s="4">
        <v>231.5</v>
      </c>
      <c r="D104">
        <v>10850060</v>
      </c>
      <c r="J104">
        <f t="shared" si="5"/>
        <v>0</v>
      </c>
      <c r="K104">
        <f t="shared" si="6"/>
        <v>0</v>
      </c>
      <c r="L104">
        <f t="shared" si="7"/>
        <v>0</v>
      </c>
      <c r="M104">
        <f t="shared" si="8"/>
        <v>0</v>
      </c>
    </row>
    <row r="105" spans="1:13" x14ac:dyDescent="0.35">
      <c r="A105" s="1">
        <v>40910</v>
      </c>
      <c r="B105" s="1"/>
      <c r="C105" s="4">
        <v>230.27</v>
      </c>
      <c r="D105">
        <v>9016650</v>
      </c>
      <c r="J105">
        <f t="shared" si="5"/>
        <v>0</v>
      </c>
      <c r="K105">
        <f t="shared" si="6"/>
        <v>0</v>
      </c>
      <c r="L105">
        <f t="shared" si="7"/>
        <v>0</v>
      </c>
      <c r="M105">
        <f t="shared" si="8"/>
        <v>0</v>
      </c>
    </row>
    <row r="106" spans="1:13" x14ac:dyDescent="0.35">
      <c r="A106" s="1">
        <v>40917</v>
      </c>
      <c r="B106" s="1"/>
      <c r="C106" s="4">
        <v>224.51</v>
      </c>
      <c r="D106">
        <v>24252510</v>
      </c>
      <c r="J106">
        <f t="shared" si="5"/>
        <v>0</v>
      </c>
      <c r="K106">
        <f t="shared" si="6"/>
        <v>0</v>
      </c>
      <c r="L106">
        <f t="shared" si="7"/>
        <v>0</v>
      </c>
      <c r="M106">
        <f t="shared" si="8"/>
        <v>0</v>
      </c>
    </row>
    <row r="107" spans="1:13" x14ac:dyDescent="0.35">
      <c r="A107" s="1">
        <v>40924</v>
      </c>
      <c r="B107" s="1"/>
      <c r="C107" s="4">
        <v>222.49</v>
      </c>
      <c r="D107">
        <v>17045060</v>
      </c>
      <c r="J107">
        <f t="shared" si="5"/>
        <v>0</v>
      </c>
      <c r="K107">
        <f t="shared" si="6"/>
        <v>0</v>
      </c>
      <c r="L107">
        <f t="shared" si="7"/>
        <v>0</v>
      </c>
      <c r="M107">
        <f t="shared" si="8"/>
        <v>0</v>
      </c>
    </row>
    <row r="108" spans="1:13" x14ac:dyDescent="0.35">
      <c r="A108" s="1">
        <v>40931</v>
      </c>
      <c r="B108" s="1"/>
      <c r="C108" s="4">
        <v>215.3</v>
      </c>
      <c r="D108">
        <v>26546620</v>
      </c>
      <c r="J108">
        <f t="shared" si="5"/>
        <v>0</v>
      </c>
      <c r="K108">
        <f t="shared" si="6"/>
        <v>0</v>
      </c>
      <c r="L108">
        <f t="shared" si="7"/>
        <v>0</v>
      </c>
      <c r="M108">
        <f t="shared" si="8"/>
        <v>0</v>
      </c>
    </row>
    <row r="109" spans="1:13" x14ac:dyDescent="0.35">
      <c r="A109" s="1">
        <v>40938</v>
      </c>
      <c r="B109" s="1"/>
      <c r="C109" s="4">
        <v>228.93</v>
      </c>
      <c r="D109">
        <v>21895570</v>
      </c>
      <c r="J109">
        <f t="shared" si="5"/>
        <v>0</v>
      </c>
      <c r="K109">
        <f t="shared" si="6"/>
        <v>0</v>
      </c>
      <c r="L109">
        <f t="shared" si="7"/>
        <v>0</v>
      </c>
      <c r="M109">
        <f t="shared" si="8"/>
        <v>0</v>
      </c>
    </row>
    <row r="110" spans="1:13" x14ac:dyDescent="0.35">
      <c r="A110" s="1">
        <v>40945</v>
      </c>
      <c r="B110" s="1"/>
      <c r="C110" s="4">
        <v>221.99</v>
      </c>
      <c r="D110">
        <v>17270780</v>
      </c>
      <c r="J110">
        <f t="shared" si="5"/>
        <v>0</v>
      </c>
      <c r="K110">
        <f t="shared" si="6"/>
        <v>0</v>
      </c>
      <c r="L110">
        <f t="shared" si="7"/>
        <v>0</v>
      </c>
      <c r="M110">
        <f t="shared" si="8"/>
        <v>0</v>
      </c>
    </row>
    <row r="111" spans="1:13" x14ac:dyDescent="0.35">
      <c r="A111" s="1">
        <v>40952</v>
      </c>
      <c r="B111" s="1"/>
      <c r="C111" s="4">
        <v>239.5</v>
      </c>
      <c r="D111">
        <v>26385100</v>
      </c>
      <c r="J111">
        <f t="shared" si="5"/>
        <v>0</v>
      </c>
      <c r="K111">
        <f t="shared" si="6"/>
        <v>0</v>
      </c>
      <c r="L111">
        <f t="shared" si="7"/>
        <v>0</v>
      </c>
      <c r="M111">
        <f t="shared" si="8"/>
        <v>0</v>
      </c>
    </row>
    <row r="112" spans="1:13" x14ac:dyDescent="0.35">
      <c r="A112" s="1">
        <v>40959</v>
      </c>
      <c r="B112" s="1"/>
      <c r="C112" s="4">
        <v>243</v>
      </c>
      <c r="D112">
        <v>14301890</v>
      </c>
      <c r="J112">
        <f t="shared" si="5"/>
        <v>0</v>
      </c>
      <c r="K112">
        <f t="shared" si="6"/>
        <v>0</v>
      </c>
      <c r="L112">
        <f t="shared" si="7"/>
        <v>0</v>
      </c>
      <c r="M112">
        <f t="shared" si="8"/>
        <v>0</v>
      </c>
    </row>
    <row r="113" spans="1:13" x14ac:dyDescent="0.35">
      <c r="A113" s="1">
        <v>40966</v>
      </c>
      <c r="B113" s="1"/>
      <c r="C113" s="4">
        <v>236.15</v>
      </c>
      <c r="D113">
        <v>15612950</v>
      </c>
      <c r="J113">
        <f t="shared" si="5"/>
        <v>0</v>
      </c>
      <c r="K113">
        <f t="shared" si="6"/>
        <v>0</v>
      </c>
      <c r="L113">
        <f t="shared" si="7"/>
        <v>0</v>
      </c>
      <c r="M113">
        <f t="shared" si="8"/>
        <v>0</v>
      </c>
    </row>
    <row r="114" spans="1:13" x14ac:dyDescent="0.35">
      <c r="A114" s="1">
        <v>40973</v>
      </c>
      <c r="B114" s="1"/>
      <c r="C114" s="4">
        <v>235.26</v>
      </c>
      <c r="D114">
        <v>10214150</v>
      </c>
      <c r="J114">
        <f t="shared" si="5"/>
        <v>0</v>
      </c>
      <c r="K114">
        <f t="shared" si="6"/>
        <v>0</v>
      </c>
      <c r="L114">
        <f t="shared" si="7"/>
        <v>0</v>
      </c>
      <c r="M114">
        <f t="shared" si="8"/>
        <v>0</v>
      </c>
    </row>
    <row r="115" spans="1:13" x14ac:dyDescent="0.35">
      <c r="A115" s="1">
        <v>40980</v>
      </c>
      <c r="B115" s="1"/>
      <c r="C115" s="4">
        <v>225.73</v>
      </c>
      <c r="D115">
        <v>29924470</v>
      </c>
      <c r="J115">
        <f t="shared" si="5"/>
        <v>0</v>
      </c>
      <c r="K115">
        <f t="shared" si="6"/>
        <v>0</v>
      </c>
      <c r="L115">
        <f t="shared" si="7"/>
        <v>0</v>
      </c>
      <c r="M115">
        <f t="shared" si="8"/>
        <v>0</v>
      </c>
    </row>
    <row r="116" spans="1:13" x14ac:dyDescent="0.35">
      <c r="A116" s="1">
        <v>40987</v>
      </c>
      <c r="B116" s="1"/>
      <c r="C116" s="4">
        <v>224.85</v>
      </c>
      <c r="D116">
        <v>19788310</v>
      </c>
      <c r="J116">
        <f t="shared" si="5"/>
        <v>0</v>
      </c>
      <c r="K116">
        <f t="shared" si="6"/>
        <v>0</v>
      </c>
      <c r="L116">
        <f t="shared" si="7"/>
        <v>0</v>
      </c>
      <c r="M116">
        <f t="shared" si="8"/>
        <v>0</v>
      </c>
    </row>
    <row r="117" spans="1:13" x14ac:dyDescent="0.35">
      <c r="A117" s="1">
        <v>40994</v>
      </c>
      <c r="B117" s="1"/>
      <c r="C117" s="4">
        <v>222.5</v>
      </c>
      <c r="D117">
        <v>14497940</v>
      </c>
      <c r="J117">
        <f t="shared" si="5"/>
        <v>0</v>
      </c>
      <c r="K117">
        <f t="shared" si="6"/>
        <v>0</v>
      </c>
      <c r="L117">
        <f t="shared" si="7"/>
        <v>0</v>
      </c>
      <c r="M117">
        <f t="shared" si="8"/>
        <v>0</v>
      </c>
    </row>
    <row r="118" spans="1:13" x14ac:dyDescent="0.35">
      <c r="A118" s="1">
        <v>41001</v>
      </c>
      <c r="B118" s="1"/>
      <c r="C118" s="4">
        <v>215.98</v>
      </c>
      <c r="D118">
        <v>15132060</v>
      </c>
      <c r="J118">
        <f t="shared" si="5"/>
        <v>0</v>
      </c>
      <c r="K118">
        <f t="shared" si="6"/>
        <v>0</v>
      </c>
      <c r="L118">
        <f t="shared" si="7"/>
        <v>0</v>
      </c>
      <c r="M118">
        <f t="shared" si="8"/>
        <v>0</v>
      </c>
    </row>
    <row r="119" spans="1:13" x14ac:dyDescent="0.35">
      <c r="A119" s="1">
        <v>41008</v>
      </c>
      <c r="B119" s="1"/>
      <c r="C119" s="4">
        <v>221.78</v>
      </c>
      <c r="D119">
        <v>13604410</v>
      </c>
      <c r="J119">
        <f t="shared" si="5"/>
        <v>0</v>
      </c>
      <c r="K119">
        <f t="shared" si="6"/>
        <v>0</v>
      </c>
      <c r="L119">
        <f t="shared" si="7"/>
        <v>0</v>
      </c>
      <c r="M119">
        <f t="shared" si="8"/>
        <v>0</v>
      </c>
    </row>
    <row r="120" spans="1:13" x14ac:dyDescent="0.35">
      <c r="A120" s="1">
        <v>41015</v>
      </c>
      <c r="B120" s="1"/>
      <c r="C120" s="4">
        <v>222.98</v>
      </c>
      <c r="D120">
        <v>15051240</v>
      </c>
      <c r="J120">
        <f t="shared" si="5"/>
        <v>0</v>
      </c>
      <c r="K120">
        <f t="shared" si="6"/>
        <v>0</v>
      </c>
      <c r="L120">
        <f t="shared" si="7"/>
        <v>0</v>
      </c>
      <c r="M120">
        <f t="shared" si="8"/>
        <v>0</v>
      </c>
    </row>
    <row r="121" spans="1:13" x14ac:dyDescent="0.35">
      <c r="A121" s="1">
        <v>41022</v>
      </c>
      <c r="B121" s="1"/>
      <c r="C121" s="4">
        <v>221.96</v>
      </c>
      <c r="D121">
        <v>16347280</v>
      </c>
      <c r="J121">
        <f t="shared" si="5"/>
        <v>0</v>
      </c>
      <c r="K121">
        <f t="shared" si="6"/>
        <v>0</v>
      </c>
      <c r="L121">
        <f t="shared" si="7"/>
        <v>0</v>
      </c>
      <c r="M121">
        <f t="shared" si="8"/>
        <v>0</v>
      </c>
    </row>
    <row r="122" spans="1:13" x14ac:dyDescent="0.35">
      <c r="A122" s="1">
        <v>41029</v>
      </c>
      <c r="B122" s="1"/>
      <c r="C122" s="4">
        <v>212.6</v>
      </c>
      <c r="D122">
        <v>10220070</v>
      </c>
      <c r="J122">
        <f t="shared" si="5"/>
        <v>0</v>
      </c>
      <c r="K122">
        <f t="shared" si="6"/>
        <v>0</v>
      </c>
      <c r="L122">
        <f t="shared" si="7"/>
        <v>0</v>
      </c>
      <c r="M122">
        <f t="shared" si="8"/>
        <v>0</v>
      </c>
    </row>
    <row r="123" spans="1:13" x14ac:dyDescent="0.35">
      <c r="A123" s="1">
        <v>41036</v>
      </c>
      <c r="B123" s="1"/>
      <c r="C123" s="4">
        <v>218.01</v>
      </c>
      <c r="D123">
        <v>9247520</v>
      </c>
      <c r="J123">
        <f t="shared" si="5"/>
        <v>0</v>
      </c>
      <c r="K123">
        <f t="shared" si="6"/>
        <v>0</v>
      </c>
      <c r="L123">
        <f t="shared" si="7"/>
        <v>0</v>
      </c>
      <c r="M123">
        <f t="shared" si="8"/>
        <v>0</v>
      </c>
    </row>
    <row r="124" spans="1:13" x14ac:dyDescent="0.35">
      <c r="A124" s="1">
        <v>41043</v>
      </c>
      <c r="B124" s="1"/>
      <c r="C124" s="4">
        <v>217.61</v>
      </c>
      <c r="D124">
        <v>17795480</v>
      </c>
      <c r="J124">
        <f t="shared" si="5"/>
        <v>0</v>
      </c>
      <c r="K124">
        <f t="shared" si="6"/>
        <v>0</v>
      </c>
      <c r="L124">
        <f t="shared" si="7"/>
        <v>0</v>
      </c>
      <c r="M124">
        <f t="shared" si="8"/>
        <v>0</v>
      </c>
    </row>
    <row r="125" spans="1:13" x14ac:dyDescent="0.35">
      <c r="A125" s="1">
        <v>41050</v>
      </c>
      <c r="B125" s="1"/>
      <c r="C125" s="4">
        <v>223.01</v>
      </c>
      <c r="D125">
        <v>20514040</v>
      </c>
      <c r="J125">
        <f t="shared" si="5"/>
        <v>0</v>
      </c>
      <c r="K125">
        <f t="shared" si="6"/>
        <v>0</v>
      </c>
      <c r="L125">
        <f t="shared" si="7"/>
        <v>0</v>
      </c>
      <c r="M125">
        <f t="shared" si="8"/>
        <v>0</v>
      </c>
    </row>
    <row r="126" spans="1:13" x14ac:dyDescent="0.35">
      <c r="A126" s="1">
        <v>41057</v>
      </c>
      <c r="B126" s="1"/>
      <c r="C126" s="4">
        <v>233.92</v>
      </c>
      <c r="D126">
        <v>26681610</v>
      </c>
      <c r="J126">
        <f t="shared" si="5"/>
        <v>0</v>
      </c>
      <c r="K126">
        <f t="shared" si="6"/>
        <v>0</v>
      </c>
      <c r="L126">
        <f t="shared" si="7"/>
        <v>0</v>
      </c>
      <c r="M126">
        <f t="shared" si="8"/>
        <v>0</v>
      </c>
    </row>
    <row r="127" spans="1:13" x14ac:dyDescent="0.35">
      <c r="A127" s="1">
        <v>41064</v>
      </c>
      <c r="B127" s="1"/>
      <c r="C127" s="4">
        <v>229.6</v>
      </c>
      <c r="D127">
        <v>16774940</v>
      </c>
      <c r="J127">
        <f t="shared" si="5"/>
        <v>0</v>
      </c>
      <c r="K127">
        <f t="shared" si="6"/>
        <v>0</v>
      </c>
      <c r="L127">
        <f t="shared" si="7"/>
        <v>0</v>
      </c>
      <c r="M127">
        <f t="shared" si="8"/>
        <v>0</v>
      </c>
    </row>
    <row r="128" spans="1:13" x14ac:dyDescent="0.35">
      <c r="A128" s="1">
        <v>41071</v>
      </c>
      <c r="B128" s="1"/>
      <c r="C128" s="4">
        <v>238.25</v>
      </c>
      <c r="D128">
        <v>24944390</v>
      </c>
      <c r="J128">
        <f t="shared" si="5"/>
        <v>0</v>
      </c>
      <c r="K128">
        <f t="shared" si="6"/>
        <v>0</v>
      </c>
      <c r="L128">
        <f t="shared" si="7"/>
        <v>0</v>
      </c>
      <c r="M128">
        <f t="shared" si="8"/>
        <v>0</v>
      </c>
    </row>
    <row r="129" spans="1:13" x14ac:dyDescent="0.35">
      <c r="A129" s="1">
        <v>41078</v>
      </c>
      <c r="B129" s="1"/>
      <c r="C129" s="4">
        <v>228.07</v>
      </c>
      <c r="D129">
        <v>15557550</v>
      </c>
      <c r="J129">
        <f t="shared" si="5"/>
        <v>0</v>
      </c>
      <c r="K129">
        <f t="shared" si="6"/>
        <v>0</v>
      </c>
      <c r="L129">
        <f t="shared" si="7"/>
        <v>0</v>
      </c>
      <c r="M129">
        <f t="shared" si="8"/>
        <v>0</v>
      </c>
    </row>
    <row r="130" spans="1:13" x14ac:dyDescent="0.35">
      <c r="A130" s="1">
        <v>41085</v>
      </c>
      <c r="B130" s="1"/>
      <c r="C130" s="4">
        <v>248.42</v>
      </c>
      <c r="D130">
        <v>16966400</v>
      </c>
      <c r="J130">
        <f t="shared" si="5"/>
        <v>0</v>
      </c>
      <c r="K130">
        <f t="shared" si="6"/>
        <v>0</v>
      </c>
      <c r="L130">
        <f t="shared" si="7"/>
        <v>0</v>
      </c>
      <c r="M130">
        <f t="shared" si="8"/>
        <v>0</v>
      </c>
    </row>
    <row r="131" spans="1:13" x14ac:dyDescent="0.35">
      <c r="A131" s="1">
        <v>41092</v>
      </c>
      <c r="B131" s="1"/>
      <c r="C131" s="4">
        <v>259</v>
      </c>
      <c r="D131">
        <v>15910590</v>
      </c>
      <c r="J131">
        <f t="shared" si="5"/>
        <v>0</v>
      </c>
      <c r="K131">
        <f t="shared" si="6"/>
        <v>0</v>
      </c>
      <c r="L131">
        <f t="shared" si="7"/>
        <v>0</v>
      </c>
      <c r="M131">
        <f t="shared" si="8"/>
        <v>0</v>
      </c>
    </row>
    <row r="132" spans="1:13" x14ac:dyDescent="0.35">
      <c r="A132" s="1">
        <v>41099</v>
      </c>
      <c r="B132" s="1"/>
      <c r="C132" s="4">
        <v>259.5</v>
      </c>
      <c r="D132">
        <v>15843900</v>
      </c>
      <c r="J132">
        <f t="shared" ref="J132:J195" si="9">IF(C132&lt;H$6,"ВЫБРОС",0)</f>
        <v>0</v>
      </c>
      <c r="K132">
        <f t="shared" ref="K132:K195" si="10">IF(D132&lt;I$6,"ВЫБРОС",0)</f>
        <v>0</v>
      </c>
      <c r="L132">
        <f t="shared" ref="L132:L195" si="11">IF(C132&gt;H$8,"ВЫБРОС",0)</f>
        <v>0</v>
      </c>
      <c r="M132">
        <f t="shared" ref="M132:M195" si="12">IF(D132&gt;I$8,"ВЫБРОС",0)</f>
        <v>0</v>
      </c>
    </row>
    <row r="133" spans="1:13" x14ac:dyDescent="0.35">
      <c r="A133" s="1">
        <v>41106</v>
      </c>
      <c r="B133" s="1"/>
      <c r="C133" s="4">
        <v>272.58999999999997</v>
      </c>
      <c r="D133">
        <v>14724830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0</v>
      </c>
    </row>
    <row r="134" spans="1:13" x14ac:dyDescent="0.35">
      <c r="A134" s="1">
        <v>41113</v>
      </c>
      <c r="B134" s="1"/>
      <c r="C134" s="4">
        <v>267.75</v>
      </c>
      <c r="D134">
        <v>13098360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35">
      <c r="A135" s="1">
        <v>41120</v>
      </c>
      <c r="B135" s="1"/>
      <c r="C135" s="4">
        <v>267.89999999999998</v>
      </c>
      <c r="D135">
        <v>12922210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35">
      <c r="A136" s="1">
        <v>41127</v>
      </c>
      <c r="B136" s="1"/>
      <c r="C136" s="4">
        <v>258.11</v>
      </c>
      <c r="D136">
        <v>14646100</v>
      </c>
      <c r="J136">
        <f t="shared" si="9"/>
        <v>0</v>
      </c>
      <c r="K136">
        <f t="shared" si="10"/>
        <v>0</v>
      </c>
      <c r="L136">
        <f t="shared" si="11"/>
        <v>0</v>
      </c>
      <c r="M136">
        <f t="shared" si="12"/>
        <v>0</v>
      </c>
    </row>
    <row r="137" spans="1:13" x14ac:dyDescent="0.35">
      <c r="A137" s="1">
        <v>41134</v>
      </c>
      <c r="B137" s="1"/>
      <c r="C137" s="4">
        <v>257.12</v>
      </c>
      <c r="D137">
        <v>10566130</v>
      </c>
      <c r="J137">
        <f t="shared" si="9"/>
        <v>0</v>
      </c>
      <c r="K137">
        <f t="shared" si="10"/>
        <v>0</v>
      </c>
      <c r="L137">
        <f t="shared" si="11"/>
        <v>0</v>
      </c>
      <c r="M137">
        <f t="shared" si="12"/>
        <v>0</v>
      </c>
    </row>
    <row r="138" spans="1:13" x14ac:dyDescent="0.35">
      <c r="A138" s="1">
        <v>41141</v>
      </c>
      <c r="B138" s="1"/>
      <c r="C138" s="4">
        <v>258.57</v>
      </c>
      <c r="D138">
        <v>10984620</v>
      </c>
      <c r="J138">
        <f t="shared" si="9"/>
        <v>0</v>
      </c>
      <c r="K138">
        <f t="shared" si="10"/>
        <v>0</v>
      </c>
      <c r="L138">
        <f t="shared" si="11"/>
        <v>0</v>
      </c>
      <c r="M138">
        <f t="shared" si="12"/>
        <v>0</v>
      </c>
    </row>
    <row r="139" spans="1:13" x14ac:dyDescent="0.35">
      <c r="A139" s="1">
        <v>41148</v>
      </c>
      <c r="B139" s="1"/>
      <c r="C139" s="4">
        <v>247</v>
      </c>
      <c r="D139">
        <v>10483980</v>
      </c>
      <c r="J139">
        <f t="shared" si="9"/>
        <v>0</v>
      </c>
      <c r="K139">
        <f t="shared" si="10"/>
        <v>0</v>
      </c>
      <c r="L139">
        <f t="shared" si="11"/>
        <v>0</v>
      </c>
      <c r="M139">
        <f t="shared" si="12"/>
        <v>0</v>
      </c>
    </row>
    <row r="140" spans="1:13" x14ac:dyDescent="0.35">
      <c r="A140" s="1">
        <v>41155</v>
      </c>
      <c r="B140" s="1"/>
      <c r="C140" s="4">
        <v>257.68</v>
      </c>
      <c r="D140">
        <v>13687560</v>
      </c>
      <c r="J140">
        <f t="shared" si="9"/>
        <v>0</v>
      </c>
      <c r="K140">
        <f t="shared" si="10"/>
        <v>0</v>
      </c>
      <c r="L140">
        <f t="shared" si="11"/>
        <v>0</v>
      </c>
      <c r="M140">
        <f t="shared" si="12"/>
        <v>0</v>
      </c>
    </row>
    <row r="141" spans="1:13" x14ac:dyDescent="0.35">
      <c r="A141" s="1">
        <v>41162</v>
      </c>
      <c r="B141" s="1"/>
      <c r="C141" s="4">
        <v>257.01</v>
      </c>
      <c r="D141">
        <v>22804230</v>
      </c>
      <c r="J141">
        <f t="shared" si="9"/>
        <v>0</v>
      </c>
      <c r="K141">
        <f t="shared" si="10"/>
        <v>0</v>
      </c>
      <c r="L141">
        <f t="shared" si="11"/>
        <v>0</v>
      </c>
      <c r="M141">
        <f t="shared" si="12"/>
        <v>0</v>
      </c>
    </row>
    <row r="142" spans="1:13" x14ac:dyDescent="0.35">
      <c r="A142" s="1">
        <v>41169</v>
      </c>
      <c r="B142" s="1"/>
      <c r="C142" s="4">
        <v>265.81</v>
      </c>
      <c r="D142">
        <v>40532030</v>
      </c>
      <c r="J142">
        <f t="shared" si="9"/>
        <v>0</v>
      </c>
      <c r="K142">
        <f t="shared" si="10"/>
        <v>0</v>
      </c>
      <c r="L142">
        <f t="shared" si="11"/>
        <v>0</v>
      </c>
      <c r="M142" t="str">
        <f t="shared" si="12"/>
        <v>ВЫБРОС</v>
      </c>
    </row>
    <row r="143" spans="1:13" x14ac:dyDescent="0.35">
      <c r="A143" s="1">
        <v>41176</v>
      </c>
      <c r="B143" s="1"/>
      <c r="C143" s="4">
        <v>257.52999999999997</v>
      </c>
      <c r="D143">
        <v>12744680</v>
      </c>
      <c r="J143">
        <f t="shared" si="9"/>
        <v>0</v>
      </c>
      <c r="K143">
        <f t="shared" si="10"/>
        <v>0</v>
      </c>
      <c r="L143">
        <f t="shared" si="11"/>
        <v>0</v>
      </c>
      <c r="M143">
        <f t="shared" si="12"/>
        <v>0</v>
      </c>
    </row>
    <row r="144" spans="1:13" x14ac:dyDescent="0.35">
      <c r="A144" s="1">
        <v>41183</v>
      </c>
      <c r="B144" s="1"/>
      <c r="C144" s="4">
        <v>256.05</v>
      </c>
      <c r="D144">
        <v>13752000</v>
      </c>
      <c r="J144">
        <f t="shared" si="9"/>
        <v>0</v>
      </c>
      <c r="K144">
        <f t="shared" si="10"/>
        <v>0</v>
      </c>
      <c r="L144">
        <f t="shared" si="11"/>
        <v>0</v>
      </c>
      <c r="M144">
        <f t="shared" si="12"/>
        <v>0</v>
      </c>
    </row>
    <row r="145" spans="1:13" x14ac:dyDescent="0.35">
      <c r="A145" s="1">
        <v>41190</v>
      </c>
      <c r="B145" s="1"/>
      <c r="C145" s="4">
        <v>251.25</v>
      </c>
      <c r="D145">
        <v>8329190</v>
      </c>
      <c r="J145">
        <f t="shared" si="9"/>
        <v>0</v>
      </c>
      <c r="K145">
        <f t="shared" si="10"/>
        <v>0</v>
      </c>
      <c r="L145">
        <f t="shared" si="11"/>
        <v>0</v>
      </c>
      <c r="M145">
        <f t="shared" si="12"/>
        <v>0</v>
      </c>
    </row>
    <row r="146" spans="1:13" x14ac:dyDescent="0.35">
      <c r="A146" s="1">
        <v>41197</v>
      </c>
      <c r="B146" s="1"/>
      <c r="C146" s="4">
        <v>240.01</v>
      </c>
      <c r="D146">
        <v>21054690</v>
      </c>
      <c r="J146">
        <f t="shared" si="9"/>
        <v>0</v>
      </c>
      <c r="K146">
        <f t="shared" si="10"/>
        <v>0</v>
      </c>
      <c r="L146">
        <f t="shared" si="11"/>
        <v>0</v>
      </c>
      <c r="M146">
        <f t="shared" si="12"/>
        <v>0</v>
      </c>
    </row>
    <row r="147" spans="1:13" x14ac:dyDescent="0.35">
      <c r="A147" s="1">
        <v>41204</v>
      </c>
      <c r="B147" s="1"/>
      <c r="C147" s="4">
        <v>242.79</v>
      </c>
      <c r="D147">
        <v>12410530</v>
      </c>
      <c r="J147">
        <f t="shared" si="9"/>
        <v>0</v>
      </c>
      <c r="K147">
        <f t="shared" si="10"/>
        <v>0</v>
      </c>
      <c r="L147">
        <f t="shared" si="11"/>
        <v>0</v>
      </c>
      <c r="M147">
        <f t="shared" si="12"/>
        <v>0</v>
      </c>
    </row>
    <row r="148" spans="1:13" x14ac:dyDescent="0.35">
      <c r="A148" s="1">
        <v>41211</v>
      </c>
      <c r="B148" s="1"/>
      <c r="C148" s="4">
        <v>247.02</v>
      </c>
      <c r="D148">
        <v>12100370</v>
      </c>
      <c r="J148">
        <f t="shared" si="9"/>
        <v>0</v>
      </c>
      <c r="K148">
        <f t="shared" si="10"/>
        <v>0</v>
      </c>
      <c r="L148">
        <f t="shared" si="11"/>
        <v>0</v>
      </c>
      <c r="M148">
        <f t="shared" si="12"/>
        <v>0</v>
      </c>
    </row>
    <row r="149" spans="1:13" x14ac:dyDescent="0.35">
      <c r="A149" s="1">
        <v>41218</v>
      </c>
      <c r="B149" s="1"/>
      <c r="C149" s="4">
        <v>230.5</v>
      </c>
      <c r="D149">
        <v>13331550</v>
      </c>
      <c r="J149">
        <f t="shared" si="9"/>
        <v>0</v>
      </c>
      <c r="K149">
        <f t="shared" si="10"/>
        <v>0</v>
      </c>
      <c r="L149">
        <f t="shared" si="11"/>
        <v>0</v>
      </c>
      <c r="M149">
        <f t="shared" si="12"/>
        <v>0</v>
      </c>
    </row>
    <row r="150" spans="1:13" x14ac:dyDescent="0.35">
      <c r="A150" s="1">
        <v>41225</v>
      </c>
      <c r="B150" s="1"/>
      <c r="C150" s="4">
        <v>229</v>
      </c>
      <c r="D150">
        <v>14108300</v>
      </c>
      <c r="J150">
        <f t="shared" si="9"/>
        <v>0</v>
      </c>
      <c r="K150">
        <f t="shared" si="10"/>
        <v>0</v>
      </c>
      <c r="L150">
        <f t="shared" si="11"/>
        <v>0</v>
      </c>
      <c r="M150">
        <f t="shared" si="12"/>
        <v>0</v>
      </c>
    </row>
    <row r="151" spans="1:13" x14ac:dyDescent="0.35">
      <c r="A151" s="1">
        <v>41232</v>
      </c>
      <c r="B151" s="1"/>
      <c r="C151" s="4">
        <v>233.89</v>
      </c>
      <c r="D151">
        <v>9345670</v>
      </c>
      <c r="J151">
        <f t="shared" si="9"/>
        <v>0</v>
      </c>
      <c r="K151">
        <f t="shared" si="10"/>
        <v>0</v>
      </c>
      <c r="L151">
        <f t="shared" si="11"/>
        <v>0</v>
      </c>
      <c r="M151">
        <f t="shared" si="12"/>
        <v>0</v>
      </c>
    </row>
    <row r="152" spans="1:13" x14ac:dyDescent="0.35">
      <c r="A152" s="1">
        <v>41239</v>
      </c>
      <c r="B152" s="1"/>
      <c r="C152" s="4">
        <v>230.2</v>
      </c>
      <c r="D152">
        <v>8133630</v>
      </c>
      <c r="J152">
        <f t="shared" si="9"/>
        <v>0</v>
      </c>
      <c r="K152">
        <f t="shared" si="10"/>
        <v>0</v>
      </c>
      <c r="L152">
        <f t="shared" si="11"/>
        <v>0</v>
      </c>
      <c r="M152">
        <f t="shared" si="12"/>
        <v>0</v>
      </c>
    </row>
    <row r="153" spans="1:13" x14ac:dyDescent="0.35">
      <c r="A153" s="1">
        <v>41246</v>
      </c>
      <c r="B153" s="1"/>
      <c r="C153" s="4">
        <v>234.5</v>
      </c>
      <c r="D153">
        <v>13520020</v>
      </c>
      <c r="J153">
        <f t="shared" si="9"/>
        <v>0</v>
      </c>
      <c r="K153">
        <f t="shared" si="10"/>
        <v>0</v>
      </c>
      <c r="L153">
        <f t="shared" si="11"/>
        <v>0</v>
      </c>
      <c r="M153">
        <f t="shared" si="12"/>
        <v>0</v>
      </c>
    </row>
    <row r="154" spans="1:13" x14ac:dyDescent="0.35">
      <c r="A154" s="1">
        <v>41253</v>
      </c>
      <c r="B154" s="1"/>
      <c r="C154" s="4">
        <v>244.45</v>
      </c>
      <c r="D154">
        <v>12381110</v>
      </c>
      <c r="J154">
        <f t="shared" si="9"/>
        <v>0</v>
      </c>
      <c r="K154">
        <f t="shared" si="10"/>
        <v>0</v>
      </c>
      <c r="L154">
        <f t="shared" si="11"/>
        <v>0</v>
      </c>
      <c r="M154">
        <f t="shared" si="12"/>
        <v>0</v>
      </c>
    </row>
    <row r="155" spans="1:13" x14ac:dyDescent="0.35">
      <c r="A155" s="1">
        <v>41260</v>
      </c>
      <c r="B155" s="1"/>
      <c r="C155" s="4">
        <v>236</v>
      </c>
      <c r="D155">
        <v>12611220</v>
      </c>
      <c r="J155">
        <f t="shared" si="9"/>
        <v>0</v>
      </c>
      <c r="K155">
        <f t="shared" si="10"/>
        <v>0</v>
      </c>
      <c r="L155">
        <f t="shared" si="11"/>
        <v>0</v>
      </c>
      <c r="M155">
        <f t="shared" si="12"/>
        <v>0</v>
      </c>
    </row>
    <row r="156" spans="1:13" x14ac:dyDescent="0.35">
      <c r="A156" s="1">
        <v>41267</v>
      </c>
      <c r="B156" s="1"/>
      <c r="C156" s="4">
        <v>234.75</v>
      </c>
      <c r="D156">
        <v>5660490</v>
      </c>
      <c r="J156">
        <f t="shared" si="9"/>
        <v>0</v>
      </c>
      <c r="K156">
        <f t="shared" si="10"/>
        <v>0</v>
      </c>
      <c r="L156">
        <f t="shared" si="11"/>
        <v>0</v>
      </c>
      <c r="M156">
        <f t="shared" si="12"/>
        <v>0</v>
      </c>
    </row>
    <row r="157" spans="1:13" x14ac:dyDescent="0.35">
      <c r="A157" s="1">
        <v>41281</v>
      </c>
      <c r="B157" s="1"/>
      <c r="C157" s="4">
        <v>231.38</v>
      </c>
      <c r="D157">
        <v>9811470</v>
      </c>
      <c r="J157">
        <f t="shared" si="9"/>
        <v>0</v>
      </c>
      <c r="K157">
        <f t="shared" si="10"/>
        <v>0</v>
      </c>
      <c r="L157">
        <f t="shared" si="11"/>
        <v>0</v>
      </c>
      <c r="M157">
        <f t="shared" si="12"/>
        <v>0</v>
      </c>
    </row>
    <row r="158" spans="1:13" x14ac:dyDescent="0.35">
      <c r="A158" s="1">
        <v>41288</v>
      </c>
      <c r="B158" s="1"/>
      <c r="C158" s="4">
        <v>230</v>
      </c>
      <c r="D158">
        <v>12650960</v>
      </c>
      <c r="J158">
        <f t="shared" si="9"/>
        <v>0</v>
      </c>
      <c r="K158">
        <f t="shared" si="10"/>
        <v>0</v>
      </c>
      <c r="L158">
        <f t="shared" si="11"/>
        <v>0</v>
      </c>
      <c r="M158">
        <f t="shared" si="12"/>
        <v>0</v>
      </c>
    </row>
    <row r="159" spans="1:13" x14ac:dyDescent="0.35">
      <c r="A159" s="1">
        <v>41295</v>
      </c>
      <c r="B159" s="1"/>
      <c r="C159" s="4">
        <v>231.08</v>
      </c>
      <c r="D159">
        <v>11164780</v>
      </c>
      <c r="J159">
        <f t="shared" si="9"/>
        <v>0</v>
      </c>
      <c r="K159">
        <f t="shared" si="10"/>
        <v>0</v>
      </c>
      <c r="L159">
        <f t="shared" si="11"/>
        <v>0</v>
      </c>
      <c r="M159">
        <f t="shared" si="12"/>
        <v>0</v>
      </c>
    </row>
    <row r="160" spans="1:13" x14ac:dyDescent="0.35">
      <c r="A160" s="1">
        <v>41302</v>
      </c>
      <c r="B160" s="1"/>
      <c r="C160" s="4">
        <v>235.5</v>
      </c>
      <c r="D160">
        <v>22440410</v>
      </c>
      <c r="J160">
        <f t="shared" si="9"/>
        <v>0</v>
      </c>
      <c r="K160">
        <f t="shared" si="10"/>
        <v>0</v>
      </c>
      <c r="L160">
        <f t="shared" si="11"/>
        <v>0</v>
      </c>
      <c r="M160">
        <f t="shared" si="12"/>
        <v>0</v>
      </c>
    </row>
    <row r="161" spans="1:13" x14ac:dyDescent="0.35">
      <c r="A161" s="1">
        <v>41309</v>
      </c>
      <c r="B161" s="1"/>
      <c r="C161" s="4">
        <v>231</v>
      </c>
      <c r="D161">
        <v>14775060</v>
      </c>
      <c r="J161">
        <f t="shared" si="9"/>
        <v>0</v>
      </c>
      <c r="K161">
        <f t="shared" si="10"/>
        <v>0</v>
      </c>
      <c r="L161">
        <f t="shared" si="11"/>
        <v>0</v>
      </c>
      <c r="M161">
        <f t="shared" si="12"/>
        <v>0</v>
      </c>
    </row>
    <row r="162" spans="1:13" x14ac:dyDescent="0.35">
      <c r="A162" s="1">
        <v>41316</v>
      </c>
      <c r="B162" s="1"/>
      <c r="C162" s="4">
        <v>231.57</v>
      </c>
      <c r="D162">
        <v>13709870</v>
      </c>
      <c r="J162">
        <f t="shared" si="9"/>
        <v>0</v>
      </c>
      <c r="K162">
        <f t="shared" si="10"/>
        <v>0</v>
      </c>
      <c r="L162">
        <f t="shared" si="11"/>
        <v>0</v>
      </c>
      <c r="M162">
        <f t="shared" si="12"/>
        <v>0</v>
      </c>
    </row>
    <row r="163" spans="1:13" x14ac:dyDescent="0.35">
      <c r="A163" s="1">
        <v>41323</v>
      </c>
      <c r="B163" s="1"/>
      <c r="C163" s="4">
        <v>228.82</v>
      </c>
      <c r="D163">
        <v>9778050</v>
      </c>
      <c r="J163">
        <f t="shared" si="9"/>
        <v>0</v>
      </c>
      <c r="K163">
        <f t="shared" si="10"/>
        <v>0</v>
      </c>
      <c r="L163">
        <f t="shared" si="11"/>
        <v>0</v>
      </c>
      <c r="M163">
        <f t="shared" si="12"/>
        <v>0</v>
      </c>
    </row>
    <row r="164" spans="1:13" x14ac:dyDescent="0.35">
      <c r="A164" s="1">
        <v>41330</v>
      </c>
      <c r="B164" s="1"/>
      <c r="C164" s="4">
        <v>233.37</v>
      </c>
      <c r="D164">
        <v>10124160</v>
      </c>
      <c r="J164">
        <f t="shared" si="9"/>
        <v>0</v>
      </c>
      <c r="K164">
        <f t="shared" si="10"/>
        <v>0</v>
      </c>
      <c r="L164">
        <f t="shared" si="11"/>
        <v>0</v>
      </c>
      <c r="M164">
        <f t="shared" si="12"/>
        <v>0</v>
      </c>
    </row>
    <row r="165" spans="1:13" x14ac:dyDescent="0.35">
      <c r="A165" s="1">
        <v>41337</v>
      </c>
      <c r="B165" s="1"/>
      <c r="C165" s="4">
        <v>231.19</v>
      </c>
      <c r="D165">
        <v>6711440</v>
      </c>
      <c r="J165">
        <f t="shared" si="9"/>
        <v>0</v>
      </c>
      <c r="K165">
        <f t="shared" si="10"/>
        <v>0</v>
      </c>
      <c r="L165">
        <f t="shared" si="11"/>
        <v>0</v>
      </c>
      <c r="M165">
        <f t="shared" si="12"/>
        <v>0</v>
      </c>
    </row>
    <row r="166" spans="1:13" x14ac:dyDescent="0.35">
      <c r="A166" s="1">
        <v>41344</v>
      </c>
      <c r="B166" s="1"/>
      <c r="C166" s="4">
        <v>231.57</v>
      </c>
      <c r="D166">
        <v>12748550</v>
      </c>
      <c r="J166">
        <f t="shared" si="9"/>
        <v>0</v>
      </c>
      <c r="K166">
        <f t="shared" si="10"/>
        <v>0</v>
      </c>
      <c r="L166">
        <f t="shared" si="11"/>
        <v>0</v>
      </c>
      <c r="M166">
        <f t="shared" si="12"/>
        <v>0</v>
      </c>
    </row>
    <row r="167" spans="1:13" x14ac:dyDescent="0.35">
      <c r="A167" s="1">
        <v>41351</v>
      </c>
      <c r="B167" s="1"/>
      <c r="C167" s="4">
        <v>229.81</v>
      </c>
      <c r="D167">
        <v>13742330</v>
      </c>
      <c r="J167">
        <f t="shared" si="9"/>
        <v>0</v>
      </c>
      <c r="K167">
        <f t="shared" si="10"/>
        <v>0</v>
      </c>
      <c r="L167">
        <f t="shared" si="11"/>
        <v>0</v>
      </c>
      <c r="M167">
        <f t="shared" si="12"/>
        <v>0</v>
      </c>
    </row>
    <row r="168" spans="1:13" x14ac:dyDescent="0.35">
      <c r="A168" s="1">
        <v>41358</v>
      </c>
      <c r="B168" s="1"/>
      <c r="C168" s="4">
        <v>231.87</v>
      </c>
      <c r="D168">
        <v>8258050</v>
      </c>
      <c r="J168">
        <f t="shared" si="9"/>
        <v>0</v>
      </c>
      <c r="K168">
        <f t="shared" si="10"/>
        <v>0</v>
      </c>
      <c r="L168">
        <f t="shared" si="11"/>
        <v>0</v>
      </c>
      <c r="M168">
        <f t="shared" si="12"/>
        <v>0</v>
      </c>
    </row>
    <row r="169" spans="1:13" x14ac:dyDescent="0.35">
      <c r="A169" s="1">
        <v>41365</v>
      </c>
      <c r="B169" s="1"/>
      <c r="C169" s="4">
        <v>235.44</v>
      </c>
      <c r="D169">
        <v>8638140</v>
      </c>
      <c r="J169">
        <f t="shared" si="9"/>
        <v>0</v>
      </c>
      <c r="K169">
        <f t="shared" si="10"/>
        <v>0</v>
      </c>
      <c r="L169">
        <f t="shared" si="11"/>
        <v>0</v>
      </c>
      <c r="M169">
        <f t="shared" si="12"/>
        <v>0</v>
      </c>
    </row>
    <row r="170" spans="1:13" x14ac:dyDescent="0.35">
      <c r="A170" s="1">
        <v>41372</v>
      </c>
      <c r="B170" s="1"/>
      <c r="C170" s="4">
        <v>227.04</v>
      </c>
      <c r="D170">
        <v>16097580</v>
      </c>
      <c r="J170">
        <f t="shared" si="9"/>
        <v>0</v>
      </c>
      <c r="K170">
        <f t="shared" si="10"/>
        <v>0</v>
      </c>
      <c r="L170">
        <f t="shared" si="11"/>
        <v>0</v>
      </c>
      <c r="M170">
        <f t="shared" si="12"/>
        <v>0</v>
      </c>
    </row>
    <row r="171" spans="1:13" x14ac:dyDescent="0.35">
      <c r="A171" s="1">
        <v>41379</v>
      </c>
      <c r="B171" s="1"/>
      <c r="C171" s="4">
        <v>233.2</v>
      </c>
      <c r="D171">
        <v>36839590</v>
      </c>
      <c r="J171">
        <f t="shared" si="9"/>
        <v>0</v>
      </c>
      <c r="K171">
        <f t="shared" si="10"/>
        <v>0</v>
      </c>
      <c r="L171">
        <f t="shared" si="11"/>
        <v>0</v>
      </c>
      <c r="M171">
        <f t="shared" si="12"/>
        <v>0</v>
      </c>
    </row>
    <row r="172" spans="1:13" x14ac:dyDescent="0.35">
      <c r="A172" s="1">
        <v>41386</v>
      </c>
      <c r="B172" s="1"/>
      <c r="C172" s="4">
        <v>227.3</v>
      </c>
      <c r="D172">
        <v>26297450</v>
      </c>
      <c r="J172">
        <f t="shared" si="9"/>
        <v>0</v>
      </c>
      <c r="K172">
        <f t="shared" si="10"/>
        <v>0</v>
      </c>
      <c r="L172">
        <f t="shared" si="11"/>
        <v>0</v>
      </c>
      <c r="M172">
        <f t="shared" si="12"/>
        <v>0</v>
      </c>
    </row>
    <row r="173" spans="1:13" x14ac:dyDescent="0.35">
      <c r="A173" s="1">
        <v>41393</v>
      </c>
      <c r="B173" s="1"/>
      <c r="C173" s="4">
        <v>226.99</v>
      </c>
      <c r="D173">
        <v>10810680</v>
      </c>
      <c r="J173">
        <f t="shared" si="9"/>
        <v>0</v>
      </c>
      <c r="K173">
        <f t="shared" si="10"/>
        <v>0</v>
      </c>
      <c r="L173">
        <f t="shared" si="11"/>
        <v>0</v>
      </c>
      <c r="M173">
        <f t="shared" si="12"/>
        <v>0</v>
      </c>
    </row>
    <row r="174" spans="1:13" x14ac:dyDescent="0.35">
      <c r="A174" s="1">
        <v>41400</v>
      </c>
      <c r="B174" s="1"/>
      <c r="C174" s="4">
        <v>228.81</v>
      </c>
      <c r="D174">
        <v>7722280</v>
      </c>
      <c r="J174">
        <f t="shared" si="9"/>
        <v>0</v>
      </c>
      <c r="K174">
        <f t="shared" si="10"/>
        <v>0</v>
      </c>
      <c r="L174">
        <f t="shared" si="11"/>
        <v>0</v>
      </c>
      <c r="M174">
        <f t="shared" si="12"/>
        <v>0</v>
      </c>
    </row>
    <row r="175" spans="1:13" x14ac:dyDescent="0.35">
      <c r="A175" s="1">
        <v>41407</v>
      </c>
      <c r="B175" s="1"/>
      <c r="C175" s="4">
        <v>226.81</v>
      </c>
      <c r="D175">
        <v>7989050</v>
      </c>
      <c r="J175">
        <f t="shared" si="9"/>
        <v>0</v>
      </c>
      <c r="K175">
        <f t="shared" si="10"/>
        <v>0</v>
      </c>
      <c r="L175">
        <f t="shared" si="11"/>
        <v>0</v>
      </c>
      <c r="M175">
        <f t="shared" si="12"/>
        <v>0</v>
      </c>
    </row>
    <row r="176" spans="1:13" x14ac:dyDescent="0.35">
      <c r="A176" s="1">
        <v>41414</v>
      </c>
      <c r="B176" s="1"/>
      <c r="C176" s="4">
        <v>227.6</v>
      </c>
      <c r="D176">
        <v>25768520</v>
      </c>
      <c r="J176">
        <f t="shared" si="9"/>
        <v>0</v>
      </c>
      <c r="K176">
        <f t="shared" si="10"/>
        <v>0</v>
      </c>
      <c r="L176">
        <f t="shared" si="11"/>
        <v>0</v>
      </c>
      <c r="M176">
        <f t="shared" si="12"/>
        <v>0</v>
      </c>
    </row>
    <row r="177" spans="1:13" x14ac:dyDescent="0.35">
      <c r="A177" s="1">
        <v>41421</v>
      </c>
      <c r="B177" s="1"/>
      <c r="C177" s="4">
        <v>230.62</v>
      </c>
      <c r="D177">
        <v>50502730</v>
      </c>
      <c r="J177">
        <f t="shared" si="9"/>
        <v>0</v>
      </c>
      <c r="K177">
        <f t="shared" si="10"/>
        <v>0</v>
      </c>
      <c r="L177">
        <f t="shared" si="11"/>
        <v>0</v>
      </c>
      <c r="M177" t="str">
        <f t="shared" si="12"/>
        <v>ВЫБРОС</v>
      </c>
    </row>
    <row r="178" spans="1:13" x14ac:dyDescent="0.35">
      <c r="A178" s="1">
        <v>41428</v>
      </c>
      <c r="B178" s="1"/>
      <c r="C178" s="4">
        <v>230.6</v>
      </c>
      <c r="D178">
        <v>28395760</v>
      </c>
      <c r="J178">
        <f t="shared" si="9"/>
        <v>0</v>
      </c>
      <c r="K178">
        <f t="shared" si="10"/>
        <v>0</v>
      </c>
      <c r="L178">
        <f t="shared" si="11"/>
        <v>0</v>
      </c>
      <c r="M178">
        <f t="shared" si="12"/>
        <v>0</v>
      </c>
    </row>
    <row r="179" spans="1:13" x14ac:dyDescent="0.35">
      <c r="A179" s="1">
        <v>41435</v>
      </c>
      <c r="B179" s="1"/>
      <c r="C179" s="4">
        <v>223.75</v>
      </c>
      <c r="D179">
        <v>23441990</v>
      </c>
      <c r="J179">
        <f t="shared" si="9"/>
        <v>0</v>
      </c>
      <c r="K179">
        <f t="shared" si="10"/>
        <v>0</v>
      </c>
      <c r="L179">
        <f t="shared" si="11"/>
        <v>0</v>
      </c>
      <c r="M179">
        <f t="shared" si="12"/>
        <v>0</v>
      </c>
    </row>
    <row r="180" spans="1:13" x14ac:dyDescent="0.35">
      <c r="A180" s="1">
        <v>41442</v>
      </c>
      <c r="B180" s="1"/>
      <c r="C180" s="4">
        <v>222.97</v>
      </c>
      <c r="D180">
        <v>28180290</v>
      </c>
      <c r="J180">
        <f t="shared" si="9"/>
        <v>0</v>
      </c>
      <c r="K180">
        <f t="shared" si="10"/>
        <v>0</v>
      </c>
      <c r="L180">
        <f t="shared" si="11"/>
        <v>0</v>
      </c>
      <c r="M180">
        <f t="shared" si="12"/>
        <v>0</v>
      </c>
    </row>
    <row r="181" spans="1:13" x14ac:dyDescent="0.35">
      <c r="A181" s="1">
        <v>41449</v>
      </c>
      <c r="B181" s="1"/>
      <c r="C181" s="4">
        <v>219.75</v>
      </c>
      <c r="D181">
        <v>38517500</v>
      </c>
      <c r="J181">
        <f t="shared" si="9"/>
        <v>0</v>
      </c>
      <c r="K181">
        <f t="shared" si="10"/>
        <v>0</v>
      </c>
      <c r="L181">
        <f t="shared" si="11"/>
        <v>0</v>
      </c>
      <c r="M181">
        <f t="shared" si="12"/>
        <v>0</v>
      </c>
    </row>
    <row r="182" spans="1:13" x14ac:dyDescent="0.35">
      <c r="A182" s="1">
        <v>41456</v>
      </c>
      <c r="B182" s="1"/>
      <c r="C182" s="4">
        <v>220.39</v>
      </c>
      <c r="D182">
        <v>22148290</v>
      </c>
      <c r="J182">
        <f t="shared" si="9"/>
        <v>0</v>
      </c>
      <c r="K182">
        <f t="shared" si="10"/>
        <v>0</v>
      </c>
      <c r="L182">
        <f t="shared" si="11"/>
        <v>0</v>
      </c>
      <c r="M182">
        <f t="shared" si="12"/>
        <v>0</v>
      </c>
    </row>
    <row r="183" spans="1:13" x14ac:dyDescent="0.35">
      <c r="A183" s="1">
        <v>41463</v>
      </c>
      <c r="B183" s="1"/>
      <c r="C183" s="4">
        <v>217.3</v>
      </c>
      <c r="D183">
        <v>24794220</v>
      </c>
      <c r="J183">
        <f t="shared" si="9"/>
        <v>0</v>
      </c>
      <c r="K183">
        <f t="shared" si="10"/>
        <v>0</v>
      </c>
      <c r="L183">
        <f t="shared" si="11"/>
        <v>0</v>
      </c>
      <c r="M183">
        <f t="shared" si="12"/>
        <v>0</v>
      </c>
    </row>
    <row r="184" spans="1:13" x14ac:dyDescent="0.35">
      <c r="A184" s="1">
        <v>41470</v>
      </c>
      <c r="B184" s="1"/>
      <c r="C184" s="4">
        <v>215.32</v>
      </c>
      <c r="D184">
        <v>29389350</v>
      </c>
      <c r="J184">
        <f t="shared" si="9"/>
        <v>0</v>
      </c>
      <c r="K184">
        <f t="shared" si="10"/>
        <v>0</v>
      </c>
      <c r="L184">
        <f t="shared" si="11"/>
        <v>0</v>
      </c>
      <c r="M184">
        <f t="shared" si="12"/>
        <v>0</v>
      </c>
    </row>
    <row r="185" spans="1:13" x14ac:dyDescent="0.35">
      <c r="A185" s="1">
        <v>41477</v>
      </c>
      <c r="B185" s="1"/>
      <c r="C185" s="4">
        <v>190.4</v>
      </c>
      <c r="D185">
        <v>43471950</v>
      </c>
      <c r="J185">
        <f t="shared" si="9"/>
        <v>0</v>
      </c>
      <c r="K185">
        <f t="shared" si="10"/>
        <v>0</v>
      </c>
      <c r="L185">
        <f t="shared" si="11"/>
        <v>0</v>
      </c>
      <c r="M185" t="str">
        <f t="shared" si="12"/>
        <v>ВЫБРОС</v>
      </c>
    </row>
    <row r="186" spans="1:13" x14ac:dyDescent="0.35">
      <c r="A186" s="1">
        <v>41484</v>
      </c>
      <c r="B186" s="1"/>
      <c r="C186" s="4">
        <v>158.91</v>
      </c>
      <c r="D186">
        <v>157188550</v>
      </c>
      <c r="J186">
        <f t="shared" si="9"/>
        <v>0</v>
      </c>
      <c r="K186">
        <f t="shared" si="10"/>
        <v>0</v>
      </c>
      <c r="L186">
        <f t="shared" si="11"/>
        <v>0</v>
      </c>
      <c r="M186" t="str">
        <f t="shared" si="12"/>
        <v>ВЫБРОС</v>
      </c>
    </row>
    <row r="187" spans="1:13" x14ac:dyDescent="0.35">
      <c r="A187" s="1">
        <v>41491</v>
      </c>
      <c r="B187" s="1"/>
      <c r="C187" s="4">
        <v>165.36</v>
      </c>
      <c r="D187">
        <v>75992620</v>
      </c>
      <c r="J187">
        <f t="shared" si="9"/>
        <v>0</v>
      </c>
      <c r="K187">
        <f t="shared" si="10"/>
        <v>0</v>
      </c>
      <c r="L187">
        <f t="shared" si="11"/>
        <v>0</v>
      </c>
      <c r="M187" t="str">
        <f t="shared" si="12"/>
        <v>ВЫБРОС</v>
      </c>
    </row>
    <row r="188" spans="1:13" x14ac:dyDescent="0.35">
      <c r="A188" s="1">
        <v>41498</v>
      </c>
      <c r="B188" s="1"/>
      <c r="C188" s="4">
        <v>160.01</v>
      </c>
      <c r="D188">
        <v>26015670</v>
      </c>
      <c r="J188">
        <f t="shared" si="9"/>
        <v>0</v>
      </c>
      <c r="K188">
        <f t="shared" si="10"/>
        <v>0</v>
      </c>
      <c r="L188">
        <f t="shared" si="11"/>
        <v>0</v>
      </c>
      <c r="M188">
        <f t="shared" si="12"/>
        <v>0</v>
      </c>
    </row>
    <row r="189" spans="1:13" x14ac:dyDescent="0.35">
      <c r="A189" s="1">
        <v>41505</v>
      </c>
      <c r="B189" s="1"/>
      <c r="C189" s="4">
        <v>163.18</v>
      </c>
      <c r="D189">
        <v>21912560</v>
      </c>
      <c r="J189">
        <f t="shared" si="9"/>
        <v>0</v>
      </c>
      <c r="K189">
        <f t="shared" si="10"/>
        <v>0</v>
      </c>
      <c r="L189">
        <f t="shared" si="11"/>
        <v>0</v>
      </c>
      <c r="M189">
        <f t="shared" si="12"/>
        <v>0</v>
      </c>
    </row>
    <row r="190" spans="1:13" x14ac:dyDescent="0.35">
      <c r="A190" s="1">
        <v>41512</v>
      </c>
      <c r="B190" s="1"/>
      <c r="C190" s="4">
        <v>158.5</v>
      </c>
      <c r="D190">
        <v>23855850</v>
      </c>
      <c r="J190">
        <f t="shared" si="9"/>
        <v>0</v>
      </c>
      <c r="K190">
        <f t="shared" si="10"/>
        <v>0</v>
      </c>
      <c r="L190">
        <f t="shared" si="11"/>
        <v>0</v>
      </c>
      <c r="M190">
        <f t="shared" si="12"/>
        <v>0</v>
      </c>
    </row>
    <row r="191" spans="1:13" x14ac:dyDescent="0.35">
      <c r="A191" s="1">
        <v>41519</v>
      </c>
      <c r="B191" s="1"/>
      <c r="C191" s="4">
        <v>162.80000000000001</v>
      </c>
      <c r="D191">
        <v>19471870</v>
      </c>
      <c r="J191">
        <f t="shared" si="9"/>
        <v>0</v>
      </c>
      <c r="K191">
        <f t="shared" si="10"/>
        <v>0</v>
      </c>
      <c r="L191">
        <f t="shared" si="11"/>
        <v>0</v>
      </c>
      <c r="M191">
        <f t="shared" si="12"/>
        <v>0</v>
      </c>
    </row>
    <row r="192" spans="1:13" x14ac:dyDescent="0.35">
      <c r="A192" s="1">
        <v>41526</v>
      </c>
      <c r="B192" s="1"/>
      <c r="C192" s="4">
        <v>177.8</v>
      </c>
      <c r="D192">
        <v>75699840</v>
      </c>
      <c r="J192">
        <f t="shared" si="9"/>
        <v>0</v>
      </c>
      <c r="K192">
        <f t="shared" si="10"/>
        <v>0</v>
      </c>
      <c r="L192">
        <f t="shared" si="11"/>
        <v>0</v>
      </c>
      <c r="M192" t="str">
        <f t="shared" si="12"/>
        <v>ВЫБРОС</v>
      </c>
    </row>
    <row r="193" spans="1:13" x14ac:dyDescent="0.35">
      <c r="A193" s="1">
        <v>41533</v>
      </c>
      <c r="B193" s="1"/>
      <c r="C193" s="4">
        <v>177.62</v>
      </c>
      <c r="D193">
        <v>40587130</v>
      </c>
      <c r="J193">
        <f t="shared" si="9"/>
        <v>0</v>
      </c>
      <c r="K193">
        <f t="shared" si="10"/>
        <v>0</v>
      </c>
      <c r="L193">
        <f t="shared" si="11"/>
        <v>0</v>
      </c>
      <c r="M193" t="str">
        <f t="shared" si="12"/>
        <v>ВЫБРОС</v>
      </c>
    </row>
    <row r="194" spans="1:13" x14ac:dyDescent="0.35">
      <c r="A194" s="1">
        <v>41540</v>
      </c>
      <c r="B194" s="1"/>
      <c r="C194" s="4">
        <v>171.51</v>
      </c>
      <c r="D194">
        <v>39495070</v>
      </c>
      <c r="J194">
        <f t="shared" si="9"/>
        <v>0</v>
      </c>
      <c r="K194">
        <f t="shared" si="10"/>
        <v>0</v>
      </c>
      <c r="L194">
        <f t="shared" si="11"/>
        <v>0</v>
      </c>
      <c r="M194" t="str">
        <f t="shared" si="12"/>
        <v>ВЫБРОС</v>
      </c>
    </row>
    <row r="195" spans="1:13" x14ac:dyDescent="0.35">
      <c r="A195" s="1">
        <v>41547</v>
      </c>
      <c r="B195" s="1"/>
      <c r="C195" s="4">
        <v>169.35</v>
      </c>
      <c r="D195">
        <v>19478950</v>
      </c>
      <c r="J195">
        <f t="shared" si="9"/>
        <v>0</v>
      </c>
      <c r="K195">
        <f t="shared" si="10"/>
        <v>0</v>
      </c>
      <c r="L195">
        <f t="shared" si="11"/>
        <v>0</v>
      </c>
      <c r="M195">
        <f t="shared" si="12"/>
        <v>0</v>
      </c>
    </row>
    <row r="196" spans="1:13" x14ac:dyDescent="0.35">
      <c r="A196" s="1">
        <v>41554</v>
      </c>
      <c r="B196" s="1"/>
      <c r="C196" s="4">
        <v>167.93</v>
      </c>
      <c r="D196">
        <v>21987070</v>
      </c>
      <c r="J196">
        <f t="shared" ref="J196:J259" si="13">IF(C196&lt;H$6,"ВЫБРОС",0)</f>
        <v>0</v>
      </c>
      <c r="K196">
        <f t="shared" ref="K196:K259" si="14">IF(D196&lt;I$6,"ВЫБРОС",0)</f>
        <v>0</v>
      </c>
      <c r="L196">
        <f t="shared" ref="L196:L259" si="15">IF(C196&gt;H$8,"ВЫБРОС",0)</f>
        <v>0</v>
      </c>
      <c r="M196">
        <f t="shared" ref="M196:M259" si="16">IF(D196&gt;I$8,"ВЫБРОС",0)</f>
        <v>0</v>
      </c>
    </row>
    <row r="197" spans="1:13" x14ac:dyDescent="0.35">
      <c r="A197" s="1">
        <v>41561</v>
      </c>
      <c r="B197" s="1"/>
      <c r="C197" s="4">
        <v>173.76</v>
      </c>
      <c r="D197">
        <v>23252470</v>
      </c>
      <c r="J197">
        <f t="shared" si="13"/>
        <v>0</v>
      </c>
      <c r="K197">
        <f t="shared" si="14"/>
        <v>0</v>
      </c>
      <c r="L197">
        <f t="shared" si="15"/>
        <v>0</v>
      </c>
      <c r="M197">
        <f t="shared" si="16"/>
        <v>0</v>
      </c>
    </row>
    <row r="198" spans="1:13" x14ac:dyDescent="0.35">
      <c r="A198" s="1">
        <v>41568</v>
      </c>
      <c r="B198" s="1"/>
      <c r="C198" s="4">
        <v>173.85</v>
      </c>
      <c r="D198">
        <v>29277150</v>
      </c>
      <c r="J198">
        <f t="shared" si="13"/>
        <v>0</v>
      </c>
      <c r="K198">
        <f t="shared" si="14"/>
        <v>0</v>
      </c>
      <c r="L198">
        <f t="shared" si="15"/>
        <v>0</v>
      </c>
      <c r="M198">
        <f t="shared" si="16"/>
        <v>0</v>
      </c>
    </row>
    <row r="199" spans="1:13" x14ac:dyDescent="0.35">
      <c r="A199" s="1">
        <v>41575</v>
      </c>
      <c r="B199" s="1"/>
      <c r="C199" s="4">
        <v>170.95</v>
      </c>
      <c r="D199">
        <v>14798680</v>
      </c>
      <c r="J199">
        <f t="shared" si="13"/>
        <v>0</v>
      </c>
      <c r="K199">
        <f t="shared" si="14"/>
        <v>0</v>
      </c>
      <c r="L199">
        <f t="shared" si="15"/>
        <v>0</v>
      </c>
      <c r="M199">
        <f t="shared" si="16"/>
        <v>0</v>
      </c>
    </row>
    <row r="200" spans="1:13" x14ac:dyDescent="0.35">
      <c r="A200" s="1">
        <v>41582</v>
      </c>
      <c r="B200" s="1"/>
      <c r="C200" s="4">
        <v>168.75</v>
      </c>
      <c r="D200">
        <v>19548830</v>
      </c>
      <c r="J200">
        <f t="shared" si="13"/>
        <v>0</v>
      </c>
      <c r="K200">
        <f t="shared" si="14"/>
        <v>0</v>
      </c>
      <c r="L200">
        <f t="shared" si="15"/>
        <v>0</v>
      </c>
      <c r="M200">
        <f t="shared" si="16"/>
        <v>0</v>
      </c>
    </row>
    <row r="201" spans="1:13" x14ac:dyDescent="0.35">
      <c r="A201" s="1">
        <v>41589</v>
      </c>
      <c r="B201" s="1"/>
      <c r="C201" s="4">
        <v>175.28</v>
      </c>
      <c r="D201">
        <v>20834240</v>
      </c>
      <c r="J201">
        <f t="shared" si="13"/>
        <v>0</v>
      </c>
      <c r="K201">
        <f t="shared" si="14"/>
        <v>0</v>
      </c>
      <c r="L201">
        <f t="shared" si="15"/>
        <v>0</v>
      </c>
      <c r="M201">
        <f t="shared" si="16"/>
        <v>0</v>
      </c>
    </row>
    <row r="202" spans="1:13" x14ac:dyDescent="0.35">
      <c r="A202" s="1">
        <v>41596</v>
      </c>
      <c r="B202" s="1"/>
      <c r="C202" s="4">
        <v>168.71</v>
      </c>
      <c r="D202">
        <v>30758140</v>
      </c>
      <c r="J202">
        <f t="shared" si="13"/>
        <v>0</v>
      </c>
      <c r="K202">
        <f t="shared" si="14"/>
        <v>0</v>
      </c>
      <c r="L202">
        <f t="shared" si="15"/>
        <v>0</v>
      </c>
      <c r="M202">
        <f t="shared" si="16"/>
        <v>0</v>
      </c>
    </row>
    <row r="203" spans="1:13" x14ac:dyDescent="0.35">
      <c r="A203" s="1">
        <v>41603</v>
      </c>
      <c r="B203" s="1"/>
      <c r="C203" s="4">
        <v>164.98</v>
      </c>
      <c r="D203">
        <v>18045450</v>
      </c>
      <c r="J203">
        <f t="shared" si="13"/>
        <v>0</v>
      </c>
      <c r="K203">
        <f t="shared" si="14"/>
        <v>0</v>
      </c>
      <c r="L203">
        <f t="shared" si="15"/>
        <v>0</v>
      </c>
      <c r="M203">
        <f t="shared" si="16"/>
        <v>0</v>
      </c>
    </row>
    <row r="204" spans="1:13" x14ac:dyDescent="0.35">
      <c r="A204" s="1">
        <v>41610</v>
      </c>
      <c r="B204" s="1"/>
      <c r="C204" s="4">
        <v>167.78</v>
      </c>
      <c r="D204">
        <v>25745390</v>
      </c>
      <c r="J204">
        <f t="shared" si="13"/>
        <v>0</v>
      </c>
      <c r="K204">
        <f t="shared" si="14"/>
        <v>0</v>
      </c>
      <c r="L204">
        <f t="shared" si="15"/>
        <v>0</v>
      </c>
      <c r="M204">
        <f t="shared" si="16"/>
        <v>0</v>
      </c>
    </row>
    <row r="205" spans="1:13" x14ac:dyDescent="0.35">
      <c r="A205" s="1">
        <v>41617</v>
      </c>
      <c r="B205" s="1"/>
      <c r="C205" s="4">
        <v>166.38</v>
      </c>
      <c r="D205">
        <v>14763020</v>
      </c>
      <c r="J205">
        <f t="shared" si="13"/>
        <v>0</v>
      </c>
      <c r="K205">
        <f t="shared" si="14"/>
        <v>0</v>
      </c>
      <c r="L205">
        <f t="shared" si="15"/>
        <v>0</v>
      </c>
      <c r="M205">
        <f t="shared" si="16"/>
        <v>0</v>
      </c>
    </row>
    <row r="206" spans="1:13" x14ac:dyDescent="0.35">
      <c r="A206" s="1">
        <v>41624</v>
      </c>
      <c r="B206" s="1"/>
      <c r="C206" s="4">
        <v>175.44</v>
      </c>
      <c r="D206">
        <v>18735980</v>
      </c>
      <c r="J206">
        <f t="shared" si="13"/>
        <v>0</v>
      </c>
      <c r="K206">
        <f t="shared" si="14"/>
        <v>0</v>
      </c>
      <c r="L206">
        <f t="shared" si="15"/>
        <v>0</v>
      </c>
      <c r="M206">
        <f t="shared" si="16"/>
        <v>0</v>
      </c>
    </row>
    <row r="207" spans="1:13" x14ac:dyDescent="0.35">
      <c r="A207" s="1">
        <v>41631</v>
      </c>
      <c r="B207" s="1"/>
      <c r="C207" s="4">
        <v>172.49</v>
      </c>
      <c r="D207">
        <v>11601040</v>
      </c>
      <c r="J207">
        <f t="shared" si="13"/>
        <v>0</v>
      </c>
      <c r="K207">
        <f t="shared" si="14"/>
        <v>0</v>
      </c>
      <c r="L207">
        <f t="shared" si="15"/>
        <v>0</v>
      </c>
      <c r="M207">
        <f t="shared" si="16"/>
        <v>0</v>
      </c>
    </row>
    <row r="208" spans="1:13" x14ac:dyDescent="0.35">
      <c r="A208" s="1">
        <v>41638</v>
      </c>
      <c r="B208" s="1"/>
      <c r="C208" s="4">
        <v>172</v>
      </c>
      <c r="D208">
        <v>3186720</v>
      </c>
      <c r="J208">
        <f t="shared" si="13"/>
        <v>0</v>
      </c>
      <c r="K208">
        <f t="shared" si="14"/>
        <v>0</v>
      </c>
      <c r="L208">
        <f t="shared" si="15"/>
        <v>0</v>
      </c>
      <c r="M208">
        <f t="shared" si="16"/>
        <v>0</v>
      </c>
    </row>
    <row r="209" spans="1:13" x14ac:dyDescent="0.35">
      <c r="A209" s="1">
        <v>41645</v>
      </c>
      <c r="B209" s="1"/>
      <c r="C209" s="4">
        <v>167.38</v>
      </c>
      <c r="D209">
        <v>9398500</v>
      </c>
      <c r="J209">
        <f t="shared" si="13"/>
        <v>0</v>
      </c>
      <c r="K209">
        <f t="shared" si="14"/>
        <v>0</v>
      </c>
      <c r="L209">
        <f t="shared" si="15"/>
        <v>0</v>
      </c>
      <c r="M209">
        <f t="shared" si="16"/>
        <v>0</v>
      </c>
    </row>
    <row r="210" spans="1:13" x14ac:dyDescent="0.35">
      <c r="A210" s="1">
        <v>41652</v>
      </c>
      <c r="B210" s="1"/>
      <c r="C210" s="4">
        <v>183</v>
      </c>
      <c r="D210">
        <v>45676740</v>
      </c>
      <c r="J210">
        <f t="shared" si="13"/>
        <v>0</v>
      </c>
      <c r="K210">
        <f t="shared" si="14"/>
        <v>0</v>
      </c>
      <c r="L210">
        <f t="shared" si="15"/>
        <v>0</v>
      </c>
      <c r="M210" t="str">
        <f t="shared" si="16"/>
        <v>ВЫБРОС</v>
      </c>
    </row>
    <row r="211" spans="1:13" x14ac:dyDescent="0.35">
      <c r="A211" s="1">
        <v>41659</v>
      </c>
      <c r="B211" s="1"/>
      <c r="C211" s="4">
        <v>182.65</v>
      </c>
      <c r="D211">
        <v>22224290</v>
      </c>
      <c r="J211">
        <f t="shared" si="13"/>
        <v>0</v>
      </c>
      <c r="K211">
        <f t="shared" si="14"/>
        <v>0</v>
      </c>
      <c r="L211">
        <f t="shared" si="15"/>
        <v>0</v>
      </c>
      <c r="M211">
        <f t="shared" si="16"/>
        <v>0</v>
      </c>
    </row>
    <row r="212" spans="1:13" x14ac:dyDescent="0.35">
      <c r="A212" s="1">
        <v>41666</v>
      </c>
      <c r="B212" s="1"/>
      <c r="C212" s="4">
        <v>171.06</v>
      </c>
      <c r="D212">
        <v>33422700</v>
      </c>
      <c r="J212">
        <f t="shared" si="13"/>
        <v>0</v>
      </c>
      <c r="K212">
        <f t="shared" si="14"/>
        <v>0</v>
      </c>
      <c r="L212">
        <f t="shared" si="15"/>
        <v>0</v>
      </c>
      <c r="M212">
        <f t="shared" si="16"/>
        <v>0</v>
      </c>
    </row>
    <row r="213" spans="1:13" x14ac:dyDescent="0.35">
      <c r="A213" s="1">
        <v>41673</v>
      </c>
      <c r="B213" s="1"/>
      <c r="C213" s="4">
        <v>178.08</v>
      </c>
      <c r="D213">
        <v>16917130</v>
      </c>
      <c r="J213">
        <f t="shared" si="13"/>
        <v>0</v>
      </c>
      <c r="K213">
        <f t="shared" si="14"/>
        <v>0</v>
      </c>
      <c r="L213">
        <f t="shared" si="15"/>
        <v>0</v>
      </c>
      <c r="M213">
        <f t="shared" si="16"/>
        <v>0</v>
      </c>
    </row>
    <row r="214" spans="1:13" x14ac:dyDescent="0.35">
      <c r="A214" s="1">
        <v>41680</v>
      </c>
      <c r="B214" s="1"/>
      <c r="C214" s="4">
        <v>171.73</v>
      </c>
      <c r="D214">
        <v>12592790</v>
      </c>
      <c r="J214">
        <f t="shared" si="13"/>
        <v>0</v>
      </c>
      <c r="K214">
        <f t="shared" si="14"/>
        <v>0</v>
      </c>
      <c r="L214">
        <f t="shared" si="15"/>
        <v>0</v>
      </c>
      <c r="M214">
        <f t="shared" si="16"/>
        <v>0</v>
      </c>
    </row>
    <row r="215" spans="1:13" x14ac:dyDescent="0.35">
      <c r="A215" s="1">
        <v>41687</v>
      </c>
      <c r="B215" s="1"/>
      <c r="C215" s="4">
        <v>170.3</v>
      </c>
      <c r="D215">
        <v>10854930</v>
      </c>
      <c r="J215">
        <f t="shared" si="13"/>
        <v>0</v>
      </c>
      <c r="K215">
        <f t="shared" si="14"/>
        <v>0</v>
      </c>
      <c r="L215">
        <f t="shared" si="15"/>
        <v>0</v>
      </c>
      <c r="M215">
        <f t="shared" si="16"/>
        <v>0</v>
      </c>
    </row>
    <row r="216" spans="1:13" x14ac:dyDescent="0.35">
      <c r="A216" s="1">
        <v>41694</v>
      </c>
      <c r="B216" s="1"/>
      <c r="C216" s="4">
        <v>164.3</v>
      </c>
      <c r="D216">
        <v>12093580</v>
      </c>
      <c r="J216">
        <f t="shared" si="13"/>
        <v>0</v>
      </c>
      <c r="K216">
        <f t="shared" si="14"/>
        <v>0</v>
      </c>
      <c r="L216">
        <f t="shared" si="15"/>
        <v>0</v>
      </c>
      <c r="M216">
        <f t="shared" si="16"/>
        <v>0</v>
      </c>
    </row>
    <row r="217" spans="1:13" x14ac:dyDescent="0.35">
      <c r="A217" s="1">
        <v>41701</v>
      </c>
      <c r="B217" s="1"/>
      <c r="C217" s="4">
        <v>166.01</v>
      </c>
      <c r="D217">
        <v>38710910</v>
      </c>
      <c r="J217">
        <f t="shared" si="13"/>
        <v>0</v>
      </c>
      <c r="K217">
        <f t="shared" si="14"/>
        <v>0</v>
      </c>
      <c r="L217">
        <f t="shared" si="15"/>
        <v>0</v>
      </c>
      <c r="M217">
        <f t="shared" si="16"/>
        <v>0</v>
      </c>
    </row>
    <row r="218" spans="1:13" x14ac:dyDescent="0.35">
      <c r="A218" s="1">
        <v>41708</v>
      </c>
      <c r="B218" s="1"/>
      <c r="C218" s="4">
        <v>156.19999999999999</v>
      </c>
      <c r="D218">
        <v>18027280</v>
      </c>
      <c r="J218">
        <f t="shared" si="13"/>
        <v>0</v>
      </c>
      <c r="K218">
        <f t="shared" si="14"/>
        <v>0</v>
      </c>
      <c r="L218">
        <f t="shared" si="15"/>
        <v>0</v>
      </c>
      <c r="M218">
        <f t="shared" si="16"/>
        <v>0</v>
      </c>
    </row>
    <row r="219" spans="1:13" x14ac:dyDescent="0.35">
      <c r="A219" s="1">
        <v>41715</v>
      </c>
      <c r="B219" s="1"/>
      <c r="C219" s="4">
        <v>161.21</v>
      </c>
      <c r="D219">
        <v>29855980</v>
      </c>
      <c r="J219">
        <f t="shared" si="13"/>
        <v>0</v>
      </c>
      <c r="K219">
        <f t="shared" si="14"/>
        <v>0</v>
      </c>
      <c r="L219">
        <f t="shared" si="15"/>
        <v>0</v>
      </c>
      <c r="M219">
        <f t="shared" si="16"/>
        <v>0</v>
      </c>
    </row>
    <row r="220" spans="1:13" x14ac:dyDescent="0.35">
      <c r="A220" s="1">
        <v>41722</v>
      </c>
      <c r="B220" s="1"/>
      <c r="C220" s="4">
        <v>166.05</v>
      </c>
      <c r="D220">
        <v>22479630</v>
      </c>
      <c r="J220">
        <f t="shared" si="13"/>
        <v>0</v>
      </c>
      <c r="K220">
        <f t="shared" si="14"/>
        <v>0</v>
      </c>
      <c r="L220">
        <f t="shared" si="15"/>
        <v>0</v>
      </c>
      <c r="M220">
        <f t="shared" si="16"/>
        <v>0</v>
      </c>
    </row>
    <row r="221" spans="1:13" x14ac:dyDescent="0.35">
      <c r="A221" s="1">
        <v>41729</v>
      </c>
      <c r="B221" s="1"/>
      <c r="C221" s="4">
        <v>166.78</v>
      </c>
      <c r="D221">
        <v>17003160</v>
      </c>
      <c r="J221">
        <f t="shared" si="13"/>
        <v>0</v>
      </c>
      <c r="K221">
        <f t="shared" si="14"/>
        <v>0</v>
      </c>
      <c r="L221">
        <f t="shared" si="15"/>
        <v>0</v>
      </c>
      <c r="M221">
        <f t="shared" si="16"/>
        <v>0</v>
      </c>
    </row>
    <row r="222" spans="1:13" x14ac:dyDescent="0.35">
      <c r="A222" s="1">
        <v>41736</v>
      </c>
      <c r="B222" s="1"/>
      <c r="C222" s="4">
        <v>166.13</v>
      </c>
      <c r="D222">
        <v>14297680</v>
      </c>
      <c r="J222">
        <f t="shared" si="13"/>
        <v>0</v>
      </c>
      <c r="K222">
        <f t="shared" si="14"/>
        <v>0</v>
      </c>
      <c r="L222">
        <f t="shared" si="15"/>
        <v>0</v>
      </c>
      <c r="M222">
        <f t="shared" si="16"/>
        <v>0</v>
      </c>
    </row>
    <row r="223" spans="1:13" x14ac:dyDescent="0.35">
      <c r="A223" s="1">
        <v>41743</v>
      </c>
      <c r="B223" s="1"/>
      <c r="C223" s="4">
        <v>160.66999999999999</v>
      </c>
      <c r="D223">
        <v>10309660</v>
      </c>
      <c r="J223">
        <f t="shared" si="13"/>
        <v>0</v>
      </c>
      <c r="K223">
        <f t="shared" si="14"/>
        <v>0</v>
      </c>
      <c r="L223">
        <f t="shared" si="15"/>
        <v>0</v>
      </c>
      <c r="M223">
        <f t="shared" si="16"/>
        <v>0</v>
      </c>
    </row>
    <row r="224" spans="1:13" x14ac:dyDescent="0.35">
      <c r="A224" s="1">
        <v>41750</v>
      </c>
      <c r="B224" s="1"/>
      <c r="C224" s="4">
        <v>150.69999999999999</v>
      </c>
      <c r="D224">
        <v>14874300</v>
      </c>
      <c r="J224">
        <f t="shared" si="13"/>
        <v>0</v>
      </c>
      <c r="K224">
        <f t="shared" si="14"/>
        <v>0</v>
      </c>
      <c r="L224">
        <f t="shared" si="15"/>
        <v>0</v>
      </c>
      <c r="M224">
        <f t="shared" si="16"/>
        <v>0</v>
      </c>
    </row>
    <row r="225" spans="1:13" x14ac:dyDescent="0.35">
      <c r="A225" s="1">
        <v>41757</v>
      </c>
      <c r="B225" s="1"/>
      <c r="C225" s="4">
        <v>158.94</v>
      </c>
      <c r="D225">
        <v>9108810</v>
      </c>
      <c r="J225">
        <f t="shared" si="13"/>
        <v>0</v>
      </c>
      <c r="K225">
        <f t="shared" si="14"/>
        <v>0</v>
      </c>
      <c r="L225">
        <f t="shared" si="15"/>
        <v>0</v>
      </c>
      <c r="M225">
        <f t="shared" si="16"/>
        <v>0</v>
      </c>
    </row>
    <row r="226" spans="1:13" x14ac:dyDescent="0.35">
      <c r="A226" s="1">
        <v>41764</v>
      </c>
      <c r="B226" s="1"/>
      <c r="C226" s="4">
        <v>156.30000000000001</v>
      </c>
      <c r="D226">
        <v>9603250</v>
      </c>
      <c r="J226">
        <f t="shared" si="13"/>
        <v>0</v>
      </c>
      <c r="K226">
        <f t="shared" si="14"/>
        <v>0</v>
      </c>
      <c r="L226">
        <f t="shared" si="15"/>
        <v>0</v>
      </c>
      <c r="M226">
        <f t="shared" si="16"/>
        <v>0</v>
      </c>
    </row>
    <row r="227" spans="1:13" x14ac:dyDescent="0.35">
      <c r="A227" s="1">
        <v>41771</v>
      </c>
      <c r="B227" s="1"/>
      <c r="C227" s="4">
        <v>163.5</v>
      </c>
      <c r="D227">
        <v>14643710</v>
      </c>
      <c r="J227">
        <f t="shared" si="13"/>
        <v>0</v>
      </c>
      <c r="K227">
        <f t="shared" si="14"/>
        <v>0</v>
      </c>
      <c r="L227">
        <f t="shared" si="15"/>
        <v>0</v>
      </c>
      <c r="M227">
        <f t="shared" si="16"/>
        <v>0</v>
      </c>
    </row>
    <row r="228" spans="1:13" x14ac:dyDescent="0.35">
      <c r="A228" s="1">
        <v>41778</v>
      </c>
      <c r="B228" s="1"/>
      <c r="C228" s="4">
        <v>163.32</v>
      </c>
      <c r="D228">
        <v>14507080</v>
      </c>
      <c r="J228">
        <f t="shared" si="13"/>
        <v>0</v>
      </c>
      <c r="K228">
        <f t="shared" si="14"/>
        <v>0</v>
      </c>
      <c r="L228">
        <f t="shared" si="15"/>
        <v>0</v>
      </c>
      <c r="M228">
        <f t="shared" si="16"/>
        <v>0</v>
      </c>
    </row>
    <row r="229" spans="1:13" x14ac:dyDescent="0.35">
      <c r="A229" s="1">
        <v>41785</v>
      </c>
      <c r="B229" s="1"/>
      <c r="C229" s="4">
        <v>155.06</v>
      </c>
      <c r="D229">
        <v>10362300</v>
      </c>
      <c r="J229">
        <f t="shared" si="13"/>
        <v>0</v>
      </c>
      <c r="K229">
        <f t="shared" si="14"/>
        <v>0</v>
      </c>
      <c r="L229">
        <f t="shared" si="15"/>
        <v>0</v>
      </c>
      <c r="M229">
        <f t="shared" si="16"/>
        <v>0</v>
      </c>
    </row>
    <row r="230" spans="1:13" x14ac:dyDescent="0.35">
      <c r="A230" s="1">
        <v>41792</v>
      </c>
      <c r="B230" s="1"/>
      <c r="C230" s="4">
        <v>156.99</v>
      </c>
      <c r="D230">
        <v>10649850</v>
      </c>
      <c r="J230">
        <f t="shared" si="13"/>
        <v>0</v>
      </c>
      <c r="K230">
        <f t="shared" si="14"/>
        <v>0</v>
      </c>
      <c r="L230">
        <f t="shared" si="15"/>
        <v>0</v>
      </c>
      <c r="M230">
        <f t="shared" si="16"/>
        <v>0</v>
      </c>
    </row>
    <row r="231" spans="1:13" x14ac:dyDescent="0.35">
      <c r="A231" s="1">
        <v>41799</v>
      </c>
      <c r="B231" s="1"/>
      <c r="C231" s="4">
        <v>155.28</v>
      </c>
      <c r="D231">
        <v>13024370</v>
      </c>
      <c r="J231">
        <f t="shared" si="13"/>
        <v>0</v>
      </c>
      <c r="K231">
        <f t="shared" si="14"/>
        <v>0</v>
      </c>
      <c r="L231">
        <f t="shared" si="15"/>
        <v>0</v>
      </c>
      <c r="M231">
        <f t="shared" si="16"/>
        <v>0</v>
      </c>
    </row>
    <row r="232" spans="1:13" x14ac:dyDescent="0.35">
      <c r="A232" s="1">
        <v>41806</v>
      </c>
      <c r="B232" s="1"/>
      <c r="C232" s="4">
        <v>151.6</v>
      </c>
      <c r="D232">
        <v>25999360</v>
      </c>
      <c r="J232">
        <f t="shared" si="13"/>
        <v>0</v>
      </c>
      <c r="K232">
        <f t="shared" si="14"/>
        <v>0</v>
      </c>
      <c r="L232">
        <f t="shared" si="15"/>
        <v>0</v>
      </c>
      <c r="M232">
        <f t="shared" si="16"/>
        <v>0</v>
      </c>
    </row>
    <row r="233" spans="1:13" x14ac:dyDescent="0.35">
      <c r="A233" s="1">
        <v>41813</v>
      </c>
      <c r="B233" s="1"/>
      <c r="C233" s="4">
        <v>157.1</v>
      </c>
      <c r="D233">
        <v>24261680</v>
      </c>
      <c r="J233">
        <f t="shared" si="13"/>
        <v>0</v>
      </c>
      <c r="K233">
        <f t="shared" si="14"/>
        <v>0</v>
      </c>
      <c r="L233">
        <f t="shared" si="15"/>
        <v>0</v>
      </c>
      <c r="M233">
        <f t="shared" si="16"/>
        <v>0</v>
      </c>
    </row>
    <row r="234" spans="1:13" x14ac:dyDescent="0.35">
      <c r="A234" s="1">
        <v>41820</v>
      </c>
      <c r="B234" s="1"/>
      <c r="C234" s="4">
        <v>158.25</v>
      </c>
      <c r="D234">
        <v>16931360</v>
      </c>
      <c r="J234">
        <f t="shared" si="13"/>
        <v>0</v>
      </c>
      <c r="K234">
        <f t="shared" si="14"/>
        <v>0</v>
      </c>
      <c r="L234">
        <f t="shared" si="15"/>
        <v>0</v>
      </c>
      <c r="M234">
        <f t="shared" si="16"/>
        <v>0</v>
      </c>
    </row>
    <row r="235" spans="1:13" x14ac:dyDescent="0.35">
      <c r="A235" s="1">
        <v>41827</v>
      </c>
      <c r="B235" s="1"/>
      <c r="C235" s="4">
        <v>154</v>
      </c>
      <c r="D235">
        <v>12139930</v>
      </c>
      <c r="J235">
        <f t="shared" si="13"/>
        <v>0</v>
      </c>
      <c r="K235">
        <f t="shared" si="14"/>
        <v>0</v>
      </c>
      <c r="L235">
        <f t="shared" si="15"/>
        <v>0</v>
      </c>
      <c r="M235">
        <f t="shared" si="16"/>
        <v>0</v>
      </c>
    </row>
    <row r="236" spans="1:13" x14ac:dyDescent="0.35">
      <c r="A236" s="1">
        <v>41834</v>
      </c>
      <c r="B236" s="1"/>
      <c r="C236" s="4">
        <v>145.94</v>
      </c>
      <c r="D236">
        <v>12718590</v>
      </c>
      <c r="J236">
        <f t="shared" si="13"/>
        <v>0</v>
      </c>
      <c r="K236">
        <f t="shared" si="14"/>
        <v>0</v>
      </c>
      <c r="L236">
        <f t="shared" si="15"/>
        <v>0</v>
      </c>
      <c r="M236">
        <f t="shared" si="16"/>
        <v>0</v>
      </c>
    </row>
    <row r="237" spans="1:13" x14ac:dyDescent="0.35">
      <c r="A237" s="1">
        <v>41841</v>
      </c>
      <c r="B237" s="1"/>
      <c r="C237" s="4">
        <v>144</v>
      </c>
      <c r="D237">
        <v>15026810</v>
      </c>
      <c r="J237">
        <f t="shared" si="13"/>
        <v>0</v>
      </c>
      <c r="K237">
        <f t="shared" si="14"/>
        <v>0</v>
      </c>
      <c r="L237">
        <f t="shared" si="15"/>
        <v>0</v>
      </c>
      <c r="M237">
        <f t="shared" si="16"/>
        <v>0</v>
      </c>
    </row>
    <row r="238" spans="1:13" x14ac:dyDescent="0.35">
      <c r="A238" s="1">
        <v>41848</v>
      </c>
      <c r="B238" s="1"/>
      <c r="C238" s="4">
        <v>135.37</v>
      </c>
      <c r="D238">
        <v>13956170</v>
      </c>
      <c r="J238">
        <f t="shared" si="13"/>
        <v>0</v>
      </c>
      <c r="K238">
        <f t="shared" si="14"/>
        <v>0</v>
      </c>
      <c r="L238">
        <f t="shared" si="15"/>
        <v>0</v>
      </c>
      <c r="M238">
        <f t="shared" si="16"/>
        <v>0</v>
      </c>
    </row>
    <row r="239" spans="1:13" x14ac:dyDescent="0.35">
      <c r="A239" s="1">
        <v>41855</v>
      </c>
      <c r="B239" s="1"/>
      <c r="C239" s="4">
        <v>138.36000000000001</v>
      </c>
      <c r="D239">
        <v>10314660</v>
      </c>
      <c r="J239">
        <f t="shared" si="13"/>
        <v>0</v>
      </c>
      <c r="K239">
        <f t="shared" si="14"/>
        <v>0</v>
      </c>
      <c r="L239">
        <f t="shared" si="15"/>
        <v>0</v>
      </c>
      <c r="M239">
        <f t="shared" si="16"/>
        <v>0</v>
      </c>
    </row>
    <row r="240" spans="1:13" x14ac:dyDescent="0.35">
      <c r="A240" s="1">
        <v>41862</v>
      </c>
      <c r="B240" s="1"/>
      <c r="C240" s="4">
        <v>142.63</v>
      </c>
      <c r="D240">
        <v>9936060</v>
      </c>
      <c r="J240">
        <f t="shared" si="13"/>
        <v>0</v>
      </c>
      <c r="K240">
        <f t="shared" si="14"/>
        <v>0</v>
      </c>
      <c r="L240">
        <f t="shared" si="15"/>
        <v>0</v>
      </c>
      <c r="M240">
        <f t="shared" si="16"/>
        <v>0</v>
      </c>
    </row>
    <row r="241" spans="1:13" x14ac:dyDescent="0.35">
      <c r="A241" s="1">
        <v>41869</v>
      </c>
      <c r="B241" s="1"/>
      <c r="C241" s="4">
        <v>143.51</v>
      </c>
      <c r="D241">
        <v>8250940</v>
      </c>
      <c r="J241">
        <f t="shared" si="13"/>
        <v>0</v>
      </c>
      <c r="K241">
        <f t="shared" si="14"/>
        <v>0</v>
      </c>
      <c r="L241">
        <f t="shared" si="15"/>
        <v>0</v>
      </c>
      <c r="M241">
        <f t="shared" si="16"/>
        <v>0</v>
      </c>
    </row>
    <row r="242" spans="1:13" x14ac:dyDescent="0.35">
      <c r="A242" s="1">
        <v>41876</v>
      </c>
      <c r="B242" s="1"/>
      <c r="C242" s="4">
        <v>133.57</v>
      </c>
      <c r="D242">
        <v>11617700</v>
      </c>
      <c r="J242">
        <f t="shared" si="13"/>
        <v>0</v>
      </c>
      <c r="K242">
        <f t="shared" si="14"/>
        <v>0</v>
      </c>
      <c r="L242">
        <f t="shared" si="15"/>
        <v>0</v>
      </c>
      <c r="M242">
        <f t="shared" si="16"/>
        <v>0</v>
      </c>
    </row>
    <row r="243" spans="1:13" x14ac:dyDescent="0.35">
      <c r="A243" s="1">
        <v>41883</v>
      </c>
      <c r="B243" s="1"/>
      <c r="C243" s="4">
        <v>141.79</v>
      </c>
      <c r="D243">
        <v>17707720</v>
      </c>
      <c r="J243">
        <f t="shared" si="13"/>
        <v>0</v>
      </c>
      <c r="K243">
        <f t="shared" si="14"/>
        <v>0</v>
      </c>
      <c r="L243">
        <f t="shared" si="15"/>
        <v>0</v>
      </c>
      <c r="M243">
        <f t="shared" si="16"/>
        <v>0</v>
      </c>
    </row>
    <row r="244" spans="1:13" x14ac:dyDescent="0.35">
      <c r="A244" s="1">
        <v>41890</v>
      </c>
      <c r="B244" s="1"/>
      <c r="C244" s="4">
        <v>139.52000000000001</v>
      </c>
      <c r="D244">
        <v>8725340</v>
      </c>
      <c r="J244">
        <f t="shared" si="13"/>
        <v>0</v>
      </c>
      <c r="K244">
        <f t="shared" si="14"/>
        <v>0</v>
      </c>
      <c r="L244">
        <f t="shared" si="15"/>
        <v>0</v>
      </c>
      <c r="M244">
        <f t="shared" si="16"/>
        <v>0</v>
      </c>
    </row>
    <row r="245" spans="1:13" x14ac:dyDescent="0.35">
      <c r="A245" s="1">
        <v>41897</v>
      </c>
      <c r="B245" s="1"/>
      <c r="C245" s="4">
        <v>145.91</v>
      </c>
      <c r="D245">
        <v>26273570</v>
      </c>
      <c r="J245">
        <f t="shared" si="13"/>
        <v>0</v>
      </c>
      <c r="K245">
        <f t="shared" si="14"/>
        <v>0</v>
      </c>
      <c r="L245">
        <f t="shared" si="15"/>
        <v>0</v>
      </c>
      <c r="M245">
        <f t="shared" si="16"/>
        <v>0</v>
      </c>
    </row>
    <row r="246" spans="1:13" x14ac:dyDescent="0.35">
      <c r="A246" s="1">
        <v>41904</v>
      </c>
      <c r="B246" s="1"/>
      <c r="C246" s="4">
        <v>140</v>
      </c>
      <c r="D246">
        <v>16201420</v>
      </c>
      <c r="J246">
        <f t="shared" si="13"/>
        <v>0</v>
      </c>
      <c r="K246">
        <f t="shared" si="14"/>
        <v>0</v>
      </c>
      <c r="L246">
        <f t="shared" si="15"/>
        <v>0</v>
      </c>
      <c r="M246">
        <f t="shared" si="16"/>
        <v>0</v>
      </c>
    </row>
    <row r="247" spans="1:13" x14ac:dyDescent="0.35">
      <c r="A247" s="1">
        <v>41911</v>
      </c>
      <c r="B247" s="1"/>
      <c r="C247" s="4">
        <v>140.5</v>
      </c>
      <c r="D247">
        <v>14801430</v>
      </c>
      <c r="J247">
        <f t="shared" si="13"/>
        <v>0</v>
      </c>
      <c r="K247">
        <f t="shared" si="14"/>
        <v>0</v>
      </c>
      <c r="L247">
        <f t="shared" si="15"/>
        <v>0</v>
      </c>
      <c r="M247">
        <f t="shared" si="16"/>
        <v>0</v>
      </c>
    </row>
    <row r="248" spans="1:13" x14ac:dyDescent="0.35">
      <c r="A248" s="1">
        <v>41918</v>
      </c>
      <c r="B248" s="1"/>
      <c r="C248" s="4">
        <v>138</v>
      </c>
      <c r="D248">
        <v>15265020</v>
      </c>
      <c r="J248">
        <f t="shared" si="13"/>
        <v>0</v>
      </c>
      <c r="K248">
        <f t="shared" si="14"/>
        <v>0</v>
      </c>
      <c r="L248">
        <f t="shared" si="15"/>
        <v>0</v>
      </c>
      <c r="M248">
        <f t="shared" si="16"/>
        <v>0</v>
      </c>
    </row>
    <row r="249" spans="1:13" x14ac:dyDescent="0.35">
      <c r="A249" s="1">
        <v>41925</v>
      </c>
      <c r="B249" s="1"/>
      <c r="C249" s="4">
        <v>139</v>
      </c>
      <c r="D249">
        <v>12202080</v>
      </c>
      <c r="J249">
        <f t="shared" si="13"/>
        <v>0</v>
      </c>
      <c r="K249">
        <f t="shared" si="14"/>
        <v>0</v>
      </c>
      <c r="L249">
        <f t="shared" si="15"/>
        <v>0</v>
      </c>
      <c r="M249">
        <f t="shared" si="16"/>
        <v>0</v>
      </c>
    </row>
    <row r="250" spans="1:13" x14ac:dyDescent="0.35">
      <c r="A250" s="1">
        <v>41932</v>
      </c>
      <c r="B250" s="1"/>
      <c r="C250" s="4">
        <v>137.5</v>
      </c>
      <c r="D250">
        <v>10222790</v>
      </c>
      <c r="J250">
        <f t="shared" si="13"/>
        <v>0</v>
      </c>
      <c r="K250">
        <f t="shared" si="14"/>
        <v>0</v>
      </c>
      <c r="L250">
        <f t="shared" si="15"/>
        <v>0</v>
      </c>
      <c r="M250">
        <f t="shared" si="16"/>
        <v>0</v>
      </c>
    </row>
    <row r="251" spans="1:13" x14ac:dyDescent="0.35">
      <c r="A251" s="1">
        <v>41939</v>
      </c>
      <c r="B251" s="1"/>
      <c r="C251" s="4">
        <v>154</v>
      </c>
      <c r="D251">
        <v>20673660</v>
      </c>
      <c r="J251">
        <f t="shared" si="13"/>
        <v>0</v>
      </c>
      <c r="K251">
        <f t="shared" si="14"/>
        <v>0</v>
      </c>
      <c r="L251">
        <f t="shared" si="15"/>
        <v>0</v>
      </c>
      <c r="M251">
        <f t="shared" si="16"/>
        <v>0</v>
      </c>
    </row>
    <row r="252" spans="1:13" x14ac:dyDescent="0.35">
      <c r="A252" s="1">
        <v>41946</v>
      </c>
      <c r="B252" s="1"/>
      <c r="C252" s="4">
        <v>164.1</v>
      </c>
      <c r="D252">
        <v>18920800</v>
      </c>
      <c r="J252">
        <f t="shared" si="13"/>
        <v>0</v>
      </c>
      <c r="K252">
        <f t="shared" si="14"/>
        <v>0</v>
      </c>
      <c r="L252">
        <f t="shared" si="15"/>
        <v>0</v>
      </c>
      <c r="M252">
        <f t="shared" si="16"/>
        <v>0</v>
      </c>
    </row>
    <row r="253" spans="1:13" x14ac:dyDescent="0.35">
      <c r="A253" s="1">
        <v>41953</v>
      </c>
      <c r="B253" s="1"/>
      <c r="C253" s="4">
        <v>174.2</v>
      </c>
      <c r="D253">
        <v>22171580</v>
      </c>
      <c r="J253">
        <f t="shared" si="13"/>
        <v>0</v>
      </c>
      <c r="K253">
        <f t="shared" si="14"/>
        <v>0</v>
      </c>
      <c r="L253">
        <f t="shared" si="15"/>
        <v>0</v>
      </c>
      <c r="M253">
        <f t="shared" si="16"/>
        <v>0</v>
      </c>
    </row>
    <row r="254" spans="1:13" x14ac:dyDescent="0.35">
      <c r="A254" s="1">
        <v>41960</v>
      </c>
      <c r="B254" s="1"/>
      <c r="C254" s="4">
        <v>129.55000000000001</v>
      </c>
      <c r="D254">
        <v>99336450</v>
      </c>
      <c r="J254">
        <f t="shared" si="13"/>
        <v>0</v>
      </c>
      <c r="K254">
        <f t="shared" si="14"/>
        <v>0</v>
      </c>
      <c r="L254">
        <f t="shared" si="15"/>
        <v>0</v>
      </c>
      <c r="M254" t="str">
        <f t="shared" si="16"/>
        <v>ВЫБРОС</v>
      </c>
    </row>
    <row r="255" spans="1:13" x14ac:dyDescent="0.35">
      <c r="A255" s="1">
        <v>41967</v>
      </c>
      <c r="B255" s="1"/>
      <c r="C255" s="4">
        <v>132.80000000000001</v>
      </c>
      <c r="D255">
        <v>36758950</v>
      </c>
      <c r="J255">
        <f t="shared" si="13"/>
        <v>0</v>
      </c>
      <c r="K255">
        <f t="shared" si="14"/>
        <v>0</v>
      </c>
      <c r="L255">
        <f t="shared" si="15"/>
        <v>0</v>
      </c>
      <c r="M255">
        <f t="shared" si="16"/>
        <v>0</v>
      </c>
    </row>
    <row r="256" spans="1:13" x14ac:dyDescent="0.35">
      <c r="A256" s="1">
        <v>41974</v>
      </c>
      <c r="B256" s="1"/>
      <c r="C256" s="4">
        <v>134</v>
      </c>
      <c r="D256">
        <v>20934160</v>
      </c>
      <c r="J256">
        <f t="shared" si="13"/>
        <v>0</v>
      </c>
      <c r="K256">
        <f t="shared" si="14"/>
        <v>0</v>
      </c>
      <c r="L256">
        <f t="shared" si="15"/>
        <v>0</v>
      </c>
      <c r="M256">
        <f t="shared" si="16"/>
        <v>0</v>
      </c>
    </row>
    <row r="257" spans="1:13" x14ac:dyDescent="0.35">
      <c r="A257" s="1">
        <v>41981</v>
      </c>
      <c r="B257" s="1"/>
      <c r="C257" s="4">
        <v>116.7</v>
      </c>
      <c r="D257">
        <v>24384040</v>
      </c>
      <c r="J257">
        <f t="shared" si="13"/>
        <v>0</v>
      </c>
      <c r="K257">
        <f t="shared" si="14"/>
        <v>0</v>
      </c>
      <c r="L257">
        <f t="shared" si="15"/>
        <v>0</v>
      </c>
      <c r="M257">
        <f t="shared" si="16"/>
        <v>0</v>
      </c>
    </row>
    <row r="258" spans="1:13" x14ac:dyDescent="0.35">
      <c r="A258" s="1">
        <v>41988</v>
      </c>
      <c r="B258" s="1"/>
      <c r="C258" s="4">
        <v>136.30000000000001</v>
      </c>
      <c r="D258">
        <v>36389070</v>
      </c>
      <c r="J258">
        <f t="shared" si="13"/>
        <v>0</v>
      </c>
      <c r="K258">
        <f t="shared" si="14"/>
        <v>0</v>
      </c>
      <c r="L258">
        <f t="shared" si="15"/>
        <v>0</v>
      </c>
      <c r="M258">
        <f t="shared" si="16"/>
        <v>0</v>
      </c>
    </row>
    <row r="259" spans="1:13" x14ac:dyDescent="0.35">
      <c r="A259" s="1">
        <v>41995</v>
      </c>
      <c r="B259" s="1"/>
      <c r="C259" s="4">
        <v>133.25</v>
      </c>
      <c r="D259">
        <v>10564830</v>
      </c>
      <c r="J259">
        <f t="shared" si="13"/>
        <v>0</v>
      </c>
      <c r="K259">
        <f t="shared" si="14"/>
        <v>0</v>
      </c>
      <c r="L259">
        <f t="shared" si="15"/>
        <v>0</v>
      </c>
      <c r="M259">
        <f t="shared" si="16"/>
        <v>0</v>
      </c>
    </row>
    <row r="260" spans="1:13" x14ac:dyDescent="0.35">
      <c r="A260" s="1">
        <v>42002</v>
      </c>
      <c r="B260" s="1"/>
      <c r="C260" s="4">
        <v>128.4</v>
      </c>
      <c r="D260">
        <v>4723790</v>
      </c>
      <c r="J260">
        <f t="shared" ref="J260:J323" si="17">IF(C260&lt;H$6,"ВЫБРОС",0)</f>
        <v>0</v>
      </c>
      <c r="K260">
        <f t="shared" ref="K260:K323" si="18">IF(D260&lt;I$6,"ВЫБРОС",0)</f>
        <v>0</v>
      </c>
      <c r="L260">
        <f t="shared" ref="L260:L323" si="19">IF(C260&gt;H$8,"ВЫБРОС",0)</f>
        <v>0</v>
      </c>
      <c r="M260">
        <f t="shared" ref="M260:M323" si="20">IF(D260&gt;I$8,"ВЫБРОС",0)</f>
        <v>0</v>
      </c>
    </row>
    <row r="261" spans="1:13" x14ac:dyDescent="0.35">
      <c r="A261" s="1">
        <v>42009</v>
      </c>
      <c r="B261" s="1"/>
      <c r="C261" s="4">
        <v>135.75</v>
      </c>
      <c r="D261">
        <v>8481330</v>
      </c>
      <c r="J261">
        <f t="shared" si="17"/>
        <v>0</v>
      </c>
      <c r="K261">
        <f t="shared" si="18"/>
        <v>0</v>
      </c>
      <c r="L261">
        <f t="shared" si="19"/>
        <v>0</v>
      </c>
      <c r="M261">
        <f t="shared" si="20"/>
        <v>0</v>
      </c>
    </row>
    <row r="262" spans="1:13" x14ac:dyDescent="0.35">
      <c r="A262" s="1">
        <v>42016</v>
      </c>
      <c r="B262" s="1"/>
      <c r="C262" s="4">
        <v>136</v>
      </c>
      <c r="D262">
        <v>11048240</v>
      </c>
      <c r="J262">
        <f t="shared" si="17"/>
        <v>0</v>
      </c>
      <c r="K262">
        <f t="shared" si="18"/>
        <v>0</v>
      </c>
      <c r="L262">
        <f t="shared" si="19"/>
        <v>0</v>
      </c>
      <c r="M262">
        <f t="shared" si="20"/>
        <v>0</v>
      </c>
    </row>
    <row r="263" spans="1:13" x14ac:dyDescent="0.35">
      <c r="A263" s="1">
        <v>42023</v>
      </c>
      <c r="B263" s="1"/>
      <c r="C263" s="4">
        <v>156</v>
      </c>
      <c r="D263">
        <v>20804230</v>
      </c>
      <c r="J263">
        <f t="shared" si="17"/>
        <v>0</v>
      </c>
      <c r="K263">
        <f t="shared" si="18"/>
        <v>0</v>
      </c>
      <c r="L263">
        <f t="shared" si="19"/>
        <v>0</v>
      </c>
      <c r="M263">
        <f t="shared" si="20"/>
        <v>0</v>
      </c>
    </row>
    <row r="264" spans="1:13" x14ac:dyDescent="0.35">
      <c r="A264" s="1">
        <v>42030</v>
      </c>
      <c r="B264" s="1"/>
      <c r="C264" s="4">
        <v>174.7</v>
      </c>
      <c r="D264">
        <v>40493520</v>
      </c>
      <c r="J264">
        <f t="shared" si="17"/>
        <v>0</v>
      </c>
      <c r="K264">
        <f t="shared" si="18"/>
        <v>0</v>
      </c>
      <c r="L264">
        <f t="shared" si="19"/>
        <v>0</v>
      </c>
      <c r="M264" t="str">
        <f t="shared" si="20"/>
        <v>ВЫБРОС</v>
      </c>
    </row>
    <row r="265" spans="1:13" x14ac:dyDescent="0.35">
      <c r="A265" s="1">
        <v>42037</v>
      </c>
      <c r="B265" s="1"/>
      <c r="C265" s="4">
        <v>173.05</v>
      </c>
      <c r="D265">
        <v>22236570</v>
      </c>
      <c r="J265">
        <f t="shared" si="17"/>
        <v>0</v>
      </c>
      <c r="K265">
        <f t="shared" si="18"/>
        <v>0</v>
      </c>
      <c r="L265">
        <f t="shared" si="19"/>
        <v>0</v>
      </c>
      <c r="M265">
        <f t="shared" si="20"/>
        <v>0</v>
      </c>
    </row>
    <row r="266" spans="1:13" x14ac:dyDescent="0.35">
      <c r="A266" s="1">
        <v>42044</v>
      </c>
      <c r="B266" s="1"/>
      <c r="C266" s="4">
        <v>185.7</v>
      </c>
      <c r="D266">
        <v>17928940</v>
      </c>
      <c r="J266">
        <f t="shared" si="17"/>
        <v>0</v>
      </c>
      <c r="K266">
        <f t="shared" si="18"/>
        <v>0</v>
      </c>
      <c r="L266">
        <f t="shared" si="19"/>
        <v>0</v>
      </c>
      <c r="M266">
        <f t="shared" si="20"/>
        <v>0</v>
      </c>
    </row>
    <row r="267" spans="1:13" x14ac:dyDescent="0.35">
      <c r="A267" s="1">
        <v>42051</v>
      </c>
      <c r="B267" s="1"/>
      <c r="C267" s="4">
        <v>177.8</v>
      </c>
      <c r="D267">
        <v>14844870</v>
      </c>
      <c r="J267">
        <f t="shared" si="17"/>
        <v>0</v>
      </c>
      <c r="K267">
        <f t="shared" si="18"/>
        <v>0</v>
      </c>
      <c r="L267">
        <f t="shared" si="19"/>
        <v>0</v>
      </c>
      <c r="M267">
        <f t="shared" si="20"/>
        <v>0</v>
      </c>
    </row>
    <row r="268" spans="1:13" x14ac:dyDescent="0.35">
      <c r="A268" s="1">
        <v>42058</v>
      </c>
      <c r="B268" s="1"/>
      <c r="C268" s="4">
        <v>169.75</v>
      </c>
      <c r="D268">
        <v>9624110</v>
      </c>
      <c r="J268">
        <f t="shared" si="17"/>
        <v>0</v>
      </c>
      <c r="K268">
        <f t="shared" si="18"/>
        <v>0</v>
      </c>
      <c r="L268">
        <f t="shared" si="19"/>
        <v>0</v>
      </c>
      <c r="M268">
        <f t="shared" si="20"/>
        <v>0</v>
      </c>
    </row>
    <row r="269" spans="1:13" x14ac:dyDescent="0.35">
      <c r="A269" s="1">
        <v>42065</v>
      </c>
      <c r="B269" s="1"/>
      <c r="C269" s="4">
        <v>180.55</v>
      </c>
      <c r="D269">
        <v>18402460</v>
      </c>
      <c r="J269">
        <f t="shared" si="17"/>
        <v>0</v>
      </c>
      <c r="K269">
        <f t="shared" si="18"/>
        <v>0</v>
      </c>
      <c r="L269">
        <f t="shared" si="19"/>
        <v>0</v>
      </c>
      <c r="M269">
        <f t="shared" si="20"/>
        <v>0</v>
      </c>
    </row>
    <row r="270" spans="1:13" x14ac:dyDescent="0.35">
      <c r="A270" s="1">
        <v>42072</v>
      </c>
      <c r="B270" s="1"/>
      <c r="C270" s="4">
        <v>161.19999999999999</v>
      </c>
      <c r="D270">
        <v>13568140</v>
      </c>
      <c r="J270">
        <f t="shared" si="17"/>
        <v>0</v>
      </c>
      <c r="K270">
        <f t="shared" si="18"/>
        <v>0</v>
      </c>
      <c r="L270">
        <f t="shared" si="19"/>
        <v>0</v>
      </c>
      <c r="M270">
        <f t="shared" si="20"/>
        <v>0</v>
      </c>
    </row>
    <row r="271" spans="1:13" x14ac:dyDescent="0.35">
      <c r="A271" s="1">
        <v>42079</v>
      </c>
      <c r="B271" s="1"/>
      <c r="C271" s="4">
        <v>158</v>
      </c>
      <c r="D271">
        <v>13473440</v>
      </c>
      <c r="J271">
        <f t="shared" si="17"/>
        <v>0</v>
      </c>
      <c r="K271">
        <f t="shared" si="18"/>
        <v>0</v>
      </c>
      <c r="L271">
        <f t="shared" si="19"/>
        <v>0</v>
      </c>
      <c r="M271">
        <f t="shared" si="20"/>
        <v>0</v>
      </c>
    </row>
    <row r="272" spans="1:13" x14ac:dyDescent="0.35">
      <c r="A272" s="1">
        <v>42086</v>
      </c>
      <c r="B272" s="1"/>
      <c r="C272" s="4">
        <v>146.05000000000001</v>
      </c>
      <c r="D272">
        <v>8780040</v>
      </c>
      <c r="J272">
        <f t="shared" si="17"/>
        <v>0</v>
      </c>
      <c r="K272">
        <f t="shared" si="18"/>
        <v>0</v>
      </c>
      <c r="L272">
        <f t="shared" si="19"/>
        <v>0</v>
      </c>
      <c r="M272">
        <f t="shared" si="20"/>
        <v>0</v>
      </c>
    </row>
    <row r="273" spans="1:13" x14ac:dyDescent="0.35">
      <c r="A273" s="1">
        <v>42093</v>
      </c>
      <c r="B273" s="1"/>
      <c r="C273" s="4">
        <v>161.69999999999999</v>
      </c>
      <c r="D273">
        <v>9504550</v>
      </c>
      <c r="J273">
        <f t="shared" si="17"/>
        <v>0</v>
      </c>
      <c r="K273">
        <f t="shared" si="18"/>
        <v>0</v>
      </c>
      <c r="L273">
        <f t="shared" si="19"/>
        <v>0</v>
      </c>
      <c r="M273">
        <f t="shared" si="20"/>
        <v>0</v>
      </c>
    </row>
    <row r="274" spans="1:13" x14ac:dyDescent="0.35">
      <c r="A274" s="1">
        <v>42100</v>
      </c>
      <c r="B274" s="1"/>
      <c r="C274" s="4">
        <v>162</v>
      </c>
      <c r="D274">
        <v>10226890</v>
      </c>
      <c r="J274">
        <f t="shared" si="17"/>
        <v>0</v>
      </c>
      <c r="K274">
        <f t="shared" si="18"/>
        <v>0</v>
      </c>
      <c r="L274">
        <f t="shared" si="19"/>
        <v>0</v>
      </c>
      <c r="M274">
        <f t="shared" si="20"/>
        <v>0</v>
      </c>
    </row>
    <row r="275" spans="1:13" x14ac:dyDescent="0.35">
      <c r="A275" s="1">
        <v>42107</v>
      </c>
      <c r="B275" s="1"/>
      <c r="C275" s="4">
        <v>154.5</v>
      </c>
      <c r="D275">
        <v>14668220</v>
      </c>
      <c r="J275">
        <f t="shared" si="17"/>
        <v>0</v>
      </c>
      <c r="K275">
        <f t="shared" si="18"/>
        <v>0</v>
      </c>
      <c r="L275">
        <f t="shared" si="19"/>
        <v>0</v>
      </c>
      <c r="M275">
        <f t="shared" si="20"/>
        <v>0</v>
      </c>
    </row>
    <row r="276" spans="1:13" x14ac:dyDescent="0.35">
      <c r="A276" s="1">
        <v>42114</v>
      </c>
      <c r="B276" s="1"/>
      <c r="C276" s="4">
        <v>154.5</v>
      </c>
      <c r="D276">
        <v>18809350</v>
      </c>
      <c r="J276">
        <f t="shared" si="17"/>
        <v>0</v>
      </c>
      <c r="K276">
        <f t="shared" si="18"/>
        <v>0</v>
      </c>
      <c r="L276">
        <f t="shared" si="19"/>
        <v>0</v>
      </c>
      <c r="M276">
        <f t="shared" si="20"/>
        <v>0</v>
      </c>
    </row>
    <row r="277" spans="1:13" x14ac:dyDescent="0.35">
      <c r="A277" s="1">
        <v>42121</v>
      </c>
      <c r="B277" s="1"/>
      <c r="C277" s="4">
        <v>151.05000000000001</v>
      </c>
      <c r="D277">
        <v>8547680</v>
      </c>
      <c r="J277">
        <f t="shared" si="17"/>
        <v>0</v>
      </c>
      <c r="K277">
        <f t="shared" si="18"/>
        <v>0</v>
      </c>
      <c r="L277">
        <f t="shared" si="19"/>
        <v>0</v>
      </c>
      <c r="M277">
        <f t="shared" si="20"/>
        <v>0</v>
      </c>
    </row>
    <row r="278" spans="1:13" x14ac:dyDescent="0.35">
      <c r="A278" s="1">
        <v>42128</v>
      </c>
      <c r="B278" s="1"/>
      <c r="C278" s="4">
        <v>154.15</v>
      </c>
      <c r="D278">
        <v>8331510</v>
      </c>
      <c r="J278">
        <f t="shared" si="17"/>
        <v>0</v>
      </c>
      <c r="K278">
        <f t="shared" si="18"/>
        <v>0</v>
      </c>
      <c r="L278">
        <f t="shared" si="19"/>
        <v>0</v>
      </c>
      <c r="M278">
        <f t="shared" si="20"/>
        <v>0</v>
      </c>
    </row>
    <row r="279" spans="1:13" x14ac:dyDescent="0.35">
      <c r="A279" s="1">
        <v>42135</v>
      </c>
      <c r="B279" s="1"/>
      <c r="C279" s="4">
        <v>156.9</v>
      </c>
      <c r="D279">
        <v>8473570</v>
      </c>
      <c r="J279">
        <f t="shared" si="17"/>
        <v>0</v>
      </c>
      <c r="K279">
        <f t="shared" si="18"/>
        <v>0</v>
      </c>
      <c r="L279">
        <f t="shared" si="19"/>
        <v>0</v>
      </c>
      <c r="M279">
        <f t="shared" si="20"/>
        <v>0</v>
      </c>
    </row>
    <row r="280" spans="1:13" x14ac:dyDescent="0.35">
      <c r="A280" s="1">
        <v>42142</v>
      </c>
      <c r="B280" s="1"/>
      <c r="C280" s="4">
        <v>155.4</v>
      </c>
      <c r="D280">
        <v>12906520</v>
      </c>
      <c r="J280">
        <f t="shared" si="17"/>
        <v>0</v>
      </c>
      <c r="K280">
        <f t="shared" si="18"/>
        <v>0</v>
      </c>
      <c r="L280">
        <f t="shared" si="19"/>
        <v>0</v>
      </c>
      <c r="M280">
        <f t="shared" si="20"/>
        <v>0</v>
      </c>
    </row>
    <row r="281" spans="1:13" x14ac:dyDescent="0.35">
      <c r="A281" s="1">
        <v>42149</v>
      </c>
      <c r="B281" s="1"/>
      <c r="C281" s="4">
        <v>140.4</v>
      </c>
      <c r="D281">
        <v>49164470</v>
      </c>
      <c r="J281">
        <f t="shared" si="17"/>
        <v>0</v>
      </c>
      <c r="K281">
        <f t="shared" si="18"/>
        <v>0</v>
      </c>
      <c r="L281">
        <f t="shared" si="19"/>
        <v>0</v>
      </c>
      <c r="M281" t="str">
        <f t="shared" si="20"/>
        <v>ВЫБРОС</v>
      </c>
    </row>
    <row r="282" spans="1:13" x14ac:dyDescent="0.35">
      <c r="A282" s="1">
        <v>42156</v>
      </c>
      <c r="B282" s="1"/>
      <c r="C282" s="4">
        <v>150.6</v>
      </c>
      <c r="D282">
        <v>34680350</v>
      </c>
      <c r="J282">
        <f t="shared" si="17"/>
        <v>0</v>
      </c>
      <c r="K282">
        <f t="shared" si="18"/>
        <v>0</v>
      </c>
      <c r="L282">
        <f t="shared" si="19"/>
        <v>0</v>
      </c>
      <c r="M282">
        <f t="shared" si="20"/>
        <v>0</v>
      </c>
    </row>
    <row r="283" spans="1:13" x14ac:dyDescent="0.35">
      <c r="A283" s="1">
        <v>42163</v>
      </c>
      <c r="B283" s="1"/>
      <c r="C283" s="4">
        <v>150.30000000000001</v>
      </c>
      <c r="D283">
        <v>9855280</v>
      </c>
      <c r="J283">
        <f t="shared" si="17"/>
        <v>0</v>
      </c>
      <c r="K283">
        <f t="shared" si="18"/>
        <v>0</v>
      </c>
      <c r="L283">
        <f t="shared" si="19"/>
        <v>0</v>
      </c>
      <c r="M283">
        <f t="shared" si="20"/>
        <v>0</v>
      </c>
    </row>
    <row r="284" spans="1:13" x14ac:dyDescent="0.35">
      <c r="A284" s="1">
        <v>42170</v>
      </c>
      <c r="B284" s="1"/>
      <c r="C284" s="4">
        <v>149.4</v>
      </c>
      <c r="D284">
        <v>13040410</v>
      </c>
      <c r="J284">
        <f t="shared" si="17"/>
        <v>0</v>
      </c>
      <c r="K284">
        <f t="shared" si="18"/>
        <v>0</v>
      </c>
      <c r="L284">
        <f t="shared" si="19"/>
        <v>0</v>
      </c>
      <c r="M284">
        <f t="shared" si="20"/>
        <v>0</v>
      </c>
    </row>
    <row r="285" spans="1:13" x14ac:dyDescent="0.35">
      <c r="A285" s="1">
        <v>42177</v>
      </c>
      <c r="B285" s="1"/>
      <c r="C285" s="4">
        <v>144.35</v>
      </c>
      <c r="D285">
        <v>19723430</v>
      </c>
      <c r="J285">
        <f t="shared" si="17"/>
        <v>0</v>
      </c>
      <c r="K285">
        <f t="shared" si="18"/>
        <v>0</v>
      </c>
      <c r="L285">
        <f t="shared" si="19"/>
        <v>0</v>
      </c>
      <c r="M285">
        <f t="shared" si="20"/>
        <v>0</v>
      </c>
    </row>
    <row r="286" spans="1:13" x14ac:dyDescent="0.35">
      <c r="A286" s="1">
        <v>42184</v>
      </c>
      <c r="B286" s="1"/>
      <c r="C286" s="4">
        <v>146.05000000000001</v>
      </c>
      <c r="D286">
        <v>9096280</v>
      </c>
      <c r="J286">
        <f t="shared" si="17"/>
        <v>0</v>
      </c>
      <c r="K286">
        <f t="shared" si="18"/>
        <v>0</v>
      </c>
      <c r="L286">
        <f t="shared" si="19"/>
        <v>0</v>
      </c>
      <c r="M286">
        <f t="shared" si="20"/>
        <v>0</v>
      </c>
    </row>
    <row r="287" spans="1:13" x14ac:dyDescent="0.35">
      <c r="A287" s="1">
        <v>42191</v>
      </c>
      <c r="B287" s="1"/>
      <c r="C287" s="4">
        <v>145.85</v>
      </c>
      <c r="D287">
        <v>11867470</v>
      </c>
      <c r="J287">
        <f t="shared" si="17"/>
        <v>0</v>
      </c>
      <c r="K287">
        <f t="shared" si="18"/>
        <v>0</v>
      </c>
      <c r="L287">
        <f t="shared" si="19"/>
        <v>0</v>
      </c>
      <c r="M287">
        <f t="shared" si="20"/>
        <v>0</v>
      </c>
    </row>
    <row r="288" spans="1:13" x14ac:dyDescent="0.35">
      <c r="A288" s="1">
        <v>42198</v>
      </c>
      <c r="B288" s="1"/>
      <c r="C288" s="4">
        <v>153.6</v>
      </c>
      <c r="D288">
        <v>9006330</v>
      </c>
      <c r="J288">
        <f t="shared" si="17"/>
        <v>0</v>
      </c>
      <c r="K288">
        <f t="shared" si="18"/>
        <v>0</v>
      </c>
      <c r="L288">
        <f t="shared" si="19"/>
        <v>0</v>
      </c>
      <c r="M288">
        <f t="shared" si="20"/>
        <v>0</v>
      </c>
    </row>
    <row r="289" spans="1:13" x14ac:dyDescent="0.35">
      <c r="A289" s="1">
        <v>42205</v>
      </c>
      <c r="B289" s="1"/>
      <c r="C289" s="4">
        <v>146.55000000000001</v>
      </c>
      <c r="D289">
        <v>7621940</v>
      </c>
      <c r="J289">
        <f t="shared" si="17"/>
        <v>0</v>
      </c>
      <c r="K289">
        <f t="shared" si="18"/>
        <v>0</v>
      </c>
      <c r="L289">
        <f t="shared" si="19"/>
        <v>0</v>
      </c>
      <c r="M289">
        <f t="shared" si="20"/>
        <v>0</v>
      </c>
    </row>
    <row r="290" spans="1:13" x14ac:dyDescent="0.35">
      <c r="A290" s="1">
        <v>42212</v>
      </c>
      <c r="B290" s="1"/>
      <c r="C290" s="4">
        <v>162.30000000000001</v>
      </c>
      <c r="D290">
        <v>9862420</v>
      </c>
      <c r="J290">
        <f t="shared" si="17"/>
        <v>0</v>
      </c>
      <c r="K290">
        <f t="shared" si="18"/>
        <v>0</v>
      </c>
      <c r="L290">
        <f t="shared" si="19"/>
        <v>0</v>
      </c>
      <c r="M290">
        <f t="shared" si="20"/>
        <v>0</v>
      </c>
    </row>
    <row r="291" spans="1:13" x14ac:dyDescent="0.35">
      <c r="A291" s="1">
        <v>42219</v>
      </c>
      <c r="B291" s="1"/>
      <c r="C291" s="4">
        <v>180.45</v>
      </c>
      <c r="D291">
        <v>21664900</v>
      </c>
      <c r="J291">
        <f t="shared" si="17"/>
        <v>0</v>
      </c>
      <c r="K291">
        <f t="shared" si="18"/>
        <v>0</v>
      </c>
      <c r="L291">
        <f t="shared" si="19"/>
        <v>0</v>
      </c>
      <c r="M291">
        <f t="shared" si="20"/>
        <v>0</v>
      </c>
    </row>
    <row r="292" spans="1:13" x14ac:dyDescent="0.35">
      <c r="A292" s="1">
        <v>42226</v>
      </c>
      <c r="B292" s="1"/>
      <c r="C292" s="4">
        <v>190.75</v>
      </c>
      <c r="D292">
        <v>17669530</v>
      </c>
      <c r="J292">
        <f t="shared" si="17"/>
        <v>0</v>
      </c>
      <c r="K292">
        <f t="shared" si="18"/>
        <v>0</v>
      </c>
      <c r="L292">
        <f t="shared" si="19"/>
        <v>0</v>
      </c>
      <c r="M292">
        <f t="shared" si="20"/>
        <v>0</v>
      </c>
    </row>
    <row r="293" spans="1:13" x14ac:dyDescent="0.35">
      <c r="A293" s="1">
        <v>42233</v>
      </c>
      <c r="B293" s="1"/>
      <c r="C293" s="4">
        <v>197.25</v>
      </c>
      <c r="D293">
        <v>15753760</v>
      </c>
      <c r="J293">
        <f t="shared" si="17"/>
        <v>0</v>
      </c>
      <c r="K293">
        <f t="shared" si="18"/>
        <v>0</v>
      </c>
      <c r="L293">
        <f t="shared" si="19"/>
        <v>0</v>
      </c>
      <c r="M293">
        <f t="shared" si="20"/>
        <v>0</v>
      </c>
    </row>
    <row r="294" spans="1:13" x14ac:dyDescent="0.35">
      <c r="A294" s="1">
        <v>42240</v>
      </c>
      <c r="B294" s="1"/>
      <c r="C294" s="4">
        <v>201.7</v>
      </c>
      <c r="D294">
        <v>33945520</v>
      </c>
      <c r="J294">
        <f t="shared" si="17"/>
        <v>0</v>
      </c>
      <c r="K294">
        <f t="shared" si="18"/>
        <v>0</v>
      </c>
      <c r="L294">
        <f t="shared" si="19"/>
        <v>0</v>
      </c>
      <c r="M294">
        <f t="shared" si="20"/>
        <v>0</v>
      </c>
    </row>
    <row r="295" spans="1:13" x14ac:dyDescent="0.35">
      <c r="A295" s="1">
        <v>42247</v>
      </c>
      <c r="B295" s="1"/>
      <c r="C295" s="4">
        <v>204.9</v>
      </c>
      <c r="D295">
        <v>10691870</v>
      </c>
      <c r="J295">
        <f t="shared" si="17"/>
        <v>0</v>
      </c>
      <c r="K295">
        <f t="shared" si="18"/>
        <v>0</v>
      </c>
      <c r="L295">
        <f t="shared" si="19"/>
        <v>0</v>
      </c>
      <c r="M295">
        <f t="shared" si="20"/>
        <v>0</v>
      </c>
    </row>
    <row r="296" spans="1:13" x14ac:dyDescent="0.35">
      <c r="A296" s="1">
        <v>42254</v>
      </c>
      <c r="B296" s="1"/>
      <c r="C296" s="4">
        <v>207.45</v>
      </c>
      <c r="D296">
        <v>6708820</v>
      </c>
      <c r="J296">
        <f t="shared" si="17"/>
        <v>0</v>
      </c>
      <c r="K296">
        <f t="shared" si="18"/>
        <v>0</v>
      </c>
      <c r="L296">
        <f t="shared" si="19"/>
        <v>0</v>
      </c>
      <c r="M296">
        <f t="shared" si="20"/>
        <v>0</v>
      </c>
    </row>
    <row r="297" spans="1:13" x14ac:dyDescent="0.35">
      <c r="A297" s="1">
        <v>42261</v>
      </c>
      <c r="B297" s="1"/>
      <c r="C297" s="4">
        <v>200.7</v>
      </c>
      <c r="D297">
        <v>9768530</v>
      </c>
      <c r="J297">
        <f t="shared" si="17"/>
        <v>0</v>
      </c>
      <c r="K297">
        <f t="shared" si="18"/>
        <v>0</v>
      </c>
      <c r="L297">
        <f t="shared" si="19"/>
        <v>0</v>
      </c>
      <c r="M297">
        <f t="shared" si="20"/>
        <v>0</v>
      </c>
    </row>
    <row r="298" spans="1:13" x14ac:dyDescent="0.35">
      <c r="A298" s="1">
        <v>42268</v>
      </c>
      <c r="B298" s="1"/>
      <c r="C298" s="4">
        <v>185.05</v>
      </c>
      <c r="D298">
        <v>14218590</v>
      </c>
      <c r="J298">
        <f t="shared" si="17"/>
        <v>0</v>
      </c>
      <c r="K298">
        <f t="shared" si="18"/>
        <v>0</v>
      </c>
      <c r="L298">
        <f t="shared" si="19"/>
        <v>0</v>
      </c>
      <c r="M298">
        <f t="shared" si="20"/>
        <v>0</v>
      </c>
    </row>
    <row r="299" spans="1:13" x14ac:dyDescent="0.35">
      <c r="A299" s="1">
        <v>42275</v>
      </c>
      <c r="B299" s="1"/>
      <c r="C299" s="4">
        <v>182.75</v>
      </c>
      <c r="D299">
        <v>17199750</v>
      </c>
      <c r="J299">
        <f t="shared" si="17"/>
        <v>0</v>
      </c>
      <c r="K299">
        <f t="shared" si="18"/>
        <v>0</v>
      </c>
      <c r="L299">
        <f t="shared" si="19"/>
        <v>0</v>
      </c>
      <c r="M299">
        <f t="shared" si="20"/>
        <v>0</v>
      </c>
    </row>
    <row r="300" spans="1:13" x14ac:dyDescent="0.35">
      <c r="A300" s="1">
        <v>42282</v>
      </c>
      <c r="B300" s="1"/>
      <c r="C300" s="4">
        <v>186.1</v>
      </c>
      <c r="D300">
        <v>11685490</v>
      </c>
      <c r="J300">
        <f t="shared" si="17"/>
        <v>0</v>
      </c>
      <c r="K300">
        <f t="shared" si="18"/>
        <v>0</v>
      </c>
      <c r="L300">
        <f t="shared" si="19"/>
        <v>0</v>
      </c>
      <c r="M300">
        <f t="shared" si="20"/>
        <v>0</v>
      </c>
    </row>
    <row r="301" spans="1:13" x14ac:dyDescent="0.35">
      <c r="A301" s="1">
        <v>42289</v>
      </c>
      <c r="B301" s="1"/>
      <c r="C301" s="4">
        <v>175.35</v>
      </c>
      <c r="D301">
        <v>10402640</v>
      </c>
      <c r="J301">
        <f t="shared" si="17"/>
        <v>0</v>
      </c>
      <c r="K301">
        <f t="shared" si="18"/>
        <v>0</v>
      </c>
      <c r="L301">
        <f t="shared" si="19"/>
        <v>0</v>
      </c>
      <c r="M301">
        <f t="shared" si="20"/>
        <v>0</v>
      </c>
    </row>
    <row r="302" spans="1:13" x14ac:dyDescent="0.35">
      <c r="A302" s="1">
        <v>42296</v>
      </c>
      <c r="B302" s="1"/>
      <c r="C302" s="4">
        <v>156.15</v>
      </c>
      <c r="D302">
        <v>65242620</v>
      </c>
      <c r="J302">
        <f t="shared" si="17"/>
        <v>0</v>
      </c>
      <c r="K302">
        <f t="shared" si="18"/>
        <v>0</v>
      </c>
      <c r="L302">
        <f t="shared" si="19"/>
        <v>0</v>
      </c>
      <c r="M302" t="str">
        <f t="shared" si="20"/>
        <v>ВЫБРОС</v>
      </c>
    </row>
    <row r="303" spans="1:13" x14ac:dyDescent="0.35">
      <c r="A303" s="1">
        <v>42303</v>
      </c>
      <c r="B303" s="1"/>
      <c r="C303" s="4">
        <v>155</v>
      </c>
      <c r="D303">
        <v>14813450</v>
      </c>
      <c r="J303">
        <f t="shared" si="17"/>
        <v>0</v>
      </c>
      <c r="K303">
        <f t="shared" si="18"/>
        <v>0</v>
      </c>
      <c r="L303">
        <f t="shared" si="19"/>
        <v>0</v>
      </c>
      <c r="M303">
        <f t="shared" si="20"/>
        <v>0</v>
      </c>
    </row>
    <row r="304" spans="1:13" x14ac:dyDescent="0.35">
      <c r="A304" s="1">
        <v>42310</v>
      </c>
      <c r="B304" s="1"/>
      <c r="C304" s="4">
        <v>156.35</v>
      </c>
      <c r="D304">
        <v>9169940</v>
      </c>
      <c r="J304">
        <f t="shared" si="17"/>
        <v>0</v>
      </c>
      <c r="K304">
        <f t="shared" si="18"/>
        <v>0</v>
      </c>
      <c r="L304">
        <f t="shared" si="19"/>
        <v>0</v>
      </c>
      <c r="M304">
        <f t="shared" si="20"/>
        <v>0</v>
      </c>
    </row>
    <row r="305" spans="1:13" x14ac:dyDescent="0.35">
      <c r="A305" s="1">
        <v>42317</v>
      </c>
      <c r="B305" s="1"/>
      <c r="C305" s="4">
        <v>164.5</v>
      </c>
      <c r="D305">
        <v>12334040</v>
      </c>
      <c r="J305">
        <f t="shared" si="17"/>
        <v>0</v>
      </c>
      <c r="K305">
        <f t="shared" si="18"/>
        <v>0</v>
      </c>
      <c r="L305">
        <f t="shared" si="19"/>
        <v>0</v>
      </c>
      <c r="M305">
        <f t="shared" si="20"/>
        <v>0</v>
      </c>
    </row>
    <row r="306" spans="1:13" x14ac:dyDescent="0.35">
      <c r="A306" s="1">
        <v>42324</v>
      </c>
      <c r="B306" s="1"/>
      <c r="C306" s="4">
        <v>169</v>
      </c>
      <c r="D306">
        <v>16953590</v>
      </c>
      <c r="J306">
        <f t="shared" si="17"/>
        <v>0</v>
      </c>
      <c r="K306">
        <f t="shared" si="18"/>
        <v>0</v>
      </c>
      <c r="L306">
        <f t="shared" si="19"/>
        <v>0</v>
      </c>
      <c r="M306">
        <f t="shared" si="20"/>
        <v>0</v>
      </c>
    </row>
    <row r="307" spans="1:13" x14ac:dyDescent="0.35">
      <c r="A307" s="1">
        <v>42331</v>
      </c>
      <c r="B307" s="1"/>
      <c r="C307" s="4">
        <v>175.7</v>
      </c>
      <c r="D307">
        <v>20888980</v>
      </c>
      <c r="J307">
        <f t="shared" si="17"/>
        <v>0</v>
      </c>
      <c r="K307">
        <f t="shared" si="18"/>
        <v>0</v>
      </c>
      <c r="L307">
        <f t="shared" si="19"/>
        <v>0</v>
      </c>
      <c r="M307">
        <f t="shared" si="20"/>
        <v>0</v>
      </c>
    </row>
    <row r="308" spans="1:13" x14ac:dyDescent="0.35">
      <c r="A308" s="1">
        <v>42338</v>
      </c>
      <c r="B308" s="1"/>
      <c r="C308" s="4">
        <v>177.5</v>
      </c>
      <c r="D308">
        <v>11928460</v>
      </c>
      <c r="J308">
        <f t="shared" si="17"/>
        <v>0</v>
      </c>
      <c r="K308">
        <f t="shared" si="18"/>
        <v>0</v>
      </c>
      <c r="L308">
        <f t="shared" si="19"/>
        <v>0</v>
      </c>
      <c r="M308">
        <f t="shared" si="20"/>
        <v>0</v>
      </c>
    </row>
    <row r="309" spans="1:13" x14ac:dyDescent="0.35">
      <c r="A309" s="1">
        <v>42345</v>
      </c>
      <c r="B309" s="1"/>
      <c r="C309" s="4">
        <v>181.95</v>
      </c>
      <c r="D309">
        <v>9117950</v>
      </c>
      <c r="J309">
        <f t="shared" si="17"/>
        <v>0</v>
      </c>
      <c r="K309">
        <f t="shared" si="18"/>
        <v>0</v>
      </c>
      <c r="L309">
        <f t="shared" si="19"/>
        <v>0</v>
      </c>
      <c r="M309">
        <f t="shared" si="20"/>
        <v>0</v>
      </c>
    </row>
    <row r="310" spans="1:13" x14ac:dyDescent="0.35">
      <c r="A310" s="1">
        <v>42352</v>
      </c>
      <c r="B310" s="1"/>
      <c r="C310" s="4">
        <v>184.05</v>
      </c>
      <c r="D310">
        <v>11497620</v>
      </c>
      <c r="J310">
        <f t="shared" si="17"/>
        <v>0</v>
      </c>
      <c r="K310">
        <f t="shared" si="18"/>
        <v>0</v>
      </c>
      <c r="L310">
        <f t="shared" si="19"/>
        <v>0</v>
      </c>
      <c r="M310">
        <f t="shared" si="20"/>
        <v>0</v>
      </c>
    </row>
    <row r="311" spans="1:13" x14ac:dyDescent="0.35">
      <c r="A311" s="1">
        <v>42359</v>
      </c>
      <c r="B311" s="1"/>
      <c r="C311" s="4">
        <v>178.95</v>
      </c>
      <c r="D311">
        <v>5671080</v>
      </c>
      <c r="J311">
        <f t="shared" si="17"/>
        <v>0</v>
      </c>
      <c r="K311">
        <f t="shared" si="18"/>
        <v>0</v>
      </c>
      <c r="L311">
        <f t="shared" si="19"/>
        <v>0</v>
      </c>
      <c r="M311">
        <f t="shared" si="20"/>
        <v>0</v>
      </c>
    </row>
    <row r="312" spans="1:13" x14ac:dyDescent="0.35">
      <c r="A312" s="1">
        <v>42366</v>
      </c>
      <c r="B312" s="1"/>
      <c r="C312" s="4">
        <v>177</v>
      </c>
      <c r="D312">
        <v>1865930</v>
      </c>
      <c r="J312">
        <f t="shared" si="17"/>
        <v>0</v>
      </c>
      <c r="K312">
        <f t="shared" si="18"/>
        <v>0</v>
      </c>
      <c r="L312">
        <f t="shared" si="19"/>
        <v>0</v>
      </c>
      <c r="M312">
        <f t="shared" si="20"/>
        <v>0</v>
      </c>
    </row>
    <row r="313" spans="1:13" x14ac:dyDescent="0.35">
      <c r="A313" s="1">
        <v>42373</v>
      </c>
      <c r="B313" s="1"/>
      <c r="C313" s="4">
        <v>178</v>
      </c>
      <c r="D313">
        <v>2243330</v>
      </c>
      <c r="J313">
        <f t="shared" si="17"/>
        <v>0</v>
      </c>
      <c r="K313">
        <f t="shared" si="18"/>
        <v>0</v>
      </c>
      <c r="L313">
        <f t="shared" si="19"/>
        <v>0</v>
      </c>
      <c r="M313">
        <f t="shared" si="20"/>
        <v>0</v>
      </c>
    </row>
    <row r="314" spans="1:13" x14ac:dyDescent="0.35">
      <c r="A314" s="1">
        <v>42380</v>
      </c>
      <c r="B314" s="1"/>
      <c r="C314" s="4">
        <v>178.35</v>
      </c>
      <c r="D314">
        <v>7304400</v>
      </c>
      <c r="J314">
        <f t="shared" si="17"/>
        <v>0</v>
      </c>
      <c r="K314">
        <f t="shared" si="18"/>
        <v>0</v>
      </c>
      <c r="L314">
        <f t="shared" si="19"/>
        <v>0</v>
      </c>
      <c r="M314">
        <f t="shared" si="20"/>
        <v>0</v>
      </c>
    </row>
    <row r="315" spans="1:13" x14ac:dyDescent="0.35">
      <c r="A315" s="1">
        <v>42387</v>
      </c>
      <c r="B315" s="1"/>
      <c r="C315" s="4">
        <v>173.75</v>
      </c>
      <c r="D315">
        <v>7382600</v>
      </c>
      <c r="J315">
        <f t="shared" si="17"/>
        <v>0</v>
      </c>
      <c r="K315">
        <f t="shared" si="18"/>
        <v>0</v>
      </c>
      <c r="L315">
        <f t="shared" si="19"/>
        <v>0</v>
      </c>
      <c r="M315">
        <f t="shared" si="20"/>
        <v>0</v>
      </c>
    </row>
    <row r="316" spans="1:13" x14ac:dyDescent="0.35">
      <c r="A316" s="1">
        <v>42394</v>
      </c>
      <c r="B316" s="1"/>
      <c r="C316" s="4">
        <v>172.55</v>
      </c>
      <c r="D316">
        <v>4417160</v>
      </c>
      <c r="J316">
        <f t="shared" si="17"/>
        <v>0</v>
      </c>
      <c r="K316">
        <f t="shared" si="18"/>
        <v>0</v>
      </c>
      <c r="L316">
        <f t="shared" si="19"/>
        <v>0</v>
      </c>
      <c r="M316">
        <f t="shared" si="20"/>
        <v>0</v>
      </c>
    </row>
    <row r="317" spans="1:13" x14ac:dyDescent="0.35">
      <c r="A317" s="1">
        <v>42401</v>
      </c>
      <c r="B317" s="1"/>
      <c r="C317" s="4">
        <v>170.9</v>
      </c>
      <c r="D317">
        <v>3181750</v>
      </c>
      <c r="J317">
        <f t="shared" si="17"/>
        <v>0</v>
      </c>
      <c r="K317">
        <f t="shared" si="18"/>
        <v>0</v>
      </c>
      <c r="L317">
        <f t="shared" si="19"/>
        <v>0</v>
      </c>
      <c r="M317">
        <f t="shared" si="20"/>
        <v>0</v>
      </c>
    </row>
    <row r="318" spans="1:13" x14ac:dyDescent="0.35">
      <c r="A318" s="1">
        <v>42408</v>
      </c>
      <c r="B318" s="1"/>
      <c r="C318" s="4">
        <v>163.95</v>
      </c>
      <c r="D318">
        <v>4123960</v>
      </c>
      <c r="J318">
        <f t="shared" si="17"/>
        <v>0</v>
      </c>
      <c r="K318">
        <f t="shared" si="18"/>
        <v>0</v>
      </c>
      <c r="L318">
        <f t="shared" si="19"/>
        <v>0</v>
      </c>
      <c r="M318">
        <f t="shared" si="20"/>
        <v>0</v>
      </c>
    </row>
    <row r="319" spans="1:13" x14ac:dyDescent="0.35">
      <c r="A319" s="1">
        <v>42415</v>
      </c>
      <c r="B319" s="1"/>
      <c r="C319" s="4">
        <v>160.44999999999999</v>
      </c>
      <c r="D319">
        <v>6324110</v>
      </c>
      <c r="J319">
        <f t="shared" si="17"/>
        <v>0</v>
      </c>
      <c r="K319">
        <f t="shared" si="18"/>
        <v>0</v>
      </c>
      <c r="L319">
        <f t="shared" si="19"/>
        <v>0</v>
      </c>
      <c r="M319">
        <f t="shared" si="20"/>
        <v>0</v>
      </c>
    </row>
    <row r="320" spans="1:13" x14ac:dyDescent="0.35">
      <c r="A320" s="1">
        <v>42422</v>
      </c>
      <c r="B320" s="1"/>
      <c r="C320" s="4">
        <v>161.85</v>
      </c>
      <c r="D320">
        <v>7717960</v>
      </c>
      <c r="J320">
        <f t="shared" si="17"/>
        <v>0</v>
      </c>
      <c r="K320">
        <f t="shared" si="18"/>
        <v>0</v>
      </c>
      <c r="L320">
        <f t="shared" si="19"/>
        <v>0</v>
      </c>
      <c r="M320">
        <f t="shared" si="20"/>
        <v>0</v>
      </c>
    </row>
    <row r="321" spans="1:13" x14ac:dyDescent="0.35">
      <c r="A321" s="1">
        <v>42429</v>
      </c>
      <c r="B321" s="1"/>
      <c r="C321" s="4">
        <v>162.30000000000001</v>
      </c>
      <c r="D321">
        <v>7542910</v>
      </c>
      <c r="J321">
        <f t="shared" si="17"/>
        <v>0</v>
      </c>
      <c r="K321">
        <f t="shared" si="18"/>
        <v>0</v>
      </c>
      <c r="L321">
        <f t="shared" si="19"/>
        <v>0</v>
      </c>
      <c r="M321">
        <f t="shared" si="20"/>
        <v>0</v>
      </c>
    </row>
    <row r="322" spans="1:13" x14ac:dyDescent="0.35">
      <c r="A322" s="1">
        <v>42436</v>
      </c>
      <c r="B322" s="1"/>
      <c r="C322" s="4">
        <v>168.85</v>
      </c>
      <c r="D322">
        <v>5872000</v>
      </c>
      <c r="J322">
        <f t="shared" si="17"/>
        <v>0</v>
      </c>
      <c r="K322">
        <f t="shared" si="18"/>
        <v>0</v>
      </c>
      <c r="L322">
        <f t="shared" si="19"/>
        <v>0</v>
      </c>
      <c r="M322">
        <f t="shared" si="20"/>
        <v>0</v>
      </c>
    </row>
    <row r="323" spans="1:13" x14ac:dyDescent="0.35">
      <c r="A323" s="1">
        <v>42443</v>
      </c>
      <c r="B323" s="1"/>
      <c r="C323" s="4">
        <v>159.19999999999999</v>
      </c>
      <c r="D323">
        <v>8828270</v>
      </c>
      <c r="J323">
        <f t="shared" si="17"/>
        <v>0</v>
      </c>
      <c r="K323">
        <f t="shared" si="18"/>
        <v>0</v>
      </c>
      <c r="L323">
        <f t="shared" si="19"/>
        <v>0</v>
      </c>
      <c r="M323">
        <f t="shared" si="20"/>
        <v>0</v>
      </c>
    </row>
    <row r="324" spans="1:13" x14ac:dyDescent="0.35">
      <c r="A324" s="1">
        <v>42450</v>
      </c>
      <c r="B324" s="1"/>
      <c r="C324" s="4">
        <v>165.45</v>
      </c>
      <c r="D324">
        <v>7772120</v>
      </c>
      <c r="J324">
        <f t="shared" ref="J324:J387" si="21">IF(C324&lt;H$6,"ВЫБРОС",0)</f>
        <v>0</v>
      </c>
      <c r="K324">
        <f t="shared" ref="K324:K387" si="22">IF(D324&lt;I$6,"ВЫБРОС",0)</f>
        <v>0</v>
      </c>
      <c r="L324">
        <f t="shared" ref="L324:L387" si="23">IF(C324&gt;H$8,"ВЫБРОС",0)</f>
        <v>0</v>
      </c>
      <c r="M324">
        <f t="shared" ref="M324:M387" si="24">IF(D324&gt;I$8,"ВЫБРОС",0)</f>
        <v>0</v>
      </c>
    </row>
    <row r="325" spans="1:13" x14ac:dyDescent="0.35">
      <c r="A325" s="1">
        <v>42457</v>
      </c>
      <c r="B325" s="1"/>
      <c r="C325" s="4">
        <v>163.95</v>
      </c>
      <c r="D325">
        <v>17313580</v>
      </c>
      <c r="J325">
        <f t="shared" si="21"/>
        <v>0</v>
      </c>
      <c r="K325">
        <f t="shared" si="22"/>
        <v>0</v>
      </c>
      <c r="L325">
        <f t="shared" si="23"/>
        <v>0</v>
      </c>
      <c r="M325">
        <f t="shared" si="24"/>
        <v>0</v>
      </c>
    </row>
    <row r="326" spans="1:13" x14ac:dyDescent="0.35">
      <c r="A326" s="1">
        <v>42464</v>
      </c>
      <c r="B326" s="1"/>
      <c r="C326" s="4">
        <v>164.35</v>
      </c>
      <c r="D326">
        <v>4317570</v>
      </c>
      <c r="J326">
        <f t="shared" si="21"/>
        <v>0</v>
      </c>
      <c r="K326">
        <f t="shared" si="22"/>
        <v>0</v>
      </c>
      <c r="L326">
        <f t="shared" si="23"/>
        <v>0</v>
      </c>
      <c r="M326">
        <f t="shared" si="24"/>
        <v>0</v>
      </c>
    </row>
    <row r="327" spans="1:13" x14ac:dyDescent="0.35">
      <c r="A327" s="1">
        <v>42471</v>
      </c>
      <c r="B327" s="1"/>
      <c r="C327" s="4">
        <v>163.69999999999999</v>
      </c>
      <c r="D327">
        <v>4425240</v>
      </c>
      <c r="J327">
        <f t="shared" si="21"/>
        <v>0</v>
      </c>
      <c r="K327">
        <f t="shared" si="22"/>
        <v>0</v>
      </c>
      <c r="L327">
        <f t="shared" si="23"/>
        <v>0</v>
      </c>
      <c r="M327">
        <f t="shared" si="24"/>
        <v>0</v>
      </c>
    </row>
    <row r="328" spans="1:13" x14ac:dyDescent="0.35">
      <c r="A328" s="1">
        <v>42478</v>
      </c>
      <c r="B328" s="1"/>
      <c r="C328" s="4">
        <v>164.7</v>
      </c>
      <c r="D328">
        <v>4319110</v>
      </c>
      <c r="J328">
        <f t="shared" si="21"/>
        <v>0</v>
      </c>
      <c r="K328">
        <f t="shared" si="22"/>
        <v>0</v>
      </c>
      <c r="L328">
        <f t="shared" si="23"/>
        <v>0</v>
      </c>
      <c r="M328">
        <f t="shared" si="24"/>
        <v>0</v>
      </c>
    </row>
    <row r="329" spans="1:13" x14ac:dyDescent="0.35">
      <c r="A329" s="1">
        <v>42485</v>
      </c>
      <c r="B329" s="1"/>
      <c r="C329" s="4">
        <v>163.4</v>
      </c>
      <c r="D329">
        <v>3363460</v>
      </c>
      <c r="J329">
        <f t="shared" si="21"/>
        <v>0</v>
      </c>
      <c r="K329">
        <f t="shared" si="22"/>
        <v>0</v>
      </c>
      <c r="L329">
        <f t="shared" si="23"/>
        <v>0</v>
      </c>
      <c r="M329">
        <f t="shared" si="24"/>
        <v>0</v>
      </c>
    </row>
    <row r="330" spans="1:13" x14ac:dyDescent="0.35">
      <c r="A330" s="1">
        <v>42492</v>
      </c>
      <c r="B330" s="1"/>
      <c r="C330" s="4">
        <v>164.3</v>
      </c>
      <c r="D330">
        <v>3626470</v>
      </c>
      <c r="J330">
        <f t="shared" si="21"/>
        <v>0</v>
      </c>
      <c r="K330">
        <f t="shared" si="22"/>
        <v>0</v>
      </c>
      <c r="L330">
        <f t="shared" si="23"/>
        <v>0</v>
      </c>
      <c r="M330">
        <f t="shared" si="24"/>
        <v>0</v>
      </c>
    </row>
    <row r="331" spans="1:13" x14ac:dyDescent="0.35">
      <c r="A331" s="1">
        <v>42499</v>
      </c>
      <c r="B331" s="1"/>
      <c r="C331" s="4">
        <v>163.75</v>
      </c>
      <c r="D331">
        <v>2831520</v>
      </c>
      <c r="J331">
        <f t="shared" si="21"/>
        <v>0</v>
      </c>
      <c r="K331">
        <f t="shared" si="22"/>
        <v>0</v>
      </c>
      <c r="L331">
        <f t="shared" si="23"/>
        <v>0</v>
      </c>
      <c r="M331">
        <f t="shared" si="24"/>
        <v>0</v>
      </c>
    </row>
    <row r="332" spans="1:13" x14ac:dyDescent="0.35">
      <c r="A332" s="1">
        <v>42506</v>
      </c>
      <c r="B332" s="1"/>
      <c r="C332" s="4">
        <v>169</v>
      </c>
      <c r="D332">
        <v>8632150</v>
      </c>
      <c r="J332">
        <f t="shared" si="21"/>
        <v>0</v>
      </c>
      <c r="K332">
        <f t="shared" si="22"/>
        <v>0</v>
      </c>
      <c r="L332">
        <f t="shared" si="23"/>
        <v>0</v>
      </c>
      <c r="M332">
        <f t="shared" si="24"/>
        <v>0</v>
      </c>
    </row>
    <row r="333" spans="1:13" x14ac:dyDescent="0.35">
      <c r="A333" s="1">
        <v>42513</v>
      </c>
      <c r="B333" s="1"/>
      <c r="C333" s="4">
        <v>171.05</v>
      </c>
      <c r="D333">
        <v>7138530</v>
      </c>
      <c r="J333">
        <f t="shared" si="21"/>
        <v>0</v>
      </c>
      <c r="K333">
        <f t="shared" si="22"/>
        <v>0</v>
      </c>
      <c r="L333">
        <f t="shared" si="23"/>
        <v>0</v>
      </c>
      <c r="M333">
        <f t="shared" si="24"/>
        <v>0</v>
      </c>
    </row>
    <row r="334" spans="1:13" x14ac:dyDescent="0.35">
      <c r="A334" s="1">
        <v>42520</v>
      </c>
      <c r="B334" s="1"/>
      <c r="C334" s="4">
        <v>173.45</v>
      </c>
      <c r="D334">
        <v>4803780</v>
      </c>
      <c r="J334">
        <f t="shared" si="21"/>
        <v>0</v>
      </c>
      <c r="K334">
        <f t="shared" si="22"/>
        <v>0</v>
      </c>
      <c r="L334">
        <f t="shared" si="23"/>
        <v>0</v>
      </c>
      <c r="M334">
        <f t="shared" si="24"/>
        <v>0</v>
      </c>
    </row>
    <row r="335" spans="1:13" x14ac:dyDescent="0.35">
      <c r="A335" s="1">
        <v>42527</v>
      </c>
      <c r="B335" s="1"/>
      <c r="C335" s="4">
        <v>175.4</v>
      </c>
      <c r="D335">
        <v>4564520</v>
      </c>
      <c r="J335">
        <f t="shared" si="21"/>
        <v>0</v>
      </c>
      <c r="K335">
        <f t="shared" si="22"/>
        <v>0</v>
      </c>
      <c r="L335">
        <f t="shared" si="23"/>
        <v>0</v>
      </c>
      <c r="M335">
        <f t="shared" si="24"/>
        <v>0</v>
      </c>
    </row>
    <row r="336" spans="1:13" x14ac:dyDescent="0.35">
      <c r="A336" s="1">
        <v>42534</v>
      </c>
      <c r="B336" s="1"/>
      <c r="C336" s="4">
        <v>190</v>
      </c>
      <c r="D336">
        <v>14857570</v>
      </c>
      <c r="J336">
        <f t="shared" si="21"/>
        <v>0</v>
      </c>
      <c r="K336">
        <f t="shared" si="22"/>
        <v>0</v>
      </c>
      <c r="L336">
        <f t="shared" si="23"/>
        <v>0</v>
      </c>
      <c r="M336">
        <f t="shared" si="24"/>
        <v>0</v>
      </c>
    </row>
    <row r="337" spans="1:13" x14ac:dyDescent="0.35">
      <c r="A337" s="1">
        <v>42541</v>
      </c>
      <c r="B337" s="1"/>
      <c r="C337" s="4">
        <v>180</v>
      </c>
      <c r="D337">
        <v>4098330</v>
      </c>
      <c r="J337">
        <f t="shared" si="21"/>
        <v>0</v>
      </c>
      <c r="K337">
        <f t="shared" si="22"/>
        <v>0</v>
      </c>
      <c r="L337">
        <f t="shared" si="23"/>
        <v>0</v>
      </c>
      <c r="M337">
        <f t="shared" si="24"/>
        <v>0</v>
      </c>
    </row>
    <row r="338" spans="1:13" x14ac:dyDescent="0.35">
      <c r="A338" s="1">
        <v>42548</v>
      </c>
      <c r="B338" s="1"/>
      <c r="C338" s="4">
        <v>177</v>
      </c>
      <c r="D338">
        <v>3098300</v>
      </c>
      <c r="J338">
        <f t="shared" si="21"/>
        <v>0</v>
      </c>
      <c r="K338">
        <f t="shared" si="22"/>
        <v>0</v>
      </c>
      <c r="L338">
        <f t="shared" si="23"/>
        <v>0</v>
      </c>
      <c r="M338">
        <f t="shared" si="24"/>
        <v>0</v>
      </c>
    </row>
    <row r="339" spans="1:13" x14ac:dyDescent="0.35">
      <c r="A339" s="1">
        <v>42555</v>
      </c>
      <c r="B339" s="1"/>
      <c r="C339" s="4">
        <v>182</v>
      </c>
      <c r="D339">
        <v>3495950</v>
      </c>
      <c r="J339">
        <f t="shared" si="21"/>
        <v>0</v>
      </c>
      <c r="K339">
        <f t="shared" si="22"/>
        <v>0</v>
      </c>
      <c r="L339">
        <f t="shared" si="23"/>
        <v>0</v>
      </c>
      <c r="M339">
        <f t="shared" si="24"/>
        <v>0</v>
      </c>
    </row>
    <row r="340" spans="1:13" x14ac:dyDescent="0.35">
      <c r="A340" s="1">
        <v>42562</v>
      </c>
      <c r="B340" s="1"/>
      <c r="C340" s="4">
        <v>180.65</v>
      </c>
      <c r="D340">
        <v>2854800</v>
      </c>
      <c r="J340">
        <f t="shared" si="21"/>
        <v>0</v>
      </c>
      <c r="K340">
        <f t="shared" si="22"/>
        <v>0</v>
      </c>
      <c r="L340">
        <f t="shared" si="23"/>
        <v>0</v>
      </c>
      <c r="M340">
        <f t="shared" si="24"/>
        <v>0</v>
      </c>
    </row>
    <row r="341" spans="1:13" x14ac:dyDescent="0.35">
      <c r="A341" s="1">
        <v>42569</v>
      </c>
      <c r="B341" s="1"/>
      <c r="C341" s="4">
        <v>181.2</v>
      </c>
      <c r="D341">
        <v>1536000</v>
      </c>
      <c r="J341">
        <f t="shared" si="21"/>
        <v>0</v>
      </c>
      <c r="K341">
        <f t="shared" si="22"/>
        <v>0</v>
      </c>
      <c r="L341">
        <f t="shared" si="23"/>
        <v>0</v>
      </c>
      <c r="M341">
        <f t="shared" si="24"/>
        <v>0</v>
      </c>
    </row>
    <row r="342" spans="1:13" x14ac:dyDescent="0.35">
      <c r="A342" s="1">
        <v>42576</v>
      </c>
      <c r="B342" s="1"/>
      <c r="C342" s="4">
        <v>186.1</v>
      </c>
      <c r="D342">
        <v>5374460</v>
      </c>
      <c r="J342">
        <f t="shared" si="21"/>
        <v>0</v>
      </c>
      <c r="K342">
        <f t="shared" si="22"/>
        <v>0</v>
      </c>
      <c r="L342">
        <f t="shared" si="23"/>
        <v>0</v>
      </c>
      <c r="M342">
        <f t="shared" si="24"/>
        <v>0</v>
      </c>
    </row>
    <row r="343" spans="1:13" x14ac:dyDescent="0.35">
      <c r="A343" s="1">
        <v>42583</v>
      </c>
      <c r="B343" s="1"/>
      <c r="C343" s="4">
        <v>184.85</v>
      </c>
      <c r="D343">
        <v>2605470</v>
      </c>
      <c r="J343">
        <f t="shared" si="21"/>
        <v>0</v>
      </c>
      <c r="K343">
        <f t="shared" si="22"/>
        <v>0</v>
      </c>
      <c r="L343">
        <f t="shared" si="23"/>
        <v>0</v>
      </c>
      <c r="M343">
        <f t="shared" si="24"/>
        <v>0</v>
      </c>
    </row>
    <row r="344" spans="1:13" x14ac:dyDescent="0.35">
      <c r="A344" s="1">
        <v>42590</v>
      </c>
      <c r="B344" s="1"/>
      <c r="C344" s="4">
        <v>187.85</v>
      </c>
      <c r="D344">
        <v>3473830</v>
      </c>
      <c r="J344">
        <f t="shared" si="21"/>
        <v>0</v>
      </c>
      <c r="K344">
        <f t="shared" si="22"/>
        <v>0</v>
      </c>
      <c r="L344">
        <f t="shared" si="23"/>
        <v>0</v>
      </c>
      <c r="M344">
        <f t="shared" si="24"/>
        <v>0</v>
      </c>
    </row>
    <row r="345" spans="1:13" x14ac:dyDescent="0.35">
      <c r="A345" s="1">
        <v>42597</v>
      </c>
      <c r="B345" s="1"/>
      <c r="C345" s="4">
        <v>190.15</v>
      </c>
      <c r="D345">
        <v>4426220</v>
      </c>
      <c r="J345">
        <f t="shared" si="21"/>
        <v>0</v>
      </c>
      <c r="K345">
        <f t="shared" si="22"/>
        <v>0</v>
      </c>
      <c r="L345">
        <f t="shared" si="23"/>
        <v>0</v>
      </c>
      <c r="M345">
        <f t="shared" si="24"/>
        <v>0</v>
      </c>
    </row>
    <row r="346" spans="1:13" x14ac:dyDescent="0.35">
      <c r="A346" s="1">
        <v>42604</v>
      </c>
      <c r="B346" s="1"/>
      <c r="C346" s="4">
        <v>191.4</v>
      </c>
      <c r="D346">
        <v>3271130</v>
      </c>
      <c r="J346">
        <f t="shared" si="21"/>
        <v>0</v>
      </c>
      <c r="K346">
        <f t="shared" si="22"/>
        <v>0</v>
      </c>
      <c r="L346">
        <f t="shared" si="23"/>
        <v>0</v>
      </c>
      <c r="M346">
        <f t="shared" si="24"/>
        <v>0</v>
      </c>
    </row>
    <row r="347" spans="1:13" x14ac:dyDescent="0.35">
      <c r="A347" s="1">
        <v>42611</v>
      </c>
      <c r="B347" s="1"/>
      <c r="C347" s="4">
        <v>194</v>
      </c>
      <c r="D347">
        <v>3294650</v>
      </c>
      <c r="J347">
        <f t="shared" si="21"/>
        <v>0</v>
      </c>
      <c r="K347">
        <f t="shared" si="22"/>
        <v>0</v>
      </c>
      <c r="L347">
        <f t="shared" si="23"/>
        <v>0</v>
      </c>
      <c r="M347">
        <f t="shared" si="24"/>
        <v>0</v>
      </c>
    </row>
    <row r="348" spans="1:13" x14ac:dyDescent="0.35">
      <c r="A348" s="1">
        <v>42618</v>
      </c>
      <c r="B348" s="1"/>
      <c r="C348" s="4">
        <v>190</v>
      </c>
      <c r="D348">
        <v>6380430</v>
      </c>
      <c r="J348">
        <f t="shared" si="21"/>
        <v>0</v>
      </c>
      <c r="K348">
        <f t="shared" si="22"/>
        <v>0</v>
      </c>
      <c r="L348">
        <f t="shared" si="23"/>
        <v>0</v>
      </c>
      <c r="M348">
        <f t="shared" si="24"/>
        <v>0</v>
      </c>
    </row>
    <row r="349" spans="1:13" x14ac:dyDescent="0.35">
      <c r="A349" s="1">
        <v>42625</v>
      </c>
      <c r="B349" s="1"/>
      <c r="C349" s="4">
        <v>184</v>
      </c>
      <c r="D349">
        <v>20181460</v>
      </c>
      <c r="J349">
        <f t="shared" si="21"/>
        <v>0</v>
      </c>
      <c r="K349">
        <f t="shared" si="22"/>
        <v>0</v>
      </c>
      <c r="L349">
        <f t="shared" si="23"/>
        <v>0</v>
      </c>
      <c r="M349">
        <f t="shared" si="24"/>
        <v>0</v>
      </c>
    </row>
    <row r="350" spans="1:13" x14ac:dyDescent="0.35">
      <c r="A350" s="1">
        <v>42632</v>
      </c>
      <c r="B350" s="1"/>
      <c r="C350" s="4">
        <v>181.05</v>
      </c>
      <c r="D350">
        <v>4473180</v>
      </c>
      <c r="J350">
        <f t="shared" si="21"/>
        <v>0</v>
      </c>
      <c r="K350">
        <f t="shared" si="22"/>
        <v>0</v>
      </c>
      <c r="L350">
        <f t="shared" si="23"/>
        <v>0</v>
      </c>
      <c r="M350">
        <f t="shared" si="24"/>
        <v>0</v>
      </c>
    </row>
    <row r="351" spans="1:13" x14ac:dyDescent="0.35">
      <c r="A351" s="1">
        <v>42639</v>
      </c>
      <c r="B351" s="1"/>
      <c r="C351" s="4">
        <v>178.2</v>
      </c>
      <c r="D351">
        <v>2206890</v>
      </c>
      <c r="J351">
        <f t="shared" si="21"/>
        <v>0</v>
      </c>
      <c r="K351">
        <f t="shared" si="22"/>
        <v>0</v>
      </c>
      <c r="L351">
        <f t="shared" si="23"/>
        <v>0</v>
      </c>
      <c r="M351">
        <f t="shared" si="24"/>
        <v>0</v>
      </c>
    </row>
    <row r="352" spans="1:13" x14ac:dyDescent="0.35">
      <c r="A352" s="1">
        <v>42646</v>
      </c>
      <c r="B352" s="1"/>
      <c r="C352" s="4">
        <v>174.35</v>
      </c>
      <c r="D352">
        <v>2462360</v>
      </c>
      <c r="J352">
        <f t="shared" si="21"/>
        <v>0</v>
      </c>
      <c r="K352">
        <f t="shared" si="22"/>
        <v>0</v>
      </c>
      <c r="L352">
        <f t="shared" si="23"/>
        <v>0</v>
      </c>
      <c r="M352">
        <f t="shared" si="24"/>
        <v>0</v>
      </c>
    </row>
    <row r="353" spans="1:13" x14ac:dyDescent="0.35">
      <c r="A353" s="1">
        <v>42653</v>
      </c>
      <c r="B353" s="1"/>
      <c r="C353" s="4">
        <v>166</v>
      </c>
      <c r="D353">
        <v>4130710</v>
      </c>
      <c r="J353">
        <f t="shared" si="21"/>
        <v>0</v>
      </c>
      <c r="K353">
        <f t="shared" si="22"/>
        <v>0</v>
      </c>
      <c r="L353">
        <f t="shared" si="23"/>
        <v>0</v>
      </c>
      <c r="M353">
        <f t="shared" si="24"/>
        <v>0</v>
      </c>
    </row>
    <row r="354" spans="1:13" x14ac:dyDescent="0.35">
      <c r="A354" s="1">
        <v>42660</v>
      </c>
      <c r="B354" s="1"/>
      <c r="C354" s="4">
        <v>165.6</v>
      </c>
      <c r="D354">
        <v>2335250</v>
      </c>
      <c r="J354">
        <f t="shared" si="21"/>
        <v>0</v>
      </c>
      <c r="K354">
        <f t="shared" si="22"/>
        <v>0</v>
      </c>
      <c r="L354">
        <f t="shared" si="23"/>
        <v>0</v>
      </c>
      <c r="M354">
        <f t="shared" si="24"/>
        <v>0</v>
      </c>
    </row>
    <row r="355" spans="1:13" x14ac:dyDescent="0.35">
      <c r="A355" s="1">
        <v>42667</v>
      </c>
      <c r="B355" s="1"/>
      <c r="C355" s="4">
        <v>166</v>
      </c>
      <c r="D355">
        <v>1586500</v>
      </c>
      <c r="J355">
        <f t="shared" si="21"/>
        <v>0</v>
      </c>
      <c r="K355">
        <f t="shared" si="22"/>
        <v>0</v>
      </c>
      <c r="L355">
        <f t="shared" si="23"/>
        <v>0</v>
      </c>
      <c r="M355">
        <f t="shared" si="24"/>
        <v>0</v>
      </c>
    </row>
    <row r="356" spans="1:13" x14ac:dyDescent="0.35">
      <c r="A356" s="1">
        <v>42674</v>
      </c>
      <c r="B356" s="1"/>
      <c r="C356" s="4">
        <v>166.2</v>
      </c>
      <c r="D356">
        <v>1467870</v>
      </c>
      <c r="J356">
        <f t="shared" si="21"/>
        <v>0</v>
      </c>
      <c r="K356">
        <f t="shared" si="22"/>
        <v>0</v>
      </c>
      <c r="L356">
        <f t="shared" si="23"/>
        <v>0</v>
      </c>
      <c r="M356">
        <f t="shared" si="24"/>
        <v>0</v>
      </c>
    </row>
    <row r="357" spans="1:13" x14ac:dyDescent="0.35">
      <c r="A357" s="1">
        <v>42681</v>
      </c>
      <c r="B357" s="1"/>
      <c r="C357" s="4">
        <v>167.4</v>
      </c>
      <c r="D357">
        <v>3258390</v>
      </c>
      <c r="J357">
        <f t="shared" si="21"/>
        <v>0</v>
      </c>
      <c r="K357">
        <f t="shared" si="22"/>
        <v>0</v>
      </c>
      <c r="L357">
        <f t="shared" si="23"/>
        <v>0</v>
      </c>
      <c r="M357">
        <f t="shared" si="24"/>
        <v>0</v>
      </c>
    </row>
    <row r="358" spans="1:13" x14ac:dyDescent="0.35">
      <c r="A358" s="1">
        <v>42688</v>
      </c>
      <c r="B358" s="1"/>
      <c r="C358" s="4">
        <v>167</v>
      </c>
      <c r="D358">
        <v>1374380</v>
      </c>
      <c r="J358">
        <f t="shared" si="21"/>
        <v>0</v>
      </c>
      <c r="K358">
        <f t="shared" si="22"/>
        <v>0</v>
      </c>
      <c r="L358">
        <f t="shared" si="23"/>
        <v>0</v>
      </c>
      <c r="M358">
        <f t="shared" si="24"/>
        <v>0</v>
      </c>
    </row>
    <row r="359" spans="1:13" x14ac:dyDescent="0.35">
      <c r="A359" s="1">
        <v>42695</v>
      </c>
      <c r="B359" s="1"/>
      <c r="C359" s="4">
        <v>167.4</v>
      </c>
      <c r="D359">
        <v>1003040</v>
      </c>
      <c r="J359">
        <f t="shared" si="21"/>
        <v>0</v>
      </c>
      <c r="K359">
        <f t="shared" si="22"/>
        <v>0</v>
      </c>
      <c r="L359">
        <f t="shared" si="23"/>
        <v>0</v>
      </c>
      <c r="M359">
        <f t="shared" si="24"/>
        <v>0</v>
      </c>
    </row>
    <row r="360" spans="1:13" x14ac:dyDescent="0.35">
      <c r="A360" s="1">
        <v>42702</v>
      </c>
      <c r="B360" s="1"/>
      <c r="C360" s="4">
        <v>167.2</v>
      </c>
      <c r="D360">
        <v>2169810</v>
      </c>
      <c r="J360">
        <f t="shared" si="21"/>
        <v>0</v>
      </c>
      <c r="K360">
        <f t="shared" si="22"/>
        <v>0</v>
      </c>
      <c r="L360">
        <f t="shared" si="23"/>
        <v>0</v>
      </c>
      <c r="M360">
        <f t="shared" si="24"/>
        <v>0</v>
      </c>
    </row>
    <row r="361" spans="1:13" x14ac:dyDescent="0.35">
      <c r="A361" s="1">
        <v>42709</v>
      </c>
      <c r="B361" s="1"/>
      <c r="C361" s="4">
        <v>167.85</v>
      </c>
      <c r="D361">
        <v>2315600</v>
      </c>
      <c r="J361">
        <f t="shared" si="21"/>
        <v>0</v>
      </c>
      <c r="K361">
        <f t="shared" si="22"/>
        <v>0</v>
      </c>
      <c r="L361">
        <f t="shared" si="23"/>
        <v>0</v>
      </c>
      <c r="M361">
        <f t="shared" si="24"/>
        <v>0</v>
      </c>
    </row>
    <row r="362" spans="1:13" x14ac:dyDescent="0.35">
      <c r="A362" s="1">
        <v>42716</v>
      </c>
      <c r="B362" s="1"/>
      <c r="C362" s="4">
        <v>168.6</v>
      </c>
      <c r="D362">
        <v>6638580</v>
      </c>
      <c r="J362">
        <f t="shared" si="21"/>
        <v>0</v>
      </c>
      <c r="K362">
        <f t="shared" si="22"/>
        <v>0</v>
      </c>
      <c r="L362">
        <f t="shared" si="23"/>
        <v>0</v>
      </c>
      <c r="M362">
        <f t="shared" si="24"/>
        <v>0</v>
      </c>
    </row>
    <row r="363" spans="1:13" x14ac:dyDescent="0.35">
      <c r="A363" s="1">
        <v>42723</v>
      </c>
      <c r="B363" s="1"/>
      <c r="C363" s="4">
        <v>166.25</v>
      </c>
      <c r="D363">
        <v>1862870</v>
      </c>
      <c r="J363">
        <f t="shared" si="21"/>
        <v>0</v>
      </c>
      <c r="K363">
        <f t="shared" si="22"/>
        <v>0</v>
      </c>
      <c r="L363">
        <f t="shared" si="23"/>
        <v>0</v>
      </c>
      <c r="M363">
        <f t="shared" si="24"/>
        <v>0</v>
      </c>
    </row>
    <row r="364" spans="1:13" x14ac:dyDescent="0.35">
      <c r="A364" s="1">
        <v>42730</v>
      </c>
      <c r="B364" s="1"/>
      <c r="C364" s="4">
        <v>165.2</v>
      </c>
      <c r="D364">
        <v>739200</v>
      </c>
      <c r="J364">
        <f t="shared" si="21"/>
        <v>0</v>
      </c>
      <c r="K364">
        <f t="shared" si="22"/>
        <v>0</v>
      </c>
      <c r="L364">
        <f t="shared" si="23"/>
        <v>0</v>
      </c>
      <c r="M364">
        <f t="shared" si="24"/>
        <v>0</v>
      </c>
    </row>
    <row r="365" spans="1:13" x14ac:dyDescent="0.35">
      <c r="A365" s="1">
        <v>42737</v>
      </c>
      <c r="B365" s="1"/>
      <c r="C365" s="4">
        <v>165</v>
      </c>
      <c r="D365">
        <v>456810</v>
      </c>
      <c r="J365">
        <f t="shared" si="21"/>
        <v>0</v>
      </c>
      <c r="K365">
        <f t="shared" si="22"/>
        <v>0</v>
      </c>
      <c r="L365">
        <f t="shared" si="23"/>
        <v>0</v>
      </c>
      <c r="M365">
        <f t="shared" si="24"/>
        <v>0</v>
      </c>
    </row>
    <row r="366" spans="1:13" x14ac:dyDescent="0.35">
      <c r="A366" s="1">
        <v>42744</v>
      </c>
      <c r="B366" s="1"/>
      <c r="C366" s="4">
        <v>165.25</v>
      </c>
      <c r="D366">
        <v>958230</v>
      </c>
      <c r="J366">
        <f t="shared" si="21"/>
        <v>0</v>
      </c>
      <c r="K366">
        <f t="shared" si="22"/>
        <v>0</v>
      </c>
      <c r="L366">
        <f t="shared" si="23"/>
        <v>0</v>
      </c>
      <c r="M366">
        <f t="shared" si="24"/>
        <v>0</v>
      </c>
    </row>
    <row r="367" spans="1:13" x14ac:dyDescent="0.35">
      <c r="A367" s="1">
        <v>42751</v>
      </c>
      <c r="B367" s="1"/>
      <c r="C367" s="4">
        <v>169.75</v>
      </c>
      <c r="D367">
        <v>2287810</v>
      </c>
      <c r="J367">
        <f t="shared" si="21"/>
        <v>0</v>
      </c>
      <c r="K367">
        <f t="shared" si="22"/>
        <v>0</v>
      </c>
      <c r="L367">
        <f t="shared" si="23"/>
        <v>0</v>
      </c>
      <c r="M367">
        <f t="shared" si="24"/>
        <v>0</v>
      </c>
    </row>
    <row r="368" spans="1:13" x14ac:dyDescent="0.35">
      <c r="A368" s="1">
        <v>42758</v>
      </c>
      <c r="B368" s="1"/>
      <c r="C368" s="4">
        <v>170</v>
      </c>
      <c r="D368">
        <v>1728790</v>
      </c>
      <c r="J368">
        <f t="shared" si="21"/>
        <v>0</v>
      </c>
      <c r="K368">
        <f t="shared" si="22"/>
        <v>0</v>
      </c>
      <c r="L368">
        <f t="shared" si="23"/>
        <v>0</v>
      </c>
      <c r="M368">
        <f t="shared" si="24"/>
        <v>0</v>
      </c>
    </row>
    <row r="369" spans="1:13" x14ac:dyDescent="0.35">
      <c r="A369" s="1">
        <v>42765</v>
      </c>
      <c r="B369" s="1"/>
      <c r="C369" s="4">
        <v>168.25</v>
      </c>
      <c r="D369">
        <v>999190</v>
      </c>
      <c r="J369">
        <f t="shared" si="21"/>
        <v>0</v>
      </c>
      <c r="K369">
        <f t="shared" si="22"/>
        <v>0</v>
      </c>
      <c r="L369">
        <f t="shared" si="23"/>
        <v>0</v>
      </c>
      <c r="M369">
        <f t="shared" si="24"/>
        <v>0</v>
      </c>
    </row>
    <row r="370" spans="1:13" x14ac:dyDescent="0.35">
      <c r="A370" s="1">
        <v>42772</v>
      </c>
      <c r="B370" s="1"/>
      <c r="C370" s="4">
        <v>169</v>
      </c>
      <c r="D370">
        <v>1224930</v>
      </c>
      <c r="J370">
        <f t="shared" si="21"/>
        <v>0</v>
      </c>
      <c r="K370">
        <f t="shared" si="22"/>
        <v>0</v>
      </c>
      <c r="L370">
        <f t="shared" si="23"/>
        <v>0</v>
      </c>
      <c r="M370">
        <f t="shared" si="24"/>
        <v>0</v>
      </c>
    </row>
    <row r="371" spans="1:13" x14ac:dyDescent="0.35">
      <c r="A371" s="1">
        <v>42779</v>
      </c>
      <c r="B371" s="1"/>
      <c r="C371" s="4">
        <v>167.1</v>
      </c>
      <c r="D371">
        <v>930230</v>
      </c>
      <c r="J371">
        <f t="shared" si="21"/>
        <v>0</v>
      </c>
      <c r="K371">
        <f t="shared" si="22"/>
        <v>0</v>
      </c>
      <c r="L371">
        <f t="shared" si="23"/>
        <v>0</v>
      </c>
      <c r="M371">
        <f t="shared" si="24"/>
        <v>0</v>
      </c>
    </row>
    <row r="372" spans="1:13" x14ac:dyDescent="0.35">
      <c r="A372" s="1">
        <v>42786</v>
      </c>
      <c r="B372" s="1"/>
      <c r="C372" s="4">
        <v>166.3</v>
      </c>
      <c r="D372">
        <v>1965210</v>
      </c>
      <c r="J372">
        <f t="shared" si="21"/>
        <v>0</v>
      </c>
      <c r="K372">
        <f t="shared" si="22"/>
        <v>0</v>
      </c>
      <c r="L372">
        <f t="shared" si="23"/>
        <v>0</v>
      </c>
      <c r="M372">
        <f t="shared" si="24"/>
        <v>0</v>
      </c>
    </row>
    <row r="373" spans="1:13" x14ac:dyDescent="0.35">
      <c r="A373" s="1">
        <v>42793</v>
      </c>
      <c r="B373" s="1"/>
      <c r="C373" s="4">
        <v>167</v>
      </c>
      <c r="D373">
        <v>2265220</v>
      </c>
      <c r="J373">
        <f t="shared" si="21"/>
        <v>0</v>
      </c>
      <c r="K373">
        <f t="shared" si="22"/>
        <v>0</v>
      </c>
      <c r="L373">
        <f t="shared" si="23"/>
        <v>0</v>
      </c>
      <c r="M373">
        <f t="shared" si="24"/>
        <v>0</v>
      </c>
    </row>
    <row r="374" spans="1:13" x14ac:dyDescent="0.35">
      <c r="A374" s="1">
        <v>42800</v>
      </c>
      <c r="B374" s="1"/>
      <c r="C374" s="4">
        <v>167.15</v>
      </c>
      <c r="D374">
        <v>1055870</v>
      </c>
      <c r="J374">
        <f t="shared" si="21"/>
        <v>0</v>
      </c>
      <c r="K374">
        <f t="shared" si="22"/>
        <v>0</v>
      </c>
      <c r="L374">
        <f t="shared" si="23"/>
        <v>0</v>
      </c>
      <c r="M374">
        <f t="shared" si="24"/>
        <v>0</v>
      </c>
    </row>
    <row r="375" spans="1:13" x14ac:dyDescent="0.35">
      <c r="A375" s="1">
        <v>42807</v>
      </c>
      <c r="B375" s="1"/>
      <c r="C375" s="4">
        <v>168.75</v>
      </c>
      <c r="D375">
        <v>1164920</v>
      </c>
      <c r="J375">
        <f t="shared" si="21"/>
        <v>0</v>
      </c>
      <c r="K375">
        <f t="shared" si="22"/>
        <v>0</v>
      </c>
      <c r="L375">
        <f t="shared" si="23"/>
        <v>0</v>
      </c>
      <c r="M375">
        <f t="shared" si="24"/>
        <v>0</v>
      </c>
    </row>
    <row r="376" spans="1:13" x14ac:dyDescent="0.35">
      <c r="A376" s="1">
        <v>42814</v>
      </c>
      <c r="B376" s="1"/>
      <c r="C376" s="4">
        <v>167</v>
      </c>
      <c r="D376">
        <v>864990</v>
      </c>
      <c r="J376">
        <f t="shared" si="21"/>
        <v>0</v>
      </c>
      <c r="K376">
        <f t="shared" si="22"/>
        <v>0</v>
      </c>
      <c r="L376">
        <f t="shared" si="23"/>
        <v>0</v>
      </c>
      <c r="M376">
        <f t="shared" si="24"/>
        <v>0</v>
      </c>
    </row>
    <row r="377" spans="1:13" x14ac:dyDescent="0.35">
      <c r="A377" s="1">
        <v>42821</v>
      </c>
      <c r="B377" s="1"/>
      <c r="C377" s="4">
        <v>163.1</v>
      </c>
      <c r="D377">
        <v>3641380</v>
      </c>
      <c r="J377">
        <f t="shared" si="21"/>
        <v>0</v>
      </c>
      <c r="K377">
        <f t="shared" si="22"/>
        <v>0</v>
      </c>
      <c r="L377">
        <f t="shared" si="23"/>
        <v>0</v>
      </c>
      <c r="M377">
        <f t="shared" si="24"/>
        <v>0</v>
      </c>
    </row>
    <row r="378" spans="1:13" x14ac:dyDescent="0.35">
      <c r="A378" s="1">
        <v>42828</v>
      </c>
      <c r="B378" s="1"/>
      <c r="C378" s="4">
        <v>160.94999999999999</v>
      </c>
      <c r="D378">
        <v>1209260</v>
      </c>
      <c r="J378">
        <f t="shared" si="21"/>
        <v>0</v>
      </c>
      <c r="K378">
        <f t="shared" si="22"/>
        <v>0</v>
      </c>
      <c r="L378">
        <f t="shared" si="23"/>
        <v>0</v>
      </c>
      <c r="M378">
        <f t="shared" si="24"/>
        <v>0</v>
      </c>
    </row>
    <row r="379" spans="1:13" x14ac:dyDescent="0.35">
      <c r="A379" s="1">
        <v>42835</v>
      </c>
      <c r="B379" s="1"/>
      <c r="C379" s="4">
        <v>160.05000000000001</v>
      </c>
      <c r="D379">
        <v>1378090</v>
      </c>
      <c r="J379">
        <f t="shared" si="21"/>
        <v>0</v>
      </c>
      <c r="K379">
        <f t="shared" si="22"/>
        <v>0</v>
      </c>
      <c r="L379">
        <f t="shared" si="23"/>
        <v>0</v>
      </c>
      <c r="M379">
        <f t="shared" si="24"/>
        <v>0</v>
      </c>
    </row>
    <row r="380" spans="1:13" x14ac:dyDescent="0.35">
      <c r="A380" s="1">
        <v>42842</v>
      </c>
      <c r="B380" s="1"/>
      <c r="C380" s="4">
        <v>151.80000000000001</v>
      </c>
      <c r="D380">
        <v>818990</v>
      </c>
      <c r="J380">
        <f t="shared" si="21"/>
        <v>0</v>
      </c>
      <c r="K380">
        <f t="shared" si="22"/>
        <v>0</v>
      </c>
      <c r="L380">
        <f t="shared" si="23"/>
        <v>0</v>
      </c>
      <c r="M380">
        <f t="shared" si="24"/>
        <v>0</v>
      </c>
    </row>
    <row r="381" spans="1:13" x14ac:dyDescent="0.35">
      <c r="A381" s="1">
        <v>42849</v>
      </c>
      <c r="B381" s="1"/>
      <c r="C381" s="4">
        <v>149.9</v>
      </c>
      <c r="D381">
        <v>1293010</v>
      </c>
      <c r="J381">
        <f t="shared" si="21"/>
        <v>0</v>
      </c>
      <c r="K381">
        <f t="shared" si="22"/>
        <v>0</v>
      </c>
      <c r="L381">
        <f t="shared" si="23"/>
        <v>0</v>
      </c>
      <c r="M381">
        <f t="shared" si="24"/>
        <v>0</v>
      </c>
    </row>
    <row r="382" spans="1:13" x14ac:dyDescent="0.35">
      <c r="A382" s="1">
        <v>42856</v>
      </c>
      <c r="B382" s="1"/>
      <c r="C382" s="4">
        <v>156.94999999999999</v>
      </c>
      <c r="D382">
        <v>1315520</v>
      </c>
      <c r="J382">
        <f t="shared" si="21"/>
        <v>0</v>
      </c>
      <c r="K382">
        <f t="shared" si="22"/>
        <v>0</v>
      </c>
      <c r="L382">
        <f t="shared" si="23"/>
        <v>0</v>
      </c>
      <c r="M382">
        <f t="shared" si="24"/>
        <v>0</v>
      </c>
    </row>
    <row r="383" spans="1:13" x14ac:dyDescent="0.35">
      <c r="A383" s="1">
        <v>42863</v>
      </c>
      <c r="B383" s="1"/>
      <c r="C383" s="4">
        <v>148.55000000000001</v>
      </c>
      <c r="D383">
        <v>1414120</v>
      </c>
      <c r="J383">
        <f t="shared" si="21"/>
        <v>0</v>
      </c>
      <c r="K383">
        <f t="shared" si="22"/>
        <v>0</v>
      </c>
      <c r="L383">
        <f t="shared" si="23"/>
        <v>0</v>
      </c>
      <c r="M383">
        <f t="shared" si="24"/>
        <v>0</v>
      </c>
    </row>
    <row r="384" spans="1:13" x14ac:dyDescent="0.35">
      <c r="A384" s="1">
        <v>42870</v>
      </c>
      <c r="B384" s="1"/>
      <c r="C384" s="4">
        <v>141.55000000000001</v>
      </c>
      <c r="D384">
        <v>1571580</v>
      </c>
      <c r="J384">
        <f t="shared" si="21"/>
        <v>0</v>
      </c>
      <c r="K384">
        <f t="shared" si="22"/>
        <v>0</v>
      </c>
      <c r="L384">
        <f t="shared" si="23"/>
        <v>0</v>
      </c>
      <c r="M384">
        <f t="shared" si="24"/>
        <v>0</v>
      </c>
    </row>
    <row r="385" spans="1:13" x14ac:dyDescent="0.35">
      <c r="A385" s="1">
        <v>42877</v>
      </c>
      <c r="B385" s="1"/>
      <c r="C385" s="4">
        <v>139.65</v>
      </c>
      <c r="D385">
        <v>1023740</v>
      </c>
      <c r="J385">
        <f t="shared" si="21"/>
        <v>0</v>
      </c>
      <c r="K385">
        <f t="shared" si="22"/>
        <v>0</v>
      </c>
      <c r="L385">
        <f t="shared" si="23"/>
        <v>0</v>
      </c>
      <c r="M385">
        <f t="shared" si="24"/>
        <v>0</v>
      </c>
    </row>
    <row r="386" spans="1:13" x14ac:dyDescent="0.35">
      <c r="A386" s="1">
        <v>42884</v>
      </c>
      <c r="B386" s="1"/>
      <c r="C386" s="4">
        <v>129.55000000000001</v>
      </c>
      <c r="D386">
        <v>1907080</v>
      </c>
      <c r="J386">
        <f t="shared" si="21"/>
        <v>0</v>
      </c>
      <c r="K386">
        <f t="shared" si="22"/>
        <v>0</v>
      </c>
      <c r="L386">
        <f t="shared" si="23"/>
        <v>0</v>
      </c>
      <c r="M386">
        <f t="shared" si="24"/>
        <v>0</v>
      </c>
    </row>
    <row r="387" spans="1:13" x14ac:dyDescent="0.35">
      <c r="A387" s="1">
        <v>42891</v>
      </c>
      <c r="B387" s="1"/>
      <c r="C387" s="4">
        <v>130</v>
      </c>
      <c r="D387">
        <v>1408690</v>
      </c>
      <c r="J387">
        <f t="shared" si="21"/>
        <v>0</v>
      </c>
      <c r="K387">
        <f t="shared" si="22"/>
        <v>0</v>
      </c>
      <c r="L387">
        <f t="shared" si="23"/>
        <v>0</v>
      </c>
      <c r="M387">
        <f t="shared" si="24"/>
        <v>0</v>
      </c>
    </row>
    <row r="388" spans="1:13" x14ac:dyDescent="0.35">
      <c r="A388" s="1">
        <v>42898</v>
      </c>
      <c r="B388" s="1"/>
      <c r="C388" s="4">
        <v>127.3</v>
      </c>
      <c r="D388">
        <v>1836620</v>
      </c>
      <c r="J388">
        <f t="shared" ref="J388:J433" si="25">IF(C388&lt;H$6,"ВЫБРОС",0)</f>
        <v>0</v>
      </c>
      <c r="K388">
        <f t="shared" ref="K388:K433" si="26">IF(D388&lt;I$6,"ВЫБРОС",0)</f>
        <v>0</v>
      </c>
      <c r="L388">
        <f t="shared" ref="L388:L433" si="27">IF(C388&gt;H$8,"ВЫБРОС",0)</f>
        <v>0</v>
      </c>
      <c r="M388">
        <f t="shared" ref="M388:M433" si="28">IF(D388&gt;I$8,"ВЫБРОС",0)</f>
        <v>0</v>
      </c>
    </row>
    <row r="389" spans="1:13" x14ac:dyDescent="0.35">
      <c r="A389" s="1">
        <v>42905</v>
      </c>
      <c r="B389" s="1"/>
      <c r="C389" s="4">
        <v>128.30000000000001</v>
      </c>
      <c r="D389">
        <v>1497480</v>
      </c>
      <c r="J389">
        <f t="shared" si="25"/>
        <v>0</v>
      </c>
      <c r="K389">
        <f t="shared" si="26"/>
        <v>0</v>
      </c>
      <c r="L389">
        <f t="shared" si="27"/>
        <v>0</v>
      </c>
      <c r="M389">
        <f t="shared" si="28"/>
        <v>0</v>
      </c>
    </row>
    <row r="390" spans="1:13" x14ac:dyDescent="0.35">
      <c r="A390" s="1">
        <v>42912</v>
      </c>
      <c r="B390" s="1"/>
      <c r="C390" s="4">
        <v>124.45</v>
      </c>
      <c r="D390">
        <v>1105840</v>
      </c>
      <c r="J390">
        <f t="shared" si="25"/>
        <v>0</v>
      </c>
      <c r="K390">
        <f t="shared" si="26"/>
        <v>0</v>
      </c>
      <c r="L390">
        <f t="shared" si="27"/>
        <v>0</v>
      </c>
      <c r="M390">
        <f t="shared" si="28"/>
        <v>0</v>
      </c>
    </row>
    <row r="391" spans="1:13" x14ac:dyDescent="0.35">
      <c r="A391" s="1">
        <v>42919</v>
      </c>
      <c r="B391" s="1"/>
      <c r="C391" s="4">
        <v>125</v>
      </c>
      <c r="D391">
        <v>778570</v>
      </c>
      <c r="J391">
        <f t="shared" si="25"/>
        <v>0</v>
      </c>
      <c r="K391">
        <f t="shared" si="26"/>
        <v>0</v>
      </c>
      <c r="L391">
        <f t="shared" si="27"/>
        <v>0</v>
      </c>
      <c r="M391">
        <f t="shared" si="28"/>
        <v>0</v>
      </c>
    </row>
    <row r="392" spans="1:13" x14ac:dyDescent="0.35">
      <c r="A392" s="1">
        <v>42926</v>
      </c>
      <c r="B392" s="1"/>
      <c r="C392" s="4">
        <v>132.19999999999999</v>
      </c>
      <c r="D392">
        <v>1435150</v>
      </c>
      <c r="J392">
        <f t="shared" si="25"/>
        <v>0</v>
      </c>
      <c r="K392">
        <f t="shared" si="26"/>
        <v>0</v>
      </c>
      <c r="L392">
        <f t="shared" si="27"/>
        <v>0</v>
      </c>
      <c r="M392">
        <f t="shared" si="28"/>
        <v>0</v>
      </c>
    </row>
    <row r="393" spans="1:13" x14ac:dyDescent="0.35">
      <c r="A393" s="1">
        <v>42933</v>
      </c>
      <c r="B393" s="1"/>
      <c r="C393" s="4">
        <v>131.44999999999999</v>
      </c>
      <c r="D393">
        <v>888270</v>
      </c>
      <c r="J393">
        <f t="shared" si="25"/>
        <v>0</v>
      </c>
      <c r="K393">
        <f t="shared" si="26"/>
        <v>0</v>
      </c>
      <c r="L393">
        <f t="shared" si="27"/>
        <v>0</v>
      </c>
      <c r="M393">
        <f t="shared" si="28"/>
        <v>0</v>
      </c>
    </row>
    <row r="394" spans="1:13" x14ac:dyDescent="0.35">
      <c r="A394" s="1">
        <v>42940</v>
      </c>
      <c r="B394" s="1"/>
      <c r="C394" s="4">
        <v>129.94999999999999</v>
      </c>
      <c r="D394">
        <v>876860</v>
      </c>
      <c r="J394">
        <f t="shared" si="25"/>
        <v>0</v>
      </c>
      <c r="K394">
        <f t="shared" si="26"/>
        <v>0</v>
      </c>
      <c r="L394">
        <f t="shared" si="27"/>
        <v>0</v>
      </c>
      <c r="M394">
        <f t="shared" si="28"/>
        <v>0</v>
      </c>
    </row>
    <row r="395" spans="1:13" x14ac:dyDescent="0.35">
      <c r="A395" s="1">
        <v>42947</v>
      </c>
      <c r="B395" s="1"/>
      <c r="C395" s="4">
        <v>131.30000000000001</v>
      </c>
      <c r="D395">
        <v>666940</v>
      </c>
      <c r="J395">
        <f t="shared" si="25"/>
        <v>0</v>
      </c>
      <c r="K395">
        <f t="shared" si="26"/>
        <v>0</v>
      </c>
      <c r="L395">
        <f t="shared" si="27"/>
        <v>0</v>
      </c>
      <c r="M395">
        <f t="shared" si="28"/>
        <v>0</v>
      </c>
    </row>
    <row r="396" spans="1:13" x14ac:dyDescent="0.35">
      <c r="A396" s="1">
        <v>42954</v>
      </c>
      <c r="B396" s="1"/>
      <c r="C396" s="4">
        <v>131.5</v>
      </c>
      <c r="D396">
        <v>541600</v>
      </c>
      <c r="J396">
        <f t="shared" si="25"/>
        <v>0</v>
      </c>
      <c r="K396">
        <f t="shared" si="26"/>
        <v>0</v>
      </c>
      <c r="L396">
        <f t="shared" si="27"/>
        <v>0</v>
      </c>
      <c r="M396">
        <f t="shared" si="28"/>
        <v>0</v>
      </c>
    </row>
    <row r="397" spans="1:13" x14ac:dyDescent="0.35">
      <c r="A397" s="1">
        <v>42961</v>
      </c>
      <c r="B397" s="1"/>
      <c r="C397" s="4">
        <v>138.6</v>
      </c>
      <c r="D397">
        <v>1292050</v>
      </c>
      <c r="J397">
        <f t="shared" si="25"/>
        <v>0</v>
      </c>
      <c r="K397">
        <f t="shared" si="26"/>
        <v>0</v>
      </c>
      <c r="L397">
        <f t="shared" si="27"/>
        <v>0</v>
      </c>
      <c r="M397">
        <f t="shared" si="28"/>
        <v>0</v>
      </c>
    </row>
    <row r="398" spans="1:13" x14ac:dyDescent="0.35">
      <c r="A398" s="1">
        <v>42968</v>
      </c>
      <c r="B398" s="1"/>
      <c r="C398" s="4">
        <v>144.9</v>
      </c>
      <c r="D398">
        <v>2125500</v>
      </c>
      <c r="J398">
        <f t="shared" si="25"/>
        <v>0</v>
      </c>
      <c r="K398">
        <f t="shared" si="26"/>
        <v>0</v>
      </c>
      <c r="L398">
        <f t="shared" si="27"/>
        <v>0</v>
      </c>
      <c r="M398">
        <f t="shared" si="28"/>
        <v>0</v>
      </c>
    </row>
    <row r="399" spans="1:13" x14ac:dyDescent="0.35">
      <c r="A399" s="1">
        <v>42975</v>
      </c>
      <c r="B399" s="1"/>
      <c r="C399" s="4">
        <v>138.44999999999999</v>
      </c>
      <c r="D399">
        <v>1506030</v>
      </c>
      <c r="J399">
        <f t="shared" si="25"/>
        <v>0</v>
      </c>
      <c r="K399">
        <f t="shared" si="26"/>
        <v>0</v>
      </c>
      <c r="L399">
        <f t="shared" si="27"/>
        <v>0</v>
      </c>
      <c r="M399">
        <f t="shared" si="28"/>
        <v>0</v>
      </c>
    </row>
    <row r="400" spans="1:13" x14ac:dyDescent="0.35">
      <c r="A400" s="1">
        <v>42982</v>
      </c>
      <c r="B400" s="1"/>
      <c r="C400" s="4">
        <v>137.69999999999999</v>
      </c>
      <c r="D400">
        <v>1191180</v>
      </c>
      <c r="J400">
        <f t="shared" si="25"/>
        <v>0</v>
      </c>
      <c r="K400">
        <f t="shared" si="26"/>
        <v>0</v>
      </c>
      <c r="L400">
        <f t="shared" si="27"/>
        <v>0</v>
      </c>
      <c r="M400">
        <f t="shared" si="28"/>
        <v>0</v>
      </c>
    </row>
    <row r="401" spans="1:13" x14ac:dyDescent="0.35">
      <c r="A401" s="1">
        <v>42989</v>
      </c>
      <c r="B401" s="1"/>
      <c r="C401" s="4">
        <v>145</v>
      </c>
      <c r="D401">
        <v>2380990</v>
      </c>
      <c r="J401">
        <f t="shared" si="25"/>
        <v>0</v>
      </c>
      <c r="K401">
        <f t="shared" si="26"/>
        <v>0</v>
      </c>
      <c r="L401">
        <f t="shared" si="27"/>
        <v>0</v>
      </c>
      <c r="M401">
        <f t="shared" si="28"/>
        <v>0</v>
      </c>
    </row>
    <row r="402" spans="1:13" x14ac:dyDescent="0.35">
      <c r="A402" s="1">
        <v>42996</v>
      </c>
      <c r="B402" s="1"/>
      <c r="C402" s="4">
        <v>145.85</v>
      </c>
      <c r="D402">
        <v>1496460</v>
      </c>
      <c r="J402">
        <f t="shared" si="25"/>
        <v>0</v>
      </c>
      <c r="K402">
        <f t="shared" si="26"/>
        <v>0</v>
      </c>
      <c r="L402">
        <f t="shared" si="27"/>
        <v>0</v>
      </c>
      <c r="M402">
        <f t="shared" si="28"/>
        <v>0</v>
      </c>
    </row>
    <row r="403" spans="1:13" x14ac:dyDescent="0.35">
      <c r="A403" s="1">
        <v>43003</v>
      </c>
      <c r="B403" s="1"/>
      <c r="C403" s="4">
        <v>137.5</v>
      </c>
      <c r="D403">
        <v>1673370</v>
      </c>
      <c r="J403">
        <f t="shared" si="25"/>
        <v>0</v>
      </c>
      <c r="K403">
        <f t="shared" si="26"/>
        <v>0</v>
      </c>
      <c r="L403">
        <f t="shared" si="27"/>
        <v>0</v>
      </c>
      <c r="M403">
        <f t="shared" si="28"/>
        <v>0</v>
      </c>
    </row>
    <row r="404" spans="1:13" x14ac:dyDescent="0.35">
      <c r="A404" s="1">
        <v>43010</v>
      </c>
      <c r="B404" s="1"/>
      <c r="C404" s="4">
        <v>137.1</v>
      </c>
      <c r="D404">
        <v>949320</v>
      </c>
      <c r="J404">
        <f t="shared" si="25"/>
        <v>0</v>
      </c>
      <c r="K404">
        <f t="shared" si="26"/>
        <v>0</v>
      </c>
      <c r="L404">
        <f t="shared" si="27"/>
        <v>0</v>
      </c>
      <c r="M404">
        <f t="shared" si="28"/>
        <v>0</v>
      </c>
    </row>
    <row r="405" spans="1:13" x14ac:dyDescent="0.35">
      <c r="A405" s="1">
        <v>43017</v>
      </c>
      <c r="B405" s="1"/>
      <c r="C405" s="4">
        <v>136.5</v>
      </c>
      <c r="D405">
        <v>601330</v>
      </c>
      <c r="J405">
        <f t="shared" si="25"/>
        <v>0</v>
      </c>
      <c r="K405">
        <f t="shared" si="26"/>
        <v>0</v>
      </c>
      <c r="L405">
        <f t="shared" si="27"/>
        <v>0</v>
      </c>
      <c r="M405">
        <f t="shared" si="28"/>
        <v>0</v>
      </c>
    </row>
    <row r="406" spans="1:13" x14ac:dyDescent="0.35">
      <c r="A406" s="1">
        <v>43024</v>
      </c>
      <c r="B406" s="1"/>
      <c r="C406" s="4">
        <v>131.44999999999999</v>
      </c>
      <c r="D406">
        <v>902040</v>
      </c>
      <c r="J406">
        <f t="shared" si="25"/>
        <v>0</v>
      </c>
      <c r="K406">
        <f t="shared" si="26"/>
        <v>0</v>
      </c>
      <c r="L406">
        <f t="shared" si="27"/>
        <v>0</v>
      </c>
      <c r="M406">
        <f t="shared" si="28"/>
        <v>0</v>
      </c>
    </row>
    <row r="407" spans="1:13" x14ac:dyDescent="0.35">
      <c r="A407" s="1">
        <v>43031</v>
      </c>
      <c r="B407" s="1"/>
      <c r="C407" s="4">
        <v>131.25</v>
      </c>
      <c r="D407">
        <v>1317640</v>
      </c>
      <c r="J407">
        <f t="shared" si="25"/>
        <v>0</v>
      </c>
      <c r="K407">
        <f t="shared" si="26"/>
        <v>0</v>
      </c>
      <c r="L407">
        <f t="shared" si="27"/>
        <v>0</v>
      </c>
      <c r="M407">
        <f t="shared" si="28"/>
        <v>0</v>
      </c>
    </row>
    <row r="408" spans="1:13" x14ac:dyDescent="0.35">
      <c r="A408" s="1">
        <v>43038</v>
      </c>
      <c r="B408" s="1"/>
      <c r="C408" s="4">
        <v>129.65</v>
      </c>
      <c r="D408">
        <v>437430</v>
      </c>
      <c r="J408">
        <f t="shared" si="25"/>
        <v>0</v>
      </c>
      <c r="K408">
        <f t="shared" si="26"/>
        <v>0</v>
      </c>
      <c r="L408">
        <f t="shared" si="27"/>
        <v>0</v>
      </c>
      <c r="M408">
        <f t="shared" si="28"/>
        <v>0</v>
      </c>
    </row>
    <row r="409" spans="1:13" x14ac:dyDescent="0.35">
      <c r="A409" s="1">
        <v>43045</v>
      </c>
      <c r="B409" s="1"/>
      <c r="C409" s="4">
        <v>130.30000000000001</v>
      </c>
      <c r="D409">
        <v>2228900</v>
      </c>
      <c r="J409">
        <f t="shared" si="25"/>
        <v>0</v>
      </c>
      <c r="K409">
        <f t="shared" si="26"/>
        <v>0</v>
      </c>
      <c r="L409">
        <f t="shared" si="27"/>
        <v>0</v>
      </c>
      <c r="M409">
        <f t="shared" si="28"/>
        <v>0</v>
      </c>
    </row>
    <row r="410" spans="1:13" x14ac:dyDescent="0.35">
      <c r="A410" s="1">
        <v>43052</v>
      </c>
      <c r="B410" s="1"/>
      <c r="C410" s="4">
        <v>130.44999999999999</v>
      </c>
      <c r="D410">
        <v>2080690</v>
      </c>
      <c r="J410">
        <f t="shared" si="25"/>
        <v>0</v>
      </c>
      <c r="K410">
        <f t="shared" si="26"/>
        <v>0</v>
      </c>
      <c r="L410">
        <f t="shared" si="27"/>
        <v>0</v>
      </c>
      <c r="M410">
        <f t="shared" si="28"/>
        <v>0</v>
      </c>
    </row>
    <row r="411" spans="1:13" x14ac:dyDescent="0.35">
      <c r="A411" s="1">
        <v>43059</v>
      </c>
      <c r="B411" s="1"/>
      <c r="C411" s="4">
        <v>129.75</v>
      </c>
      <c r="D411">
        <v>1111150</v>
      </c>
      <c r="J411">
        <f t="shared" si="25"/>
        <v>0</v>
      </c>
      <c r="K411">
        <f t="shared" si="26"/>
        <v>0</v>
      </c>
      <c r="L411">
        <f t="shared" si="27"/>
        <v>0</v>
      </c>
      <c r="M411">
        <f t="shared" si="28"/>
        <v>0</v>
      </c>
    </row>
    <row r="412" spans="1:13" x14ac:dyDescent="0.35">
      <c r="A412" s="1">
        <v>43066</v>
      </c>
      <c r="B412" s="1"/>
      <c r="C412" s="4">
        <v>128.5</v>
      </c>
      <c r="D412">
        <v>650870</v>
      </c>
      <c r="J412">
        <f t="shared" si="25"/>
        <v>0</v>
      </c>
      <c r="K412">
        <f t="shared" si="26"/>
        <v>0</v>
      </c>
      <c r="L412">
        <f t="shared" si="27"/>
        <v>0</v>
      </c>
      <c r="M412">
        <f t="shared" si="28"/>
        <v>0</v>
      </c>
    </row>
    <row r="413" spans="1:13" x14ac:dyDescent="0.35">
      <c r="A413" s="1">
        <v>43073</v>
      </c>
      <c r="B413" s="1"/>
      <c r="C413" s="4">
        <v>127.75</v>
      </c>
      <c r="D413">
        <v>759620</v>
      </c>
      <c r="J413">
        <f t="shared" si="25"/>
        <v>0</v>
      </c>
      <c r="K413">
        <f t="shared" si="26"/>
        <v>0</v>
      </c>
      <c r="L413">
        <f t="shared" si="27"/>
        <v>0</v>
      </c>
      <c r="M413">
        <f t="shared" si="28"/>
        <v>0</v>
      </c>
    </row>
    <row r="414" spans="1:13" x14ac:dyDescent="0.35">
      <c r="A414" s="1">
        <v>43080</v>
      </c>
      <c r="B414" s="1"/>
      <c r="C414" s="4">
        <v>127.15</v>
      </c>
      <c r="D414">
        <v>992200</v>
      </c>
      <c r="J414">
        <f t="shared" si="25"/>
        <v>0</v>
      </c>
      <c r="K414">
        <f t="shared" si="26"/>
        <v>0</v>
      </c>
      <c r="L414">
        <f t="shared" si="27"/>
        <v>0</v>
      </c>
      <c r="M414">
        <f t="shared" si="28"/>
        <v>0</v>
      </c>
    </row>
    <row r="415" spans="1:13" x14ac:dyDescent="0.35">
      <c r="A415" s="1">
        <v>43087</v>
      </c>
      <c r="B415" s="1"/>
      <c r="C415" s="4">
        <v>121.4</v>
      </c>
      <c r="D415">
        <v>1715570</v>
      </c>
      <c r="J415">
        <f t="shared" si="25"/>
        <v>0</v>
      </c>
      <c r="K415">
        <f t="shared" si="26"/>
        <v>0</v>
      </c>
      <c r="L415">
        <f t="shared" si="27"/>
        <v>0</v>
      </c>
      <c r="M415">
        <f t="shared" si="28"/>
        <v>0</v>
      </c>
    </row>
    <row r="416" spans="1:13" x14ac:dyDescent="0.35">
      <c r="A416" s="1">
        <v>43094</v>
      </c>
      <c r="B416" s="1"/>
      <c r="C416" s="4">
        <v>117.5</v>
      </c>
      <c r="D416">
        <v>1229390</v>
      </c>
      <c r="J416">
        <f t="shared" si="25"/>
        <v>0</v>
      </c>
      <c r="K416">
        <f t="shared" si="26"/>
        <v>0</v>
      </c>
      <c r="L416">
        <f t="shared" si="27"/>
        <v>0</v>
      </c>
      <c r="M416">
        <f t="shared" si="28"/>
        <v>0</v>
      </c>
    </row>
    <row r="417" spans="1:13" x14ac:dyDescent="0.35">
      <c r="A417" s="1">
        <v>43101</v>
      </c>
      <c r="B417" s="1"/>
      <c r="C417" s="4">
        <v>121</v>
      </c>
      <c r="D417">
        <v>201170</v>
      </c>
      <c r="J417">
        <f t="shared" si="25"/>
        <v>0</v>
      </c>
      <c r="K417">
        <f t="shared" si="26"/>
        <v>0</v>
      </c>
      <c r="L417">
        <f t="shared" si="27"/>
        <v>0</v>
      </c>
      <c r="M417">
        <f t="shared" si="28"/>
        <v>0</v>
      </c>
    </row>
    <row r="418" spans="1:13" x14ac:dyDescent="0.35">
      <c r="A418" s="1">
        <v>43108</v>
      </c>
      <c r="B418" s="1"/>
      <c r="C418" s="4">
        <v>124.15</v>
      </c>
      <c r="D418">
        <v>952590</v>
      </c>
      <c r="J418">
        <f t="shared" si="25"/>
        <v>0</v>
      </c>
      <c r="K418">
        <f t="shared" si="26"/>
        <v>0</v>
      </c>
      <c r="L418">
        <f t="shared" si="27"/>
        <v>0</v>
      </c>
      <c r="M418">
        <f t="shared" si="28"/>
        <v>0</v>
      </c>
    </row>
    <row r="419" spans="1:13" x14ac:dyDescent="0.35">
      <c r="A419" s="1">
        <v>43115</v>
      </c>
      <c r="B419" s="1"/>
      <c r="C419" s="4">
        <v>123.8</v>
      </c>
      <c r="D419">
        <v>1069560</v>
      </c>
      <c r="J419">
        <f t="shared" si="25"/>
        <v>0</v>
      </c>
      <c r="K419">
        <f t="shared" si="26"/>
        <v>0</v>
      </c>
      <c r="L419">
        <f t="shared" si="27"/>
        <v>0</v>
      </c>
      <c r="M419">
        <f t="shared" si="28"/>
        <v>0</v>
      </c>
    </row>
    <row r="420" spans="1:13" x14ac:dyDescent="0.35">
      <c r="A420" s="1">
        <v>43122</v>
      </c>
      <c r="B420" s="1"/>
      <c r="C420" s="4">
        <v>128</v>
      </c>
      <c r="D420">
        <v>1171260</v>
      </c>
      <c r="J420">
        <f t="shared" si="25"/>
        <v>0</v>
      </c>
      <c r="K420">
        <f t="shared" si="26"/>
        <v>0</v>
      </c>
      <c r="L420">
        <f t="shared" si="27"/>
        <v>0</v>
      </c>
      <c r="M420">
        <f t="shared" si="28"/>
        <v>0</v>
      </c>
    </row>
    <row r="421" spans="1:13" x14ac:dyDescent="0.35">
      <c r="A421" s="1">
        <v>43129</v>
      </c>
      <c r="B421" s="1"/>
      <c r="C421" s="4">
        <v>115.85</v>
      </c>
      <c r="D421">
        <v>923450</v>
      </c>
      <c r="J421">
        <f t="shared" si="25"/>
        <v>0</v>
      </c>
      <c r="K421">
        <f t="shared" si="26"/>
        <v>0</v>
      </c>
      <c r="L421">
        <f t="shared" si="27"/>
        <v>0</v>
      </c>
      <c r="M421">
        <f t="shared" si="28"/>
        <v>0</v>
      </c>
    </row>
    <row r="422" spans="1:13" x14ac:dyDescent="0.35">
      <c r="A422" s="1">
        <v>43136</v>
      </c>
      <c r="B422" s="1"/>
      <c r="C422" s="4">
        <v>107.65</v>
      </c>
      <c r="D422">
        <v>867680</v>
      </c>
      <c r="J422">
        <f t="shared" si="25"/>
        <v>0</v>
      </c>
      <c r="K422">
        <f t="shared" si="26"/>
        <v>0</v>
      </c>
      <c r="L422">
        <f t="shared" si="27"/>
        <v>0</v>
      </c>
      <c r="M422">
        <f t="shared" si="28"/>
        <v>0</v>
      </c>
    </row>
    <row r="423" spans="1:13" x14ac:dyDescent="0.35">
      <c r="A423" s="1">
        <v>43143</v>
      </c>
      <c r="B423" s="1"/>
      <c r="C423" s="4">
        <v>107.7</v>
      </c>
      <c r="D423">
        <v>546550</v>
      </c>
      <c r="J423">
        <f t="shared" si="25"/>
        <v>0</v>
      </c>
      <c r="K423">
        <f t="shared" si="26"/>
        <v>0</v>
      </c>
      <c r="L423">
        <f t="shared" si="27"/>
        <v>0</v>
      </c>
      <c r="M423">
        <f t="shared" si="28"/>
        <v>0</v>
      </c>
    </row>
    <row r="424" spans="1:13" x14ac:dyDescent="0.35">
      <c r="A424" s="1">
        <v>43150</v>
      </c>
      <c r="B424" s="1"/>
      <c r="C424" s="4">
        <v>105.4</v>
      </c>
      <c r="D424">
        <v>516990</v>
      </c>
      <c r="J424">
        <f t="shared" si="25"/>
        <v>0</v>
      </c>
      <c r="K424">
        <f t="shared" si="26"/>
        <v>0</v>
      </c>
      <c r="L424">
        <f t="shared" si="27"/>
        <v>0</v>
      </c>
      <c r="M424">
        <f t="shared" si="28"/>
        <v>0</v>
      </c>
    </row>
    <row r="425" spans="1:13" x14ac:dyDescent="0.35">
      <c r="A425" s="1">
        <v>43157</v>
      </c>
      <c r="B425" s="1"/>
      <c r="C425" s="4">
        <v>102.5</v>
      </c>
      <c r="D425">
        <v>786550</v>
      </c>
      <c r="J425">
        <f t="shared" si="25"/>
        <v>0</v>
      </c>
      <c r="K425">
        <f t="shared" si="26"/>
        <v>0</v>
      </c>
      <c r="L425">
        <f t="shared" si="27"/>
        <v>0</v>
      </c>
      <c r="M425">
        <f t="shared" si="28"/>
        <v>0</v>
      </c>
    </row>
    <row r="426" spans="1:13" x14ac:dyDescent="0.35">
      <c r="A426" s="1">
        <v>43164</v>
      </c>
      <c r="B426" s="1"/>
      <c r="C426" s="4">
        <v>102.05</v>
      </c>
      <c r="D426">
        <v>792380</v>
      </c>
      <c r="J426">
        <f t="shared" si="25"/>
        <v>0</v>
      </c>
      <c r="K426">
        <f t="shared" si="26"/>
        <v>0</v>
      </c>
      <c r="L426">
        <f t="shared" si="27"/>
        <v>0</v>
      </c>
      <c r="M426">
        <f t="shared" si="28"/>
        <v>0</v>
      </c>
    </row>
    <row r="427" spans="1:13" x14ac:dyDescent="0.35">
      <c r="A427" s="1">
        <v>43171</v>
      </c>
      <c r="B427" s="1"/>
      <c r="C427" s="4">
        <v>100</v>
      </c>
      <c r="D427">
        <v>1862990</v>
      </c>
      <c r="J427">
        <f t="shared" si="25"/>
        <v>0</v>
      </c>
      <c r="K427">
        <f t="shared" si="26"/>
        <v>0</v>
      </c>
      <c r="L427">
        <f t="shared" si="27"/>
        <v>0</v>
      </c>
      <c r="M427">
        <f t="shared" si="28"/>
        <v>0</v>
      </c>
    </row>
    <row r="428" spans="1:13" x14ac:dyDescent="0.35">
      <c r="A428" s="1">
        <v>43178</v>
      </c>
      <c r="B428" s="1"/>
      <c r="C428" s="4">
        <v>111.05</v>
      </c>
      <c r="D428">
        <v>2027550</v>
      </c>
      <c r="J428">
        <f t="shared" si="25"/>
        <v>0</v>
      </c>
      <c r="K428">
        <f t="shared" si="26"/>
        <v>0</v>
      </c>
      <c r="L428">
        <f t="shared" si="27"/>
        <v>0</v>
      </c>
      <c r="M428">
        <f t="shared" si="28"/>
        <v>0</v>
      </c>
    </row>
    <row r="429" spans="1:13" x14ac:dyDescent="0.35">
      <c r="A429" s="1">
        <v>43185</v>
      </c>
      <c r="B429" s="1"/>
      <c r="C429" s="4">
        <v>113.25</v>
      </c>
      <c r="D429">
        <v>1227080</v>
      </c>
      <c r="J429">
        <f t="shared" si="25"/>
        <v>0</v>
      </c>
      <c r="K429">
        <f t="shared" si="26"/>
        <v>0</v>
      </c>
      <c r="L429">
        <f t="shared" si="27"/>
        <v>0</v>
      </c>
      <c r="M429">
        <f t="shared" si="28"/>
        <v>0</v>
      </c>
    </row>
    <row r="430" spans="1:13" x14ac:dyDescent="0.35">
      <c r="A430" s="1">
        <v>43192</v>
      </c>
      <c r="B430" s="1"/>
      <c r="C430" s="4">
        <v>117.5</v>
      </c>
      <c r="D430">
        <v>1338860</v>
      </c>
      <c r="J430">
        <f t="shared" si="25"/>
        <v>0</v>
      </c>
      <c r="K430">
        <f t="shared" si="26"/>
        <v>0</v>
      </c>
      <c r="L430">
        <f t="shared" si="27"/>
        <v>0</v>
      </c>
      <c r="M430">
        <f t="shared" si="28"/>
        <v>0</v>
      </c>
    </row>
    <row r="431" spans="1:13" x14ac:dyDescent="0.35">
      <c r="A431" s="1">
        <v>43199</v>
      </c>
      <c r="B431" s="1"/>
      <c r="C431" s="4">
        <v>121.9</v>
      </c>
      <c r="D431">
        <v>1413400</v>
      </c>
      <c r="J431">
        <f t="shared" si="25"/>
        <v>0</v>
      </c>
      <c r="K431">
        <f t="shared" si="26"/>
        <v>0</v>
      </c>
      <c r="L431">
        <f t="shared" si="27"/>
        <v>0</v>
      </c>
      <c r="M431">
        <f t="shared" si="28"/>
        <v>0</v>
      </c>
    </row>
    <row r="432" spans="1:13" x14ac:dyDescent="0.35">
      <c r="A432" s="1">
        <v>43206</v>
      </c>
      <c r="B432" s="1"/>
      <c r="C432" s="4">
        <v>111.6</v>
      </c>
      <c r="D432">
        <v>1128160</v>
      </c>
      <c r="J432">
        <f t="shared" si="25"/>
        <v>0</v>
      </c>
      <c r="K432">
        <f t="shared" si="26"/>
        <v>0</v>
      </c>
      <c r="L432">
        <f t="shared" si="27"/>
        <v>0</v>
      </c>
      <c r="M432">
        <f t="shared" si="28"/>
        <v>0</v>
      </c>
    </row>
    <row r="433" spans="1:13" x14ac:dyDescent="0.35">
      <c r="A433" s="1">
        <v>43213</v>
      </c>
      <c r="B433" s="1"/>
      <c r="C433" s="4">
        <v>111.75</v>
      </c>
      <c r="D433">
        <v>474010</v>
      </c>
      <c r="J433">
        <f t="shared" si="25"/>
        <v>0</v>
      </c>
      <c r="K433">
        <f t="shared" si="26"/>
        <v>0</v>
      </c>
      <c r="L433">
        <f t="shared" si="27"/>
        <v>0</v>
      </c>
      <c r="M433">
        <f t="shared" si="28"/>
        <v>0</v>
      </c>
    </row>
  </sheetData>
  <mergeCells count="9">
    <mergeCell ref="J1:K1"/>
    <mergeCell ref="L1:M1"/>
    <mergeCell ref="N1:O1"/>
    <mergeCell ref="N2:O2"/>
    <mergeCell ref="A1:A2"/>
    <mergeCell ref="C1:D1"/>
    <mergeCell ref="H5:I5"/>
    <mergeCell ref="H7:I7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3"/>
  <sheetViews>
    <sheetView workbookViewId="0">
      <selection activeCell="P3" sqref="P3:P433"/>
    </sheetView>
  </sheetViews>
  <sheetFormatPr defaultRowHeight="15.5" x14ac:dyDescent="0.35"/>
  <cols>
    <col min="1" max="1" width="9.9140625" bestFit="1" customWidth="1"/>
    <col min="2" max="2" width="2.6640625" customWidth="1"/>
    <col min="3" max="3" width="11.4140625" bestFit="1" customWidth="1"/>
    <col min="4" max="4" width="9.9140625" bestFit="1" customWidth="1"/>
    <col min="7" max="7" width="9.9140625" bestFit="1" customWidth="1"/>
    <col min="8" max="8" width="8.4140625" customWidth="1"/>
    <col min="9" max="9" width="9.5" bestFit="1" customWidth="1"/>
    <col min="16" max="16" width="13.5" bestFit="1" customWidth="1"/>
  </cols>
  <sheetData>
    <row r="1" spans="1:17" x14ac:dyDescent="0.35">
      <c r="A1" s="7" t="s">
        <v>3</v>
      </c>
      <c r="C1" s="6" t="s">
        <v>0</v>
      </c>
      <c r="D1" s="6"/>
      <c r="E1" t="s">
        <v>10</v>
      </c>
      <c r="J1" s="6" t="s">
        <v>18</v>
      </c>
      <c r="K1" s="6"/>
      <c r="L1" s="6" t="s">
        <v>17</v>
      </c>
      <c r="M1" s="6"/>
      <c r="N1" s="6" t="s">
        <v>19</v>
      </c>
      <c r="O1" s="6"/>
      <c r="P1" s="6" t="s">
        <v>20</v>
      </c>
      <c r="Q1" s="6"/>
    </row>
    <row r="2" spans="1:17" x14ac:dyDescent="0.35">
      <c r="A2" s="7"/>
      <c r="C2" s="2" t="s">
        <v>1</v>
      </c>
      <c r="D2" s="2" t="s">
        <v>2</v>
      </c>
      <c r="E2" t="s">
        <v>11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  <c r="N2" s="6">
        <f>COUNTIF(J3:M433,"ВЫБРОС")</f>
        <v>17</v>
      </c>
      <c r="O2" s="6"/>
    </row>
    <row r="3" spans="1:17" x14ac:dyDescent="0.35">
      <c r="A3" s="1">
        <v>40189</v>
      </c>
      <c r="B3" s="1"/>
      <c r="C3" s="4">
        <v>142</v>
      </c>
      <c r="D3">
        <v>18012514</v>
      </c>
      <c r="E3">
        <v>4</v>
      </c>
      <c r="F3">
        <f>_xlfn.QUARTILE.INC(C:C,$E3)</f>
        <v>289.64999999999998</v>
      </c>
      <c r="G3">
        <f>_xlfn.QUARTILE.INC(D:D,$E3)</f>
        <v>157188550</v>
      </c>
      <c r="H3" s="6" t="s">
        <v>14</v>
      </c>
      <c r="I3" s="6"/>
      <c r="J3">
        <f>IF(C3&lt;H$6,"ВЫБРОС",0)</f>
        <v>0</v>
      </c>
      <c r="K3">
        <f>IF(D3&lt;I$6,"ВЫБРОС",0)</f>
        <v>0</v>
      </c>
      <c r="L3">
        <f>IF(C3&gt;H$8,"ВЫБРОС",0)</f>
        <v>0</v>
      </c>
      <c r="M3">
        <f>IF(D3&gt;I$8,"ВЫБРОС",0)</f>
        <v>0</v>
      </c>
      <c r="P3" s="3">
        <f>IF(M3=0,D3,$I$8)</f>
        <v>18012514</v>
      </c>
    </row>
    <row r="4" spans="1:17" x14ac:dyDescent="0.35">
      <c r="A4" s="1">
        <v>40196</v>
      </c>
      <c r="B4" s="1"/>
      <c r="C4" s="4">
        <v>135.4</v>
      </c>
      <c r="D4">
        <v>10151667</v>
      </c>
      <c r="E4">
        <v>3</v>
      </c>
      <c r="F4">
        <f t="shared" ref="F4:G7" si="0">_xlfn.QUARTILE.INC(C:C,$E4)</f>
        <v>223.005</v>
      </c>
      <c r="G4">
        <f t="shared" si="0"/>
        <v>18569220</v>
      </c>
      <c r="H4">
        <f>F4-F6</f>
        <v>79.25</v>
      </c>
      <c r="I4">
        <f>G4-G6</f>
        <v>13480100</v>
      </c>
      <c r="J4">
        <f t="shared" ref="J4:K67" si="1">IF(C4&lt;H$6,"ВЫБРОС",0)</f>
        <v>0</v>
      </c>
      <c r="K4">
        <f t="shared" si="1"/>
        <v>0</v>
      </c>
      <c r="L4">
        <f t="shared" ref="L4:M67" si="2">IF(C4&gt;H$8,"ВЫБРОС",0)</f>
        <v>0</v>
      </c>
      <c r="M4">
        <f t="shared" si="2"/>
        <v>0</v>
      </c>
      <c r="P4" s="3">
        <f t="shared" ref="P4:P67" si="3">IF(M4=0,D4,$I$8)</f>
        <v>10151667</v>
      </c>
    </row>
    <row r="5" spans="1:17" x14ac:dyDescent="0.35">
      <c r="A5" s="1">
        <v>40203</v>
      </c>
      <c r="B5" s="1"/>
      <c r="C5" s="4">
        <v>130.97</v>
      </c>
      <c r="D5">
        <v>13650622</v>
      </c>
      <c r="E5">
        <v>2</v>
      </c>
      <c r="F5">
        <f t="shared" si="0"/>
        <v>168.6</v>
      </c>
      <c r="G5">
        <f t="shared" si="0"/>
        <v>12139930</v>
      </c>
      <c r="H5" s="6" t="s">
        <v>15</v>
      </c>
      <c r="I5" s="6"/>
      <c r="J5">
        <f t="shared" si="1"/>
        <v>0</v>
      </c>
      <c r="K5">
        <f t="shared" si="1"/>
        <v>0</v>
      </c>
      <c r="L5">
        <f t="shared" si="2"/>
        <v>0</v>
      </c>
      <c r="M5">
        <f t="shared" si="2"/>
        <v>0</v>
      </c>
      <c r="P5" s="3">
        <f t="shared" si="3"/>
        <v>13650622</v>
      </c>
    </row>
    <row r="6" spans="1:17" x14ac:dyDescent="0.35">
      <c r="A6" s="1">
        <v>40210</v>
      </c>
      <c r="B6" s="1"/>
      <c r="C6" s="4">
        <v>131.72</v>
      </c>
      <c r="D6">
        <v>22094455</v>
      </c>
      <c r="E6">
        <v>1</v>
      </c>
      <c r="F6">
        <f t="shared" si="0"/>
        <v>143.755</v>
      </c>
      <c r="G6">
        <f t="shared" si="0"/>
        <v>5089120</v>
      </c>
      <c r="H6">
        <f>F6-H4*1.5</f>
        <v>24.879999999999995</v>
      </c>
      <c r="I6">
        <f>G6-I4*1.5</f>
        <v>-15131030</v>
      </c>
      <c r="J6">
        <f t="shared" si="1"/>
        <v>0</v>
      </c>
      <c r="K6">
        <f t="shared" si="1"/>
        <v>0</v>
      </c>
      <c r="L6">
        <f t="shared" si="2"/>
        <v>0</v>
      </c>
      <c r="M6">
        <f t="shared" si="2"/>
        <v>0</v>
      </c>
      <c r="P6" s="3">
        <f t="shared" si="3"/>
        <v>22094455</v>
      </c>
    </row>
    <row r="7" spans="1:17" x14ac:dyDescent="0.35">
      <c r="A7" s="1">
        <v>40217</v>
      </c>
      <c r="B7" s="1"/>
      <c r="C7" s="4">
        <v>133.5</v>
      </c>
      <c r="D7">
        <v>12323576</v>
      </c>
      <c r="E7">
        <v>0</v>
      </c>
      <c r="F7">
        <f t="shared" si="0"/>
        <v>97.9</v>
      </c>
      <c r="G7">
        <f t="shared" si="0"/>
        <v>201170</v>
      </c>
      <c r="H7" s="6" t="s">
        <v>16</v>
      </c>
      <c r="I7" s="6"/>
      <c r="J7">
        <f t="shared" si="1"/>
        <v>0</v>
      </c>
      <c r="K7">
        <f t="shared" si="1"/>
        <v>0</v>
      </c>
      <c r="L7">
        <f t="shared" si="2"/>
        <v>0</v>
      </c>
      <c r="M7">
        <f t="shared" si="2"/>
        <v>0</v>
      </c>
      <c r="P7" s="3">
        <f t="shared" si="3"/>
        <v>12323576</v>
      </c>
    </row>
    <row r="8" spans="1:17" x14ac:dyDescent="0.35">
      <c r="A8" s="1">
        <v>40224</v>
      </c>
      <c r="B8" s="1"/>
      <c r="C8" s="4">
        <v>132.19999999999999</v>
      </c>
      <c r="D8">
        <v>16730898</v>
      </c>
      <c r="H8">
        <f>F4+H4*1.5</f>
        <v>341.88</v>
      </c>
      <c r="I8">
        <f>G4+I4*1.5</f>
        <v>38789370</v>
      </c>
      <c r="J8">
        <f t="shared" si="1"/>
        <v>0</v>
      </c>
      <c r="K8">
        <f t="shared" si="1"/>
        <v>0</v>
      </c>
      <c r="L8">
        <f t="shared" si="2"/>
        <v>0</v>
      </c>
      <c r="M8">
        <f t="shared" si="2"/>
        <v>0</v>
      </c>
      <c r="P8" s="3">
        <f t="shared" si="3"/>
        <v>16730898</v>
      </c>
    </row>
    <row r="9" spans="1:17" x14ac:dyDescent="0.35">
      <c r="A9" s="1">
        <v>40231</v>
      </c>
      <c r="B9" s="1"/>
      <c r="C9" s="4">
        <v>128.05000000000001</v>
      </c>
      <c r="D9">
        <v>9182366</v>
      </c>
      <c r="J9">
        <f t="shared" si="1"/>
        <v>0</v>
      </c>
      <c r="K9">
        <f t="shared" si="1"/>
        <v>0</v>
      </c>
      <c r="L9">
        <f t="shared" si="2"/>
        <v>0</v>
      </c>
      <c r="M9">
        <f t="shared" si="2"/>
        <v>0</v>
      </c>
      <c r="P9" s="3">
        <f t="shared" si="3"/>
        <v>9182366</v>
      </c>
    </row>
    <row r="10" spans="1:17" x14ac:dyDescent="0.35">
      <c r="A10" s="1">
        <v>40238</v>
      </c>
      <c r="B10" s="1"/>
      <c r="C10" s="4">
        <v>124.19</v>
      </c>
      <c r="D10">
        <v>36666685</v>
      </c>
      <c r="J10">
        <f t="shared" si="1"/>
        <v>0</v>
      </c>
      <c r="K10">
        <f t="shared" si="1"/>
        <v>0</v>
      </c>
      <c r="L10">
        <f t="shared" si="2"/>
        <v>0</v>
      </c>
      <c r="M10">
        <f t="shared" si="2"/>
        <v>0</v>
      </c>
      <c r="P10" s="3">
        <f t="shared" si="3"/>
        <v>36666685</v>
      </c>
    </row>
    <row r="11" spans="1:17" x14ac:dyDescent="0.35">
      <c r="A11" s="1">
        <v>40245</v>
      </c>
      <c r="B11" s="1"/>
      <c r="C11" s="4">
        <v>126.17</v>
      </c>
      <c r="D11">
        <v>23276737</v>
      </c>
      <c r="J11">
        <f t="shared" si="1"/>
        <v>0</v>
      </c>
      <c r="K11">
        <f t="shared" si="1"/>
        <v>0</v>
      </c>
      <c r="L11">
        <f t="shared" si="2"/>
        <v>0</v>
      </c>
      <c r="M11">
        <f t="shared" si="2"/>
        <v>0</v>
      </c>
      <c r="P11" s="3">
        <f t="shared" si="3"/>
        <v>23276737</v>
      </c>
    </row>
    <row r="12" spans="1:17" x14ac:dyDescent="0.35">
      <c r="A12" s="1">
        <v>40252</v>
      </c>
      <c r="B12" s="1"/>
      <c r="C12" s="4">
        <v>125.48</v>
      </c>
      <c r="D12">
        <v>13881986</v>
      </c>
      <c r="J12">
        <f t="shared" si="1"/>
        <v>0</v>
      </c>
      <c r="K12">
        <f t="shared" si="1"/>
        <v>0</v>
      </c>
      <c r="L12">
        <f t="shared" si="2"/>
        <v>0</v>
      </c>
      <c r="M12">
        <f t="shared" si="2"/>
        <v>0</v>
      </c>
      <c r="P12" s="3">
        <f t="shared" si="3"/>
        <v>13881986</v>
      </c>
    </row>
    <row r="13" spans="1:17" x14ac:dyDescent="0.35">
      <c r="A13" s="1">
        <v>40259</v>
      </c>
      <c r="B13" s="1"/>
      <c r="C13" s="4">
        <v>122.49</v>
      </c>
      <c r="D13">
        <v>14171780</v>
      </c>
      <c r="J13">
        <f t="shared" si="1"/>
        <v>0</v>
      </c>
      <c r="K13">
        <f t="shared" si="1"/>
        <v>0</v>
      </c>
      <c r="L13">
        <f t="shared" si="2"/>
        <v>0</v>
      </c>
      <c r="M13">
        <f t="shared" si="2"/>
        <v>0</v>
      </c>
      <c r="P13" s="3">
        <f t="shared" si="3"/>
        <v>14171780</v>
      </c>
    </row>
    <row r="14" spans="1:17" x14ac:dyDescent="0.35">
      <c r="A14" s="1">
        <v>40266</v>
      </c>
      <c r="B14" s="1"/>
      <c r="C14" s="4">
        <v>122.96</v>
      </c>
      <c r="D14">
        <v>13985148</v>
      </c>
      <c r="J14">
        <f t="shared" si="1"/>
        <v>0</v>
      </c>
      <c r="K14">
        <f t="shared" si="1"/>
        <v>0</v>
      </c>
      <c r="L14">
        <f t="shared" si="2"/>
        <v>0</v>
      </c>
      <c r="M14">
        <f t="shared" si="2"/>
        <v>0</v>
      </c>
      <c r="P14" s="3">
        <f t="shared" si="3"/>
        <v>13985148</v>
      </c>
    </row>
    <row r="15" spans="1:17" x14ac:dyDescent="0.35">
      <c r="A15" s="1">
        <v>40273</v>
      </c>
      <c r="B15" s="1"/>
      <c r="C15" s="4">
        <v>134</v>
      </c>
      <c r="D15">
        <v>30019727</v>
      </c>
      <c r="J15">
        <f t="shared" si="1"/>
        <v>0</v>
      </c>
      <c r="K15">
        <f t="shared" si="1"/>
        <v>0</v>
      </c>
      <c r="L15">
        <f t="shared" si="2"/>
        <v>0</v>
      </c>
      <c r="M15">
        <f t="shared" si="2"/>
        <v>0</v>
      </c>
      <c r="P15" s="3">
        <f t="shared" si="3"/>
        <v>30019727</v>
      </c>
    </row>
    <row r="16" spans="1:17" x14ac:dyDescent="0.35">
      <c r="A16" s="1">
        <v>40280</v>
      </c>
      <c r="B16" s="1"/>
      <c r="C16" s="4">
        <v>130.5</v>
      </c>
      <c r="D16">
        <v>17864825</v>
      </c>
      <c r="J16">
        <f t="shared" si="1"/>
        <v>0</v>
      </c>
      <c r="K16">
        <f t="shared" si="1"/>
        <v>0</v>
      </c>
      <c r="L16">
        <f t="shared" si="2"/>
        <v>0</v>
      </c>
      <c r="M16">
        <f t="shared" si="2"/>
        <v>0</v>
      </c>
      <c r="P16" s="3">
        <f t="shared" si="3"/>
        <v>17864825</v>
      </c>
    </row>
    <row r="17" spans="1:16" x14ac:dyDescent="0.35">
      <c r="A17" s="1">
        <v>40287</v>
      </c>
      <c r="B17" s="1"/>
      <c r="C17" s="4">
        <v>126.55</v>
      </c>
      <c r="D17">
        <v>12243971</v>
      </c>
      <c r="J17">
        <f t="shared" si="1"/>
        <v>0</v>
      </c>
      <c r="K17">
        <f t="shared" si="1"/>
        <v>0</v>
      </c>
      <c r="L17">
        <f t="shared" si="2"/>
        <v>0</v>
      </c>
      <c r="M17">
        <f t="shared" si="2"/>
        <v>0</v>
      </c>
      <c r="P17" s="3">
        <f t="shared" si="3"/>
        <v>12243971</v>
      </c>
    </row>
    <row r="18" spans="1:16" x14ac:dyDescent="0.35">
      <c r="A18" s="1">
        <v>40294</v>
      </c>
      <c r="B18" s="1"/>
      <c r="C18" s="4">
        <v>125.5</v>
      </c>
      <c r="D18">
        <v>9280069</v>
      </c>
      <c r="J18">
        <f t="shared" si="1"/>
        <v>0</v>
      </c>
      <c r="K18">
        <f t="shared" si="1"/>
        <v>0</v>
      </c>
      <c r="L18">
        <f t="shared" si="2"/>
        <v>0</v>
      </c>
      <c r="M18">
        <f t="shared" si="2"/>
        <v>0</v>
      </c>
      <c r="P18" s="3">
        <f t="shared" si="3"/>
        <v>9280069</v>
      </c>
    </row>
    <row r="19" spans="1:16" x14ac:dyDescent="0.35">
      <c r="A19" s="1">
        <v>40301</v>
      </c>
      <c r="B19" s="1"/>
      <c r="C19" s="4">
        <v>109.86</v>
      </c>
      <c r="D19">
        <v>10933929</v>
      </c>
      <c r="J19">
        <f t="shared" si="1"/>
        <v>0</v>
      </c>
      <c r="K19">
        <f t="shared" si="1"/>
        <v>0</v>
      </c>
      <c r="L19">
        <f t="shared" si="2"/>
        <v>0</v>
      </c>
      <c r="M19">
        <f t="shared" si="2"/>
        <v>0</v>
      </c>
      <c r="P19" s="3">
        <f t="shared" si="3"/>
        <v>10933929</v>
      </c>
    </row>
    <row r="20" spans="1:16" x14ac:dyDescent="0.35">
      <c r="A20" s="1">
        <v>40308</v>
      </c>
      <c r="B20" s="1"/>
      <c r="C20" s="4">
        <v>114.91</v>
      </c>
      <c r="D20">
        <v>9244181</v>
      </c>
      <c r="J20">
        <f t="shared" si="1"/>
        <v>0</v>
      </c>
      <c r="K20">
        <f t="shared" si="1"/>
        <v>0</v>
      </c>
      <c r="L20">
        <f t="shared" si="2"/>
        <v>0</v>
      </c>
      <c r="M20">
        <f t="shared" si="2"/>
        <v>0</v>
      </c>
      <c r="P20" s="3">
        <f t="shared" si="3"/>
        <v>9244181</v>
      </c>
    </row>
    <row r="21" spans="1:16" x14ac:dyDescent="0.35">
      <c r="A21" s="1">
        <v>40315</v>
      </c>
      <c r="B21" s="1"/>
      <c r="C21" s="4">
        <v>97.9</v>
      </c>
      <c r="D21">
        <v>13155613</v>
      </c>
      <c r="J21">
        <f t="shared" si="1"/>
        <v>0</v>
      </c>
      <c r="K21">
        <f t="shared" si="1"/>
        <v>0</v>
      </c>
      <c r="L21">
        <f t="shared" si="2"/>
        <v>0</v>
      </c>
      <c r="M21">
        <f t="shared" si="2"/>
        <v>0</v>
      </c>
      <c r="P21" s="3">
        <f t="shared" si="3"/>
        <v>13155613</v>
      </c>
    </row>
    <row r="22" spans="1:16" x14ac:dyDescent="0.35">
      <c r="A22" s="1">
        <v>40322</v>
      </c>
      <c r="B22" s="1"/>
      <c r="C22" s="4">
        <v>114.5</v>
      </c>
      <c r="D22">
        <v>19305647</v>
      </c>
      <c r="J22">
        <f t="shared" si="1"/>
        <v>0</v>
      </c>
      <c r="K22">
        <f t="shared" si="1"/>
        <v>0</v>
      </c>
      <c r="L22">
        <f t="shared" si="2"/>
        <v>0</v>
      </c>
      <c r="M22">
        <f t="shared" si="2"/>
        <v>0</v>
      </c>
      <c r="P22" s="3">
        <f t="shared" si="3"/>
        <v>19305647</v>
      </c>
    </row>
    <row r="23" spans="1:16" x14ac:dyDescent="0.35">
      <c r="A23" s="1">
        <v>40329</v>
      </c>
      <c r="B23" s="1"/>
      <c r="C23" s="4">
        <v>117.21</v>
      </c>
      <c r="D23">
        <v>16496078</v>
      </c>
      <c r="J23">
        <f t="shared" si="1"/>
        <v>0</v>
      </c>
      <c r="K23">
        <f t="shared" si="1"/>
        <v>0</v>
      </c>
      <c r="L23">
        <f t="shared" si="2"/>
        <v>0</v>
      </c>
      <c r="M23">
        <f t="shared" si="2"/>
        <v>0</v>
      </c>
      <c r="P23" s="3">
        <f t="shared" si="3"/>
        <v>16496078</v>
      </c>
    </row>
    <row r="24" spans="1:16" x14ac:dyDescent="0.35">
      <c r="A24" s="1">
        <v>40336</v>
      </c>
      <c r="B24" s="1"/>
      <c r="C24" s="4">
        <v>119.2</v>
      </c>
      <c r="D24">
        <v>8230831</v>
      </c>
      <c r="J24">
        <f t="shared" si="1"/>
        <v>0</v>
      </c>
      <c r="K24">
        <f t="shared" si="1"/>
        <v>0</v>
      </c>
      <c r="L24">
        <f t="shared" si="2"/>
        <v>0</v>
      </c>
      <c r="M24">
        <f t="shared" si="2"/>
        <v>0</v>
      </c>
      <c r="P24" s="3">
        <f t="shared" si="3"/>
        <v>8230831</v>
      </c>
    </row>
    <row r="25" spans="1:16" x14ac:dyDescent="0.35">
      <c r="A25" s="1">
        <v>40343</v>
      </c>
      <c r="B25" s="1"/>
      <c r="C25" s="4">
        <v>118.8</v>
      </c>
      <c r="D25">
        <v>9303569</v>
      </c>
      <c r="J25">
        <f t="shared" si="1"/>
        <v>0</v>
      </c>
      <c r="K25">
        <f t="shared" si="1"/>
        <v>0</v>
      </c>
      <c r="L25">
        <f t="shared" si="2"/>
        <v>0</v>
      </c>
      <c r="M25">
        <f t="shared" si="2"/>
        <v>0</v>
      </c>
      <c r="P25" s="3">
        <f t="shared" si="3"/>
        <v>9303569</v>
      </c>
    </row>
    <row r="26" spans="1:16" x14ac:dyDescent="0.35">
      <c r="A26" s="1">
        <v>40350</v>
      </c>
      <c r="B26" s="1"/>
      <c r="C26" s="4">
        <v>116.92</v>
      </c>
      <c r="D26">
        <v>6603522</v>
      </c>
      <c r="J26">
        <f t="shared" si="1"/>
        <v>0</v>
      </c>
      <c r="K26">
        <f t="shared" si="1"/>
        <v>0</v>
      </c>
      <c r="L26">
        <f t="shared" si="2"/>
        <v>0</v>
      </c>
      <c r="M26">
        <f t="shared" si="2"/>
        <v>0</v>
      </c>
      <c r="P26" s="3">
        <f t="shared" si="3"/>
        <v>6603522</v>
      </c>
    </row>
    <row r="27" spans="1:16" x14ac:dyDescent="0.35">
      <c r="A27" s="1">
        <v>40357</v>
      </c>
      <c r="B27" s="1"/>
      <c r="C27" s="4">
        <v>114.86</v>
      </c>
      <c r="D27">
        <v>9902465</v>
      </c>
      <c r="J27">
        <f t="shared" si="1"/>
        <v>0</v>
      </c>
      <c r="K27">
        <f t="shared" si="1"/>
        <v>0</v>
      </c>
      <c r="L27">
        <f t="shared" si="2"/>
        <v>0</v>
      </c>
      <c r="M27">
        <f t="shared" si="2"/>
        <v>0</v>
      </c>
      <c r="P27" s="3">
        <f t="shared" si="3"/>
        <v>9902465</v>
      </c>
    </row>
    <row r="28" spans="1:16" x14ac:dyDescent="0.35">
      <c r="A28" s="1">
        <v>40364</v>
      </c>
      <c r="B28" s="1"/>
      <c r="C28" s="4">
        <v>117.92</v>
      </c>
      <c r="D28">
        <v>5621841</v>
      </c>
      <c r="J28">
        <f t="shared" si="1"/>
        <v>0</v>
      </c>
      <c r="K28">
        <f t="shared" si="1"/>
        <v>0</v>
      </c>
      <c r="L28">
        <f t="shared" si="2"/>
        <v>0</v>
      </c>
      <c r="M28">
        <f t="shared" si="2"/>
        <v>0</v>
      </c>
      <c r="P28" s="3">
        <f t="shared" si="3"/>
        <v>5621841</v>
      </c>
    </row>
    <row r="29" spans="1:16" x14ac:dyDescent="0.35">
      <c r="A29" s="1">
        <v>40371</v>
      </c>
      <c r="B29" s="1"/>
      <c r="C29" s="4">
        <v>122.48</v>
      </c>
      <c r="D29">
        <v>9114043</v>
      </c>
      <c r="J29">
        <f t="shared" si="1"/>
        <v>0</v>
      </c>
      <c r="K29">
        <f t="shared" si="1"/>
        <v>0</v>
      </c>
      <c r="L29">
        <f t="shared" si="2"/>
        <v>0</v>
      </c>
      <c r="M29">
        <f t="shared" si="2"/>
        <v>0</v>
      </c>
      <c r="P29" s="3">
        <f t="shared" si="3"/>
        <v>9114043</v>
      </c>
    </row>
    <row r="30" spans="1:16" x14ac:dyDescent="0.35">
      <c r="A30" s="1">
        <v>40378</v>
      </c>
      <c r="B30" s="1"/>
      <c r="C30" s="4">
        <v>123.89</v>
      </c>
      <c r="D30">
        <v>5915873</v>
      </c>
      <c r="J30">
        <f t="shared" si="1"/>
        <v>0</v>
      </c>
      <c r="K30">
        <f t="shared" si="1"/>
        <v>0</v>
      </c>
      <c r="L30">
        <f t="shared" si="2"/>
        <v>0</v>
      </c>
      <c r="M30">
        <f t="shared" si="2"/>
        <v>0</v>
      </c>
      <c r="P30" s="3">
        <f t="shared" si="3"/>
        <v>5915873</v>
      </c>
    </row>
    <row r="31" spans="1:16" x14ac:dyDescent="0.35">
      <c r="A31" s="1">
        <v>40385</v>
      </c>
      <c r="B31" s="1"/>
      <c r="C31" s="4">
        <v>127.36</v>
      </c>
      <c r="D31">
        <v>12475700</v>
      </c>
      <c r="J31">
        <f t="shared" si="1"/>
        <v>0</v>
      </c>
      <c r="K31">
        <f t="shared" si="1"/>
        <v>0</v>
      </c>
      <c r="L31">
        <f t="shared" si="2"/>
        <v>0</v>
      </c>
      <c r="M31">
        <f t="shared" si="2"/>
        <v>0</v>
      </c>
      <c r="P31" s="3">
        <f t="shared" si="3"/>
        <v>12475700</v>
      </c>
    </row>
    <row r="32" spans="1:16" x14ac:dyDescent="0.35">
      <c r="A32" s="1">
        <v>40392</v>
      </c>
      <c r="B32" s="1"/>
      <c r="C32" s="4">
        <v>137</v>
      </c>
      <c r="D32">
        <v>22428609</v>
      </c>
      <c r="J32">
        <f t="shared" si="1"/>
        <v>0</v>
      </c>
      <c r="K32">
        <f t="shared" si="1"/>
        <v>0</v>
      </c>
      <c r="L32">
        <f t="shared" si="2"/>
        <v>0</v>
      </c>
      <c r="M32">
        <f t="shared" si="2"/>
        <v>0</v>
      </c>
      <c r="P32" s="3">
        <f t="shared" si="3"/>
        <v>22428609</v>
      </c>
    </row>
    <row r="33" spans="1:16" x14ac:dyDescent="0.35">
      <c r="A33" s="1">
        <v>40399</v>
      </c>
      <c r="B33" s="1"/>
      <c r="C33" s="4">
        <v>139.80000000000001</v>
      </c>
      <c r="D33">
        <v>14770042</v>
      </c>
      <c r="J33">
        <f t="shared" si="1"/>
        <v>0</v>
      </c>
      <c r="K33">
        <f t="shared" si="1"/>
        <v>0</v>
      </c>
      <c r="L33">
        <f t="shared" si="2"/>
        <v>0</v>
      </c>
      <c r="M33">
        <f t="shared" si="2"/>
        <v>0</v>
      </c>
      <c r="P33" s="3">
        <f t="shared" si="3"/>
        <v>14770042</v>
      </c>
    </row>
    <row r="34" spans="1:16" x14ac:dyDescent="0.35">
      <c r="A34" s="1">
        <v>40406</v>
      </c>
      <c r="B34" s="1"/>
      <c r="C34" s="4">
        <v>141.86000000000001</v>
      </c>
      <c r="D34">
        <v>21904868</v>
      </c>
      <c r="J34">
        <f t="shared" si="1"/>
        <v>0</v>
      </c>
      <c r="K34">
        <f t="shared" si="1"/>
        <v>0</v>
      </c>
      <c r="L34">
        <f t="shared" si="2"/>
        <v>0</v>
      </c>
      <c r="M34">
        <f t="shared" si="2"/>
        <v>0</v>
      </c>
      <c r="P34" s="3">
        <f t="shared" si="3"/>
        <v>21904868</v>
      </c>
    </row>
    <row r="35" spans="1:16" x14ac:dyDescent="0.35">
      <c r="A35" s="1">
        <v>40413</v>
      </c>
      <c r="B35" s="1"/>
      <c r="C35" s="4">
        <v>142.19</v>
      </c>
      <c r="D35">
        <v>9412066</v>
      </c>
      <c r="J35">
        <f t="shared" si="1"/>
        <v>0</v>
      </c>
      <c r="K35">
        <f t="shared" si="1"/>
        <v>0</v>
      </c>
      <c r="L35">
        <f t="shared" si="2"/>
        <v>0</v>
      </c>
      <c r="M35">
        <f t="shared" si="2"/>
        <v>0</v>
      </c>
      <c r="P35" s="3">
        <f t="shared" si="3"/>
        <v>9412066</v>
      </c>
    </row>
    <row r="36" spans="1:16" x14ac:dyDescent="0.35">
      <c r="A36" s="1">
        <v>40420</v>
      </c>
      <c r="B36" s="1"/>
      <c r="C36" s="4">
        <v>145.54</v>
      </c>
      <c r="D36">
        <v>8899553</v>
      </c>
      <c r="J36">
        <f t="shared" si="1"/>
        <v>0</v>
      </c>
      <c r="K36">
        <f t="shared" si="1"/>
        <v>0</v>
      </c>
      <c r="L36">
        <f t="shared" si="2"/>
        <v>0</v>
      </c>
      <c r="M36">
        <f t="shared" si="2"/>
        <v>0</v>
      </c>
      <c r="P36" s="3">
        <f t="shared" si="3"/>
        <v>8899553</v>
      </c>
    </row>
    <row r="37" spans="1:16" x14ac:dyDescent="0.35">
      <c r="A37" s="1">
        <v>40427</v>
      </c>
      <c r="B37" s="1"/>
      <c r="C37" s="4">
        <v>146.5</v>
      </c>
      <c r="D37">
        <v>8531720</v>
      </c>
      <c r="J37">
        <f t="shared" si="1"/>
        <v>0</v>
      </c>
      <c r="K37">
        <f t="shared" si="1"/>
        <v>0</v>
      </c>
      <c r="L37">
        <f t="shared" si="2"/>
        <v>0</v>
      </c>
      <c r="M37">
        <f t="shared" si="2"/>
        <v>0</v>
      </c>
      <c r="P37" s="3">
        <f t="shared" si="3"/>
        <v>8531720</v>
      </c>
    </row>
    <row r="38" spans="1:16" x14ac:dyDescent="0.35">
      <c r="A38" s="1">
        <v>40434</v>
      </c>
      <c r="B38" s="1"/>
      <c r="C38" s="4">
        <v>142.71</v>
      </c>
      <c r="D38">
        <v>5905073</v>
      </c>
      <c r="J38">
        <f t="shared" si="1"/>
        <v>0</v>
      </c>
      <c r="K38">
        <f t="shared" si="1"/>
        <v>0</v>
      </c>
      <c r="L38">
        <f t="shared" si="2"/>
        <v>0</v>
      </c>
      <c r="M38">
        <f t="shared" si="2"/>
        <v>0</v>
      </c>
      <c r="P38" s="3">
        <f t="shared" si="3"/>
        <v>5905073</v>
      </c>
    </row>
    <row r="39" spans="1:16" x14ac:dyDescent="0.35">
      <c r="A39" s="1">
        <v>40441</v>
      </c>
      <c r="B39" s="1"/>
      <c r="C39" s="4">
        <v>137.5</v>
      </c>
      <c r="D39">
        <v>5949915</v>
      </c>
      <c r="J39">
        <f t="shared" si="1"/>
        <v>0</v>
      </c>
      <c r="K39">
        <f t="shared" si="1"/>
        <v>0</v>
      </c>
      <c r="L39">
        <f t="shared" si="2"/>
        <v>0</v>
      </c>
      <c r="M39">
        <f t="shared" si="2"/>
        <v>0</v>
      </c>
      <c r="P39" s="3">
        <f t="shared" si="3"/>
        <v>5949915</v>
      </c>
    </row>
    <row r="40" spans="1:16" x14ac:dyDescent="0.35">
      <c r="A40" s="1">
        <v>40448</v>
      </c>
      <c r="B40" s="1"/>
      <c r="C40" s="4">
        <v>134.19999999999999</v>
      </c>
      <c r="D40">
        <v>9299418</v>
      </c>
      <c r="J40">
        <f t="shared" si="1"/>
        <v>0</v>
      </c>
      <c r="K40">
        <f t="shared" si="1"/>
        <v>0</v>
      </c>
      <c r="L40">
        <f t="shared" si="2"/>
        <v>0</v>
      </c>
      <c r="M40">
        <f t="shared" si="2"/>
        <v>0</v>
      </c>
      <c r="P40" s="3">
        <f t="shared" si="3"/>
        <v>9299418</v>
      </c>
    </row>
    <row r="41" spans="1:16" x14ac:dyDescent="0.35">
      <c r="A41" s="1">
        <v>40455</v>
      </c>
      <c r="B41" s="1"/>
      <c r="C41" s="4">
        <v>134.80000000000001</v>
      </c>
      <c r="D41">
        <v>9366936</v>
      </c>
      <c r="J41">
        <f t="shared" si="1"/>
        <v>0</v>
      </c>
      <c r="K41">
        <f t="shared" si="1"/>
        <v>0</v>
      </c>
      <c r="L41">
        <f t="shared" si="2"/>
        <v>0</v>
      </c>
      <c r="M41">
        <f t="shared" si="2"/>
        <v>0</v>
      </c>
      <c r="P41" s="3">
        <f t="shared" si="3"/>
        <v>9366936</v>
      </c>
    </row>
    <row r="42" spans="1:16" x14ac:dyDescent="0.35">
      <c r="A42" s="1">
        <v>40462</v>
      </c>
      <c r="B42" s="1"/>
      <c r="C42" s="4">
        <v>141.88999999999999</v>
      </c>
      <c r="D42">
        <v>10907693</v>
      </c>
      <c r="J42">
        <f t="shared" si="1"/>
        <v>0</v>
      </c>
      <c r="K42">
        <f t="shared" si="1"/>
        <v>0</v>
      </c>
      <c r="L42">
        <f t="shared" si="2"/>
        <v>0</v>
      </c>
      <c r="M42">
        <f t="shared" si="2"/>
        <v>0</v>
      </c>
      <c r="P42" s="3">
        <f t="shared" si="3"/>
        <v>10907693</v>
      </c>
    </row>
    <row r="43" spans="1:16" x14ac:dyDescent="0.35">
      <c r="A43" s="1">
        <v>40469</v>
      </c>
      <c r="B43" s="1"/>
      <c r="C43" s="4">
        <v>142</v>
      </c>
      <c r="D43">
        <v>8591826</v>
      </c>
      <c r="J43">
        <f t="shared" si="1"/>
        <v>0</v>
      </c>
      <c r="K43">
        <f t="shared" si="1"/>
        <v>0</v>
      </c>
      <c r="L43">
        <f t="shared" si="2"/>
        <v>0</v>
      </c>
      <c r="M43">
        <f t="shared" si="2"/>
        <v>0</v>
      </c>
      <c r="P43" s="3">
        <f t="shared" si="3"/>
        <v>8591826</v>
      </c>
    </row>
    <row r="44" spans="1:16" x14ac:dyDescent="0.35">
      <c r="A44" s="1">
        <v>40476</v>
      </c>
      <c r="B44" s="1"/>
      <c r="C44" s="4">
        <v>153</v>
      </c>
      <c r="D44">
        <v>21729239</v>
      </c>
      <c r="J44">
        <f t="shared" si="1"/>
        <v>0</v>
      </c>
      <c r="K44">
        <f t="shared" si="1"/>
        <v>0</v>
      </c>
      <c r="L44">
        <f t="shared" si="2"/>
        <v>0</v>
      </c>
      <c r="M44">
        <f t="shared" si="2"/>
        <v>0</v>
      </c>
      <c r="P44" s="3">
        <f t="shared" si="3"/>
        <v>21729239</v>
      </c>
    </row>
    <row r="45" spans="1:16" x14ac:dyDescent="0.35">
      <c r="A45" s="1">
        <v>40483</v>
      </c>
      <c r="B45" s="1"/>
      <c r="C45" s="4">
        <v>163.49</v>
      </c>
      <c r="D45">
        <v>10297402</v>
      </c>
      <c r="J45">
        <f t="shared" si="1"/>
        <v>0</v>
      </c>
      <c r="K45">
        <f t="shared" si="1"/>
        <v>0</v>
      </c>
      <c r="L45">
        <f t="shared" si="2"/>
        <v>0</v>
      </c>
      <c r="M45">
        <f t="shared" si="2"/>
        <v>0</v>
      </c>
      <c r="P45" s="3">
        <f t="shared" si="3"/>
        <v>10297402</v>
      </c>
    </row>
    <row r="46" spans="1:16" x14ac:dyDescent="0.35">
      <c r="A46" s="1">
        <v>40490</v>
      </c>
      <c r="B46" s="1"/>
      <c r="C46" s="4">
        <v>174.57</v>
      </c>
      <c r="D46">
        <v>20054446</v>
      </c>
      <c r="J46">
        <f t="shared" si="1"/>
        <v>0</v>
      </c>
      <c r="K46">
        <f t="shared" si="1"/>
        <v>0</v>
      </c>
      <c r="L46">
        <f t="shared" si="2"/>
        <v>0</v>
      </c>
      <c r="M46">
        <f t="shared" si="2"/>
        <v>0</v>
      </c>
      <c r="P46" s="3">
        <f t="shared" si="3"/>
        <v>20054446</v>
      </c>
    </row>
    <row r="47" spans="1:16" x14ac:dyDescent="0.35">
      <c r="A47" s="1">
        <v>40497</v>
      </c>
      <c r="B47" s="1"/>
      <c r="C47" s="4">
        <v>177.15</v>
      </c>
      <c r="D47">
        <v>15891999</v>
      </c>
      <c r="J47">
        <f t="shared" si="1"/>
        <v>0</v>
      </c>
      <c r="K47">
        <f t="shared" si="1"/>
        <v>0</v>
      </c>
      <c r="L47">
        <f t="shared" si="2"/>
        <v>0</v>
      </c>
      <c r="M47">
        <f t="shared" si="2"/>
        <v>0</v>
      </c>
      <c r="P47" s="3">
        <f t="shared" si="3"/>
        <v>15891999</v>
      </c>
    </row>
    <row r="48" spans="1:16" x14ac:dyDescent="0.35">
      <c r="A48" s="1">
        <v>40504</v>
      </c>
      <c r="B48" s="1"/>
      <c r="C48" s="4">
        <v>179.03</v>
      </c>
      <c r="D48">
        <v>15126100</v>
      </c>
      <c r="J48">
        <f t="shared" si="1"/>
        <v>0</v>
      </c>
      <c r="K48">
        <f t="shared" si="1"/>
        <v>0</v>
      </c>
      <c r="L48">
        <f t="shared" si="2"/>
        <v>0</v>
      </c>
      <c r="M48">
        <f t="shared" si="2"/>
        <v>0</v>
      </c>
      <c r="P48" s="3">
        <f t="shared" si="3"/>
        <v>15126100</v>
      </c>
    </row>
    <row r="49" spans="1:16" x14ac:dyDescent="0.35">
      <c r="A49" s="1">
        <v>40511</v>
      </c>
      <c r="B49" s="1"/>
      <c r="C49" s="4">
        <v>194.74</v>
      </c>
      <c r="D49">
        <v>22723533</v>
      </c>
      <c r="J49">
        <f t="shared" si="1"/>
        <v>0</v>
      </c>
      <c r="K49">
        <f t="shared" si="1"/>
        <v>0</v>
      </c>
      <c r="L49">
        <f t="shared" si="2"/>
        <v>0</v>
      </c>
      <c r="M49">
        <f t="shared" si="2"/>
        <v>0</v>
      </c>
      <c r="P49" s="3">
        <f t="shared" si="3"/>
        <v>22723533</v>
      </c>
    </row>
    <row r="50" spans="1:16" x14ac:dyDescent="0.35">
      <c r="A50" s="1">
        <v>40518</v>
      </c>
      <c r="B50" s="1"/>
      <c r="C50" s="4">
        <v>206.89</v>
      </c>
      <c r="D50">
        <v>18014886</v>
      </c>
      <c r="J50">
        <f t="shared" si="1"/>
        <v>0</v>
      </c>
      <c r="K50">
        <f t="shared" si="1"/>
        <v>0</v>
      </c>
      <c r="L50">
        <f t="shared" si="2"/>
        <v>0</v>
      </c>
      <c r="M50">
        <f t="shared" si="2"/>
        <v>0</v>
      </c>
      <c r="P50" s="3">
        <f t="shared" si="3"/>
        <v>18014886</v>
      </c>
    </row>
    <row r="51" spans="1:16" x14ac:dyDescent="0.35">
      <c r="A51" s="1">
        <v>40525</v>
      </c>
      <c r="B51" s="1"/>
      <c r="C51" s="4">
        <v>215.09</v>
      </c>
      <c r="D51">
        <v>23551674</v>
      </c>
      <c r="J51">
        <f t="shared" si="1"/>
        <v>0</v>
      </c>
      <c r="K51">
        <f t="shared" si="1"/>
        <v>0</v>
      </c>
      <c r="L51">
        <f t="shared" si="2"/>
        <v>0</v>
      </c>
      <c r="M51">
        <f t="shared" si="2"/>
        <v>0</v>
      </c>
      <c r="P51" s="3">
        <f t="shared" si="3"/>
        <v>23551674</v>
      </c>
    </row>
    <row r="52" spans="1:16" x14ac:dyDescent="0.35">
      <c r="A52" s="1">
        <v>40532</v>
      </c>
      <c r="B52" s="1"/>
      <c r="C52" s="4">
        <v>213.2</v>
      </c>
      <c r="D52">
        <v>20826577</v>
      </c>
      <c r="J52">
        <f t="shared" si="1"/>
        <v>0</v>
      </c>
      <c r="K52">
        <f t="shared" si="1"/>
        <v>0</v>
      </c>
      <c r="L52">
        <f t="shared" si="2"/>
        <v>0</v>
      </c>
      <c r="M52">
        <f t="shared" si="2"/>
        <v>0</v>
      </c>
      <c r="P52" s="3">
        <f t="shared" si="3"/>
        <v>20826577</v>
      </c>
    </row>
    <row r="53" spans="1:16" x14ac:dyDescent="0.35">
      <c r="A53" s="1">
        <v>40539</v>
      </c>
      <c r="B53" s="1"/>
      <c r="C53" s="4">
        <v>219.92</v>
      </c>
      <c r="D53">
        <v>7321593</v>
      </c>
      <c r="J53">
        <f t="shared" si="1"/>
        <v>0</v>
      </c>
      <c r="K53">
        <f t="shared" si="1"/>
        <v>0</v>
      </c>
      <c r="L53">
        <f t="shared" si="2"/>
        <v>0</v>
      </c>
      <c r="M53">
        <f t="shared" si="2"/>
        <v>0</v>
      </c>
      <c r="P53" s="3">
        <f t="shared" si="3"/>
        <v>7321593</v>
      </c>
    </row>
    <row r="54" spans="1:16" x14ac:dyDescent="0.35">
      <c r="A54" s="1">
        <v>40553</v>
      </c>
      <c r="B54" s="1"/>
      <c r="C54" s="4">
        <v>223.75</v>
      </c>
      <c r="D54">
        <v>10850369</v>
      </c>
      <c r="J54">
        <f t="shared" si="1"/>
        <v>0</v>
      </c>
      <c r="K54">
        <f t="shared" si="1"/>
        <v>0</v>
      </c>
      <c r="L54">
        <f t="shared" si="2"/>
        <v>0</v>
      </c>
      <c r="M54">
        <f t="shared" si="2"/>
        <v>0</v>
      </c>
      <c r="P54" s="3">
        <f t="shared" si="3"/>
        <v>10850369</v>
      </c>
    </row>
    <row r="55" spans="1:16" x14ac:dyDescent="0.35">
      <c r="A55" s="1">
        <v>40560</v>
      </c>
      <c r="B55" s="1"/>
      <c r="C55" s="4">
        <v>236.25</v>
      </c>
      <c r="D55">
        <v>14529306</v>
      </c>
      <c r="J55">
        <f t="shared" si="1"/>
        <v>0</v>
      </c>
      <c r="K55">
        <f t="shared" si="1"/>
        <v>0</v>
      </c>
      <c r="L55">
        <f t="shared" si="2"/>
        <v>0</v>
      </c>
      <c r="M55">
        <f t="shared" si="2"/>
        <v>0</v>
      </c>
      <c r="P55" s="3">
        <f t="shared" si="3"/>
        <v>14529306</v>
      </c>
    </row>
    <row r="56" spans="1:16" x14ac:dyDescent="0.35">
      <c r="A56" s="1">
        <v>40567</v>
      </c>
      <c r="B56" s="1"/>
      <c r="C56" s="4">
        <v>227.94</v>
      </c>
      <c r="D56">
        <v>14079796</v>
      </c>
      <c r="J56">
        <f t="shared" si="1"/>
        <v>0</v>
      </c>
      <c r="K56">
        <f t="shared" si="1"/>
        <v>0</v>
      </c>
      <c r="L56">
        <f t="shared" si="2"/>
        <v>0</v>
      </c>
      <c r="M56">
        <f t="shared" si="2"/>
        <v>0</v>
      </c>
      <c r="P56" s="3">
        <f t="shared" si="3"/>
        <v>14079796</v>
      </c>
    </row>
    <row r="57" spans="1:16" x14ac:dyDescent="0.35">
      <c r="A57" s="1">
        <v>40574</v>
      </c>
      <c r="B57" s="1"/>
      <c r="C57" s="4">
        <v>230.05</v>
      </c>
      <c r="D57">
        <v>10877036</v>
      </c>
      <c r="J57">
        <f t="shared" si="1"/>
        <v>0</v>
      </c>
      <c r="K57">
        <f t="shared" si="1"/>
        <v>0</v>
      </c>
      <c r="L57">
        <f t="shared" si="2"/>
        <v>0</v>
      </c>
      <c r="M57">
        <f t="shared" si="2"/>
        <v>0</v>
      </c>
      <c r="P57" s="3">
        <f t="shared" si="3"/>
        <v>10877036</v>
      </c>
    </row>
    <row r="58" spans="1:16" x14ac:dyDescent="0.35">
      <c r="A58" s="1">
        <v>40581</v>
      </c>
      <c r="B58" s="1"/>
      <c r="C58" s="4">
        <v>211.52</v>
      </c>
      <c r="D58">
        <v>16353029</v>
      </c>
      <c r="J58">
        <f t="shared" si="1"/>
        <v>0</v>
      </c>
      <c r="K58">
        <f t="shared" si="1"/>
        <v>0</v>
      </c>
      <c r="L58">
        <f t="shared" si="2"/>
        <v>0</v>
      </c>
      <c r="M58">
        <f t="shared" si="2"/>
        <v>0</v>
      </c>
      <c r="P58" s="3">
        <f t="shared" si="3"/>
        <v>16353029</v>
      </c>
    </row>
    <row r="59" spans="1:16" x14ac:dyDescent="0.35">
      <c r="A59" s="1">
        <v>40588</v>
      </c>
      <c r="B59" s="1"/>
      <c r="C59" s="4">
        <v>224.11</v>
      </c>
      <c r="D59">
        <v>14462552</v>
      </c>
      <c r="J59">
        <f t="shared" si="1"/>
        <v>0</v>
      </c>
      <c r="K59">
        <f t="shared" si="1"/>
        <v>0</v>
      </c>
      <c r="L59">
        <f t="shared" si="2"/>
        <v>0</v>
      </c>
      <c r="M59">
        <f t="shared" si="2"/>
        <v>0</v>
      </c>
      <c r="P59" s="3">
        <f t="shared" si="3"/>
        <v>14462552</v>
      </c>
    </row>
    <row r="60" spans="1:16" x14ac:dyDescent="0.35">
      <c r="A60" s="1">
        <v>40595</v>
      </c>
      <c r="B60" s="1"/>
      <c r="C60" s="4">
        <v>232.35</v>
      </c>
      <c r="D60">
        <v>13733015</v>
      </c>
      <c r="J60">
        <f t="shared" si="1"/>
        <v>0</v>
      </c>
      <c r="K60">
        <f t="shared" si="1"/>
        <v>0</v>
      </c>
      <c r="L60">
        <f t="shared" si="2"/>
        <v>0</v>
      </c>
      <c r="M60">
        <f t="shared" si="2"/>
        <v>0</v>
      </c>
      <c r="P60" s="3">
        <f t="shared" si="3"/>
        <v>13733015</v>
      </c>
    </row>
    <row r="61" spans="1:16" x14ac:dyDescent="0.35">
      <c r="A61" s="1">
        <v>40602</v>
      </c>
      <c r="B61" s="1"/>
      <c r="C61" s="4">
        <v>239.81</v>
      </c>
      <c r="D61">
        <v>17214899</v>
      </c>
      <c r="J61">
        <f t="shared" si="1"/>
        <v>0</v>
      </c>
      <c r="K61">
        <f t="shared" si="1"/>
        <v>0</v>
      </c>
      <c r="L61">
        <f t="shared" si="2"/>
        <v>0</v>
      </c>
      <c r="M61">
        <f t="shared" si="2"/>
        <v>0</v>
      </c>
      <c r="P61" s="3">
        <f t="shared" si="3"/>
        <v>17214899</v>
      </c>
    </row>
    <row r="62" spans="1:16" x14ac:dyDescent="0.35">
      <c r="A62" s="1">
        <v>40609</v>
      </c>
      <c r="B62" s="1"/>
      <c r="C62" s="4">
        <v>219.96</v>
      </c>
      <c r="D62">
        <v>10084680</v>
      </c>
      <c r="J62">
        <f t="shared" si="1"/>
        <v>0</v>
      </c>
      <c r="K62">
        <f t="shared" si="1"/>
        <v>0</v>
      </c>
      <c r="L62">
        <f t="shared" si="2"/>
        <v>0</v>
      </c>
      <c r="M62">
        <f t="shared" si="2"/>
        <v>0</v>
      </c>
      <c r="P62" s="3">
        <f t="shared" si="3"/>
        <v>10084680</v>
      </c>
    </row>
    <row r="63" spans="1:16" x14ac:dyDescent="0.35">
      <c r="A63" s="1">
        <v>40616</v>
      </c>
      <c r="B63" s="1"/>
      <c r="C63" s="4">
        <v>225</v>
      </c>
      <c r="D63">
        <v>22506020</v>
      </c>
      <c r="J63">
        <f t="shared" si="1"/>
        <v>0</v>
      </c>
      <c r="K63">
        <f t="shared" si="1"/>
        <v>0</v>
      </c>
      <c r="L63">
        <f t="shared" si="2"/>
        <v>0</v>
      </c>
      <c r="M63">
        <f t="shared" si="2"/>
        <v>0</v>
      </c>
      <c r="P63" s="3">
        <f t="shared" si="3"/>
        <v>22506020</v>
      </c>
    </row>
    <row r="64" spans="1:16" x14ac:dyDescent="0.35">
      <c r="A64" s="1">
        <v>40623</v>
      </c>
      <c r="B64" s="1"/>
      <c r="C64" s="4">
        <v>232.09</v>
      </c>
      <c r="D64">
        <v>12994620</v>
      </c>
      <c r="J64">
        <f t="shared" si="1"/>
        <v>0</v>
      </c>
      <c r="K64">
        <f t="shared" si="1"/>
        <v>0</v>
      </c>
      <c r="L64">
        <f t="shared" si="2"/>
        <v>0</v>
      </c>
      <c r="M64">
        <f t="shared" si="2"/>
        <v>0</v>
      </c>
      <c r="P64" s="3">
        <f t="shared" si="3"/>
        <v>12994620</v>
      </c>
    </row>
    <row r="65" spans="1:16" x14ac:dyDescent="0.35">
      <c r="A65" s="1">
        <v>40630</v>
      </c>
      <c r="B65" s="1"/>
      <c r="C65" s="4">
        <v>240.01</v>
      </c>
      <c r="D65">
        <v>14233560</v>
      </c>
      <c r="J65">
        <f t="shared" si="1"/>
        <v>0</v>
      </c>
      <c r="K65">
        <f t="shared" si="1"/>
        <v>0</v>
      </c>
      <c r="L65">
        <f t="shared" si="2"/>
        <v>0</v>
      </c>
      <c r="M65">
        <f t="shared" si="2"/>
        <v>0</v>
      </c>
      <c r="P65" s="3">
        <f t="shared" si="3"/>
        <v>14233560</v>
      </c>
    </row>
    <row r="66" spans="1:16" x14ac:dyDescent="0.35">
      <c r="A66" s="1">
        <v>40637</v>
      </c>
      <c r="B66" s="1"/>
      <c r="C66" s="4">
        <v>244.01</v>
      </c>
      <c r="D66">
        <v>15187800</v>
      </c>
      <c r="J66">
        <f t="shared" si="1"/>
        <v>0</v>
      </c>
      <c r="K66">
        <f t="shared" si="1"/>
        <v>0</v>
      </c>
      <c r="L66">
        <f t="shared" si="2"/>
        <v>0</v>
      </c>
      <c r="M66">
        <f t="shared" si="2"/>
        <v>0</v>
      </c>
      <c r="P66" s="3">
        <f t="shared" si="3"/>
        <v>15187800</v>
      </c>
    </row>
    <row r="67" spans="1:16" x14ac:dyDescent="0.35">
      <c r="A67" s="1">
        <v>40644</v>
      </c>
      <c r="B67" s="1"/>
      <c r="C67" s="4">
        <v>227</v>
      </c>
      <c r="D67">
        <v>16438430</v>
      </c>
      <c r="J67">
        <f t="shared" si="1"/>
        <v>0</v>
      </c>
      <c r="K67">
        <f t="shared" si="1"/>
        <v>0</v>
      </c>
      <c r="L67">
        <f t="shared" si="2"/>
        <v>0</v>
      </c>
      <c r="M67">
        <f t="shared" si="2"/>
        <v>0</v>
      </c>
      <c r="P67" s="3">
        <f t="shared" si="3"/>
        <v>16438430</v>
      </c>
    </row>
    <row r="68" spans="1:16" x14ac:dyDescent="0.35">
      <c r="A68" s="1">
        <v>40651</v>
      </c>
      <c r="B68" s="1"/>
      <c r="C68" s="4">
        <v>234.3</v>
      </c>
      <c r="D68">
        <v>10859920</v>
      </c>
      <c r="J68">
        <f t="shared" ref="J68:K131" si="4">IF(C68&lt;H$6,"ВЫБРОС",0)</f>
        <v>0</v>
      </c>
      <c r="K68">
        <f t="shared" si="4"/>
        <v>0</v>
      </c>
      <c r="L68">
        <f t="shared" ref="L68:M131" si="5">IF(C68&gt;H$8,"ВЫБРОС",0)</f>
        <v>0</v>
      </c>
      <c r="M68">
        <f t="shared" si="5"/>
        <v>0</v>
      </c>
      <c r="P68" s="3">
        <f t="shared" ref="P68:P131" si="6">IF(M68=0,D68,$I$8)</f>
        <v>10859920</v>
      </c>
    </row>
    <row r="69" spans="1:16" x14ac:dyDescent="0.35">
      <c r="A69" s="1">
        <v>40658</v>
      </c>
      <c r="B69" s="1"/>
      <c r="C69" s="4">
        <v>228.6</v>
      </c>
      <c r="D69">
        <v>9767380</v>
      </c>
      <c r="J69">
        <f t="shared" si="4"/>
        <v>0</v>
      </c>
      <c r="K69">
        <f t="shared" si="4"/>
        <v>0</v>
      </c>
      <c r="L69">
        <f t="shared" si="5"/>
        <v>0</v>
      </c>
      <c r="M69">
        <f t="shared" si="5"/>
        <v>0</v>
      </c>
      <c r="P69" s="3">
        <f t="shared" si="6"/>
        <v>9767380</v>
      </c>
    </row>
    <row r="70" spans="1:16" x14ac:dyDescent="0.35">
      <c r="A70" s="1">
        <v>40665</v>
      </c>
      <c r="B70" s="1"/>
      <c r="C70" s="4">
        <v>215.54</v>
      </c>
      <c r="D70">
        <v>12627060</v>
      </c>
      <c r="J70">
        <f t="shared" si="4"/>
        <v>0</v>
      </c>
      <c r="K70">
        <f t="shared" si="4"/>
        <v>0</v>
      </c>
      <c r="L70">
        <f t="shared" si="5"/>
        <v>0</v>
      </c>
      <c r="M70">
        <f t="shared" si="5"/>
        <v>0</v>
      </c>
      <c r="P70" s="3">
        <f t="shared" si="6"/>
        <v>12627060</v>
      </c>
    </row>
    <row r="71" spans="1:16" x14ac:dyDescent="0.35">
      <c r="A71" s="1">
        <v>40672</v>
      </c>
      <c r="B71" s="1"/>
      <c r="C71" s="4">
        <v>218.15</v>
      </c>
      <c r="D71">
        <v>12084170</v>
      </c>
      <c r="J71">
        <f t="shared" si="4"/>
        <v>0</v>
      </c>
      <c r="K71">
        <f t="shared" si="4"/>
        <v>0</v>
      </c>
      <c r="L71">
        <f t="shared" si="5"/>
        <v>0</v>
      </c>
      <c r="M71">
        <f t="shared" si="5"/>
        <v>0</v>
      </c>
      <c r="P71" s="3">
        <f t="shared" si="6"/>
        <v>12084170</v>
      </c>
    </row>
    <row r="72" spans="1:16" x14ac:dyDescent="0.35">
      <c r="A72" s="1">
        <v>40679</v>
      </c>
      <c r="B72" s="1"/>
      <c r="C72" s="4">
        <v>217.18</v>
      </c>
      <c r="D72">
        <v>14763500</v>
      </c>
      <c r="J72">
        <f t="shared" si="4"/>
        <v>0</v>
      </c>
      <c r="K72">
        <f t="shared" si="4"/>
        <v>0</v>
      </c>
      <c r="L72">
        <f t="shared" si="5"/>
        <v>0</v>
      </c>
      <c r="M72">
        <f t="shared" si="5"/>
        <v>0</v>
      </c>
      <c r="P72" s="3">
        <f t="shared" si="6"/>
        <v>14763500</v>
      </c>
    </row>
    <row r="73" spans="1:16" x14ac:dyDescent="0.35">
      <c r="A73" s="1">
        <v>40686</v>
      </c>
      <c r="B73" s="1"/>
      <c r="C73" s="4">
        <v>233</v>
      </c>
      <c r="D73">
        <v>21819290</v>
      </c>
      <c r="J73">
        <f t="shared" si="4"/>
        <v>0</v>
      </c>
      <c r="K73">
        <f t="shared" si="4"/>
        <v>0</v>
      </c>
      <c r="L73">
        <f t="shared" si="5"/>
        <v>0</v>
      </c>
      <c r="M73">
        <f t="shared" si="5"/>
        <v>0</v>
      </c>
      <c r="P73" s="3">
        <f t="shared" si="6"/>
        <v>21819290</v>
      </c>
    </row>
    <row r="74" spans="1:16" x14ac:dyDescent="0.35">
      <c r="A74" s="1">
        <v>40693</v>
      </c>
      <c r="B74" s="1"/>
      <c r="C74" s="4">
        <v>239.32</v>
      </c>
      <c r="D74">
        <v>20197790</v>
      </c>
      <c r="J74">
        <f t="shared" si="4"/>
        <v>0</v>
      </c>
      <c r="K74">
        <f t="shared" si="4"/>
        <v>0</v>
      </c>
      <c r="L74">
        <f t="shared" si="5"/>
        <v>0</v>
      </c>
      <c r="M74">
        <f t="shared" si="5"/>
        <v>0</v>
      </c>
      <c r="P74" s="3">
        <f t="shared" si="6"/>
        <v>20197790</v>
      </c>
    </row>
    <row r="75" spans="1:16" x14ac:dyDescent="0.35">
      <c r="A75" s="1">
        <v>40700</v>
      </c>
      <c r="B75" s="1"/>
      <c r="C75" s="4">
        <v>248.7</v>
      </c>
      <c r="D75">
        <v>18371420</v>
      </c>
      <c r="J75">
        <f t="shared" si="4"/>
        <v>0</v>
      </c>
      <c r="K75">
        <f t="shared" si="4"/>
        <v>0</v>
      </c>
      <c r="L75">
        <f t="shared" si="5"/>
        <v>0</v>
      </c>
      <c r="M75">
        <f t="shared" si="5"/>
        <v>0</v>
      </c>
      <c r="P75" s="3">
        <f t="shared" si="6"/>
        <v>18371420</v>
      </c>
    </row>
    <row r="76" spans="1:16" x14ac:dyDescent="0.35">
      <c r="A76" s="1">
        <v>40707</v>
      </c>
      <c r="B76" s="1"/>
      <c r="C76" s="4">
        <v>232.77</v>
      </c>
      <c r="D76">
        <v>20745600</v>
      </c>
      <c r="J76">
        <f t="shared" si="4"/>
        <v>0</v>
      </c>
      <c r="K76">
        <f t="shared" si="4"/>
        <v>0</v>
      </c>
      <c r="L76">
        <f t="shared" si="5"/>
        <v>0</v>
      </c>
      <c r="M76">
        <f t="shared" si="5"/>
        <v>0</v>
      </c>
      <c r="P76" s="3">
        <f t="shared" si="6"/>
        <v>20745600</v>
      </c>
    </row>
    <row r="77" spans="1:16" x14ac:dyDescent="0.35">
      <c r="A77" s="1">
        <v>40714</v>
      </c>
      <c r="B77" s="1"/>
      <c r="C77" s="4">
        <v>237.75</v>
      </c>
      <c r="D77">
        <v>16055930</v>
      </c>
      <c r="J77">
        <f t="shared" si="4"/>
        <v>0</v>
      </c>
      <c r="K77">
        <f t="shared" si="4"/>
        <v>0</v>
      </c>
      <c r="L77">
        <f t="shared" si="5"/>
        <v>0</v>
      </c>
      <c r="M77">
        <f t="shared" si="5"/>
        <v>0</v>
      </c>
      <c r="P77" s="3">
        <f t="shared" si="6"/>
        <v>16055930</v>
      </c>
    </row>
    <row r="78" spans="1:16" x14ac:dyDescent="0.35">
      <c r="A78" s="1">
        <v>40721</v>
      </c>
      <c r="B78" s="1"/>
      <c r="C78" s="4">
        <v>245.5</v>
      </c>
      <c r="D78">
        <v>19869300</v>
      </c>
      <c r="J78">
        <f t="shared" si="4"/>
        <v>0</v>
      </c>
      <c r="K78">
        <f t="shared" si="4"/>
        <v>0</v>
      </c>
      <c r="L78">
        <f t="shared" si="5"/>
        <v>0</v>
      </c>
      <c r="M78">
        <f t="shared" si="5"/>
        <v>0</v>
      </c>
      <c r="P78" s="3">
        <f t="shared" si="6"/>
        <v>19869300</v>
      </c>
    </row>
    <row r="79" spans="1:16" x14ac:dyDescent="0.35">
      <c r="A79" s="1">
        <v>40728</v>
      </c>
      <c r="B79" s="1"/>
      <c r="C79" s="4">
        <v>260.3</v>
      </c>
      <c r="D79">
        <v>42970000</v>
      </c>
      <c r="J79">
        <f t="shared" si="4"/>
        <v>0</v>
      </c>
      <c r="K79">
        <f t="shared" si="4"/>
        <v>0</v>
      </c>
      <c r="L79">
        <f t="shared" si="5"/>
        <v>0</v>
      </c>
      <c r="M79" t="str">
        <f t="shared" si="5"/>
        <v>ВЫБРОС</v>
      </c>
      <c r="P79" s="3">
        <f t="shared" si="6"/>
        <v>38789370</v>
      </c>
    </row>
    <row r="80" spans="1:16" x14ac:dyDescent="0.35">
      <c r="A80" s="1">
        <v>40735</v>
      </c>
      <c r="B80" s="1"/>
      <c r="C80" s="4">
        <v>269.39999999999998</v>
      </c>
      <c r="D80">
        <v>15038010</v>
      </c>
      <c r="J80">
        <f t="shared" si="4"/>
        <v>0</v>
      </c>
      <c r="K80">
        <f t="shared" si="4"/>
        <v>0</v>
      </c>
      <c r="L80">
        <f t="shared" si="5"/>
        <v>0</v>
      </c>
      <c r="M80">
        <f t="shared" si="5"/>
        <v>0</v>
      </c>
      <c r="P80" s="3">
        <f t="shared" si="6"/>
        <v>15038010</v>
      </c>
    </row>
    <row r="81" spans="1:16" x14ac:dyDescent="0.35">
      <c r="A81" s="1">
        <v>40742</v>
      </c>
      <c r="B81" s="1"/>
      <c r="C81" s="4">
        <v>277.8</v>
      </c>
      <c r="D81">
        <v>13049450</v>
      </c>
      <c r="J81">
        <f t="shared" si="4"/>
        <v>0</v>
      </c>
      <c r="K81">
        <f t="shared" si="4"/>
        <v>0</v>
      </c>
      <c r="L81">
        <f t="shared" si="5"/>
        <v>0</v>
      </c>
      <c r="M81">
        <f t="shared" si="5"/>
        <v>0</v>
      </c>
      <c r="P81" s="3">
        <f t="shared" si="6"/>
        <v>13049450</v>
      </c>
    </row>
    <row r="82" spans="1:16" x14ac:dyDescent="0.35">
      <c r="A82" s="1">
        <v>40749</v>
      </c>
      <c r="B82" s="1"/>
      <c r="C82" s="4">
        <v>270.45</v>
      </c>
      <c r="D82">
        <v>11608890</v>
      </c>
      <c r="J82">
        <f t="shared" si="4"/>
        <v>0</v>
      </c>
      <c r="K82">
        <f t="shared" si="4"/>
        <v>0</v>
      </c>
      <c r="L82">
        <f t="shared" si="5"/>
        <v>0</v>
      </c>
      <c r="M82">
        <f t="shared" si="5"/>
        <v>0</v>
      </c>
      <c r="P82" s="3">
        <f t="shared" si="6"/>
        <v>11608890</v>
      </c>
    </row>
    <row r="83" spans="1:16" x14ac:dyDescent="0.35">
      <c r="A83" s="1">
        <v>40756</v>
      </c>
      <c r="B83" s="1"/>
      <c r="C83" s="4">
        <v>253.2</v>
      </c>
      <c r="D83">
        <v>22795110</v>
      </c>
      <c r="J83">
        <f t="shared" si="4"/>
        <v>0</v>
      </c>
      <c r="K83">
        <f t="shared" si="4"/>
        <v>0</v>
      </c>
      <c r="L83">
        <f t="shared" si="5"/>
        <v>0</v>
      </c>
      <c r="M83">
        <f t="shared" si="5"/>
        <v>0</v>
      </c>
      <c r="P83" s="3">
        <f t="shared" si="6"/>
        <v>22795110</v>
      </c>
    </row>
    <row r="84" spans="1:16" x14ac:dyDescent="0.35">
      <c r="A84" s="1">
        <v>40763</v>
      </c>
      <c r="B84" s="1"/>
      <c r="C84" s="4">
        <v>255.32</v>
      </c>
      <c r="D84">
        <v>37537740</v>
      </c>
      <c r="J84">
        <f t="shared" si="4"/>
        <v>0</v>
      </c>
      <c r="K84">
        <f t="shared" si="4"/>
        <v>0</v>
      </c>
      <c r="L84">
        <f t="shared" si="5"/>
        <v>0</v>
      </c>
      <c r="M84">
        <f t="shared" si="5"/>
        <v>0</v>
      </c>
      <c r="P84" s="3">
        <f t="shared" si="6"/>
        <v>37537740</v>
      </c>
    </row>
    <row r="85" spans="1:16" x14ac:dyDescent="0.35">
      <c r="A85" s="1">
        <v>40770</v>
      </c>
      <c r="B85" s="1"/>
      <c r="C85" s="4">
        <v>252.51</v>
      </c>
      <c r="D85">
        <v>20839180</v>
      </c>
      <c r="J85">
        <f t="shared" si="4"/>
        <v>0</v>
      </c>
      <c r="K85">
        <f t="shared" si="4"/>
        <v>0</v>
      </c>
      <c r="L85">
        <f t="shared" si="5"/>
        <v>0</v>
      </c>
      <c r="M85">
        <f t="shared" si="5"/>
        <v>0</v>
      </c>
      <c r="P85" s="3">
        <f t="shared" si="6"/>
        <v>20839180</v>
      </c>
    </row>
    <row r="86" spans="1:16" x14ac:dyDescent="0.35">
      <c r="A86" s="1">
        <v>40777</v>
      </c>
      <c r="B86" s="1"/>
      <c r="C86" s="4">
        <v>264.5</v>
      </c>
      <c r="D86">
        <v>17783090</v>
      </c>
      <c r="J86">
        <f t="shared" si="4"/>
        <v>0</v>
      </c>
      <c r="K86">
        <f t="shared" si="4"/>
        <v>0</v>
      </c>
      <c r="L86">
        <f t="shared" si="5"/>
        <v>0</v>
      </c>
      <c r="M86">
        <f t="shared" si="5"/>
        <v>0</v>
      </c>
      <c r="P86" s="3">
        <f t="shared" si="6"/>
        <v>17783090</v>
      </c>
    </row>
    <row r="87" spans="1:16" x14ac:dyDescent="0.35">
      <c r="A87" s="1">
        <v>40784</v>
      </c>
      <c r="B87" s="1"/>
      <c r="C87" s="4">
        <v>281.16000000000003</v>
      </c>
      <c r="D87">
        <v>17462990</v>
      </c>
      <c r="J87">
        <f t="shared" si="4"/>
        <v>0</v>
      </c>
      <c r="K87">
        <f t="shared" si="4"/>
        <v>0</v>
      </c>
      <c r="L87">
        <f t="shared" si="5"/>
        <v>0</v>
      </c>
      <c r="M87">
        <f t="shared" si="5"/>
        <v>0</v>
      </c>
      <c r="P87" s="3">
        <f t="shared" si="6"/>
        <v>17462990</v>
      </c>
    </row>
    <row r="88" spans="1:16" x14ac:dyDescent="0.35">
      <c r="A88" s="1">
        <v>40791</v>
      </c>
      <c r="B88" s="1"/>
      <c r="C88" s="4">
        <v>276.02999999999997</v>
      </c>
      <c r="D88">
        <v>14044140</v>
      </c>
      <c r="J88">
        <f t="shared" si="4"/>
        <v>0</v>
      </c>
      <c r="K88">
        <f t="shared" si="4"/>
        <v>0</v>
      </c>
      <c r="L88">
        <f t="shared" si="5"/>
        <v>0</v>
      </c>
      <c r="M88">
        <f t="shared" si="5"/>
        <v>0</v>
      </c>
      <c r="P88" s="3">
        <f t="shared" si="6"/>
        <v>14044140</v>
      </c>
    </row>
    <row r="89" spans="1:16" x14ac:dyDescent="0.35">
      <c r="A89" s="1">
        <v>40798</v>
      </c>
      <c r="B89" s="1"/>
      <c r="C89" s="4">
        <v>289.64999999999998</v>
      </c>
      <c r="D89">
        <v>20034540</v>
      </c>
      <c r="J89">
        <f t="shared" si="4"/>
        <v>0</v>
      </c>
      <c r="K89">
        <f t="shared" si="4"/>
        <v>0</v>
      </c>
      <c r="L89">
        <f t="shared" si="5"/>
        <v>0</v>
      </c>
      <c r="M89">
        <f t="shared" si="5"/>
        <v>0</v>
      </c>
      <c r="P89" s="3">
        <f t="shared" si="6"/>
        <v>20034540</v>
      </c>
    </row>
    <row r="90" spans="1:16" x14ac:dyDescent="0.35">
      <c r="A90" s="1">
        <v>40805</v>
      </c>
      <c r="B90" s="1"/>
      <c r="C90" s="4">
        <v>236</v>
      </c>
      <c r="D90">
        <v>29530050</v>
      </c>
      <c r="J90">
        <f t="shared" si="4"/>
        <v>0</v>
      </c>
      <c r="K90">
        <f t="shared" si="4"/>
        <v>0</v>
      </c>
      <c r="L90">
        <f t="shared" si="5"/>
        <v>0</v>
      </c>
      <c r="M90">
        <f t="shared" si="5"/>
        <v>0</v>
      </c>
      <c r="P90" s="3">
        <f t="shared" si="6"/>
        <v>29530050</v>
      </c>
    </row>
    <row r="91" spans="1:16" x14ac:dyDescent="0.35">
      <c r="A91" s="1">
        <v>40812</v>
      </c>
      <c r="B91" s="1"/>
      <c r="C91" s="4">
        <v>223</v>
      </c>
      <c r="D91">
        <v>37517460</v>
      </c>
      <c r="J91">
        <f t="shared" si="4"/>
        <v>0</v>
      </c>
      <c r="K91">
        <f t="shared" si="4"/>
        <v>0</v>
      </c>
      <c r="L91">
        <f t="shared" si="5"/>
        <v>0</v>
      </c>
      <c r="M91">
        <f t="shared" si="5"/>
        <v>0</v>
      </c>
      <c r="P91" s="3">
        <f t="shared" si="6"/>
        <v>37517460</v>
      </c>
    </row>
    <row r="92" spans="1:16" x14ac:dyDescent="0.35">
      <c r="A92" s="1">
        <v>40819</v>
      </c>
      <c r="B92" s="1"/>
      <c r="C92" s="4">
        <v>238.82</v>
      </c>
      <c r="D92">
        <v>65633640</v>
      </c>
      <c r="J92">
        <f t="shared" si="4"/>
        <v>0</v>
      </c>
      <c r="K92">
        <f t="shared" si="4"/>
        <v>0</v>
      </c>
      <c r="L92">
        <f t="shared" si="5"/>
        <v>0</v>
      </c>
      <c r="M92" t="str">
        <f t="shared" si="5"/>
        <v>ВЫБРОС</v>
      </c>
      <c r="P92" s="3">
        <f t="shared" si="6"/>
        <v>38789370</v>
      </c>
    </row>
    <row r="93" spans="1:16" x14ac:dyDescent="0.35">
      <c r="A93" s="1">
        <v>40826</v>
      </c>
      <c r="B93" s="1"/>
      <c r="C93" s="4">
        <v>247.08</v>
      </c>
      <c r="D93">
        <v>45150660</v>
      </c>
      <c r="J93">
        <f t="shared" si="4"/>
        <v>0</v>
      </c>
      <c r="K93">
        <f t="shared" si="4"/>
        <v>0</v>
      </c>
      <c r="L93">
        <f t="shared" si="5"/>
        <v>0</v>
      </c>
      <c r="M93" t="str">
        <f t="shared" si="5"/>
        <v>ВЫБРОС</v>
      </c>
      <c r="P93" s="3">
        <f t="shared" si="6"/>
        <v>38789370</v>
      </c>
    </row>
    <row r="94" spans="1:16" x14ac:dyDescent="0.35">
      <c r="A94" s="1">
        <v>40833</v>
      </c>
      <c r="B94" s="1"/>
      <c r="C94" s="4">
        <v>247.58</v>
      </c>
      <c r="D94">
        <v>26449030</v>
      </c>
      <c r="J94">
        <f t="shared" si="4"/>
        <v>0</v>
      </c>
      <c r="K94">
        <f t="shared" si="4"/>
        <v>0</v>
      </c>
      <c r="L94">
        <f t="shared" si="5"/>
        <v>0</v>
      </c>
      <c r="M94">
        <f t="shared" si="5"/>
        <v>0</v>
      </c>
      <c r="P94" s="3">
        <f t="shared" si="6"/>
        <v>26449030</v>
      </c>
    </row>
    <row r="95" spans="1:16" x14ac:dyDescent="0.35">
      <c r="A95" s="1">
        <v>40840</v>
      </c>
      <c r="B95" s="1"/>
      <c r="C95" s="4">
        <v>272.19</v>
      </c>
      <c r="D95">
        <v>26440530</v>
      </c>
      <c r="J95">
        <f t="shared" si="4"/>
        <v>0</v>
      </c>
      <c r="K95">
        <f t="shared" si="4"/>
        <v>0</v>
      </c>
      <c r="L95">
        <f t="shared" si="5"/>
        <v>0</v>
      </c>
      <c r="M95">
        <f t="shared" si="5"/>
        <v>0</v>
      </c>
      <c r="P95" s="3">
        <f t="shared" si="6"/>
        <v>26440530</v>
      </c>
    </row>
    <row r="96" spans="1:16" x14ac:dyDescent="0.35">
      <c r="A96" s="1">
        <v>40847</v>
      </c>
      <c r="B96" s="1"/>
      <c r="C96" s="4">
        <v>262.52999999999997</v>
      </c>
      <c r="D96">
        <v>30472200</v>
      </c>
      <c r="J96">
        <f t="shared" si="4"/>
        <v>0</v>
      </c>
      <c r="K96">
        <f t="shared" si="4"/>
        <v>0</v>
      </c>
      <c r="L96">
        <f t="shared" si="5"/>
        <v>0</v>
      </c>
      <c r="M96">
        <f t="shared" si="5"/>
        <v>0</v>
      </c>
      <c r="P96" s="3">
        <f t="shared" si="6"/>
        <v>30472200</v>
      </c>
    </row>
    <row r="97" spans="1:16" x14ac:dyDescent="0.35">
      <c r="A97" s="1">
        <v>40854</v>
      </c>
      <c r="B97" s="1"/>
      <c r="C97" s="4">
        <v>246.75</v>
      </c>
      <c r="D97">
        <v>23426900</v>
      </c>
      <c r="J97">
        <f t="shared" si="4"/>
        <v>0</v>
      </c>
      <c r="K97">
        <f t="shared" si="4"/>
        <v>0</v>
      </c>
      <c r="L97">
        <f t="shared" si="5"/>
        <v>0</v>
      </c>
      <c r="M97">
        <f t="shared" si="5"/>
        <v>0</v>
      </c>
      <c r="P97" s="3">
        <f t="shared" si="6"/>
        <v>23426900</v>
      </c>
    </row>
    <row r="98" spans="1:16" x14ac:dyDescent="0.35">
      <c r="A98" s="1">
        <v>40861</v>
      </c>
      <c r="B98" s="1"/>
      <c r="C98" s="4">
        <v>245.02</v>
      </c>
      <c r="D98">
        <v>23964190</v>
      </c>
      <c r="J98">
        <f t="shared" si="4"/>
        <v>0</v>
      </c>
      <c r="K98">
        <f t="shared" si="4"/>
        <v>0</v>
      </c>
      <c r="L98">
        <f t="shared" si="5"/>
        <v>0</v>
      </c>
      <c r="M98">
        <f t="shared" si="5"/>
        <v>0</v>
      </c>
      <c r="P98" s="3">
        <f t="shared" si="6"/>
        <v>23964190</v>
      </c>
    </row>
    <row r="99" spans="1:16" x14ac:dyDescent="0.35">
      <c r="A99" s="1">
        <v>40868</v>
      </c>
      <c r="B99" s="1"/>
      <c r="C99" s="4">
        <v>233.75</v>
      </c>
      <c r="D99">
        <v>36759510</v>
      </c>
      <c r="J99">
        <f t="shared" si="4"/>
        <v>0</v>
      </c>
      <c r="K99">
        <f t="shared" si="4"/>
        <v>0</v>
      </c>
      <c r="L99">
        <f t="shared" si="5"/>
        <v>0</v>
      </c>
      <c r="M99">
        <f t="shared" si="5"/>
        <v>0</v>
      </c>
      <c r="P99" s="3">
        <f t="shared" si="6"/>
        <v>36759510</v>
      </c>
    </row>
    <row r="100" spans="1:16" x14ac:dyDescent="0.35">
      <c r="A100" s="1">
        <v>40875</v>
      </c>
      <c r="B100" s="1"/>
      <c r="C100" s="4">
        <v>238.57</v>
      </c>
      <c r="D100">
        <v>28126450</v>
      </c>
      <c r="J100">
        <f t="shared" si="4"/>
        <v>0</v>
      </c>
      <c r="K100">
        <f t="shared" si="4"/>
        <v>0</v>
      </c>
      <c r="L100">
        <f t="shared" si="5"/>
        <v>0</v>
      </c>
      <c r="M100">
        <f t="shared" si="5"/>
        <v>0</v>
      </c>
      <c r="P100" s="3">
        <f t="shared" si="6"/>
        <v>28126450</v>
      </c>
    </row>
    <row r="101" spans="1:16" x14ac:dyDescent="0.35">
      <c r="A101" s="1">
        <v>40882</v>
      </c>
      <c r="B101" s="1"/>
      <c r="C101" s="4">
        <v>213.75</v>
      </c>
      <c r="D101">
        <v>28772170</v>
      </c>
      <c r="J101">
        <f t="shared" si="4"/>
        <v>0</v>
      </c>
      <c r="K101">
        <f t="shared" si="4"/>
        <v>0</v>
      </c>
      <c r="L101">
        <f t="shared" si="5"/>
        <v>0</v>
      </c>
      <c r="M101">
        <f t="shared" si="5"/>
        <v>0</v>
      </c>
      <c r="P101" s="3">
        <f t="shared" si="6"/>
        <v>28772170</v>
      </c>
    </row>
    <row r="102" spans="1:16" x14ac:dyDescent="0.35">
      <c r="A102" s="1">
        <v>40889</v>
      </c>
      <c r="B102" s="1"/>
      <c r="C102" s="4">
        <v>224</v>
      </c>
      <c r="D102">
        <v>46652610</v>
      </c>
      <c r="J102">
        <f t="shared" si="4"/>
        <v>0</v>
      </c>
      <c r="K102">
        <f t="shared" si="4"/>
        <v>0</v>
      </c>
      <c r="L102">
        <f t="shared" si="5"/>
        <v>0</v>
      </c>
      <c r="M102" t="str">
        <f t="shared" si="5"/>
        <v>ВЫБРОС</v>
      </c>
      <c r="P102" s="3">
        <f t="shared" si="6"/>
        <v>38789370</v>
      </c>
    </row>
    <row r="103" spans="1:16" x14ac:dyDescent="0.35">
      <c r="A103" s="1">
        <v>40896</v>
      </c>
      <c r="B103" s="1"/>
      <c r="C103" s="4">
        <v>226.38</v>
      </c>
      <c r="D103">
        <v>35860430</v>
      </c>
      <c r="J103">
        <f t="shared" si="4"/>
        <v>0</v>
      </c>
      <c r="K103">
        <f t="shared" si="4"/>
        <v>0</v>
      </c>
      <c r="L103">
        <f t="shared" si="5"/>
        <v>0</v>
      </c>
      <c r="M103">
        <f t="shared" si="5"/>
        <v>0</v>
      </c>
      <c r="P103" s="3">
        <f t="shared" si="6"/>
        <v>35860430</v>
      </c>
    </row>
    <row r="104" spans="1:16" x14ac:dyDescent="0.35">
      <c r="A104" s="1">
        <v>40903</v>
      </c>
      <c r="B104" s="1"/>
      <c r="C104" s="4">
        <v>231.5</v>
      </c>
      <c r="D104">
        <v>10850060</v>
      </c>
      <c r="J104">
        <f t="shared" si="4"/>
        <v>0</v>
      </c>
      <c r="K104">
        <f t="shared" si="4"/>
        <v>0</v>
      </c>
      <c r="L104">
        <f t="shared" si="5"/>
        <v>0</v>
      </c>
      <c r="M104">
        <f t="shared" si="5"/>
        <v>0</v>
      </c>
      <c r="P104" s="3">
        <f t="shared" si="6"/>
        <v>10850060</v>
      </c>
    </row>
    <row r="105" spans="1:16" x14ac:dyDescent="0.35">
      <c r="A105" s="1">
        <v>40910</v>
      </c>
      <c r="B105" s="1"/>
      <c r="C105" s="4">
        <v>230.27</v>
      </c>
      <c r="D105">
        <v>9016650</v>
      </c>
      <c r="J105">
        <f t="shared" si="4"/>
        <v>0</v>
      </c>
      <c r="K105">
        <f t="shared" si="4"/>
        <v>0</v>
      </c>
      <c r="L105">
        <f t="shared" si="5"/>
        <v>0</v>
      </c>
      <c r="M105">
        <f t="shared" si="5"/>
        <v>0</v>
      </c>
      <c r="P105" s="3">
        <f t="shared" si="6"/>
        <v>9016650</v>
      </c>
    </row>
    <row r="106" spans="1:16" x14ac:dyDescent="0.35">
      <c r="A106" s="1">
        <v>40917</v>
      </c>
      <c r="B106" s="1"/>
      <c r="C106" s="4">
        <v>224.51</v>
      </c>
      <c r="D106">
        <v>24252510</v>
      </c>
      <c r="J106">
        <f t="shared" si="4"/>
        <v>0</v>
      </c>
      <c r="K106">
        <f t="shared" si="4"/>
        <v>0</v>
      </c>
      <c r="L106">
        <f t="shared" si="5"/>
        <v>0</v>
      </c>
      <c r="M106">
        <f t="shared" si="5"/>
        <v>0</v>
      </c>
      <c r="P106" s="3">
        <f t="shared" si="6"/>
        <v>24252510</v>
      </c>
    </row>
    <row r="107" spans="1:16" x14ac:dyDescent="0.35">
      <c r="A107" s="1">
        <v>40924</v>
      </c>
      <c r="B107" s="1"/>
      <c r="C107" s="4">
        <v>222.49</v>
      </c>
      <c r="D107">
        <v>17045060</v>
      </c>
      <c r="J107">
        <f t="shared" si="4"/>
        <v>0</v>
      </c>
      <c r="K107">
        <f t="shared" si="4"/>
        <v>0</v>
      </c>
      <c r="L107">
        <f t="shared" si="5"/>
        <v>0</v>
      </c>
      <c r="M107">
        <f t="shared" si="5"/>
        <v>0</v>
      </c>
      <c r="P107" s="3">
        <f t="shared" si="6"/>
        <v>17045060</v>
      </c>
    </row>
    <row r="108" spans="1:16" x14ac:dyDescent="0.35">
      <c r="A108" s="1">
        <v>40931</v>
      </c>
      <c r="B108" s="1"/>
      <c r="C108" s="4">
        <v>215.3</v>
      </c>
      <c r="D108">
        <v>26546620</v>
      </c>
      <c r="J108">
        <f t="shared" si="4"/>
        <v>0</v>
      </c>
      <c r="K108">
        <f t="shared" si="4"/>
        <v>0</v>
      </c>
      <c r="L108">
        <f t="shared" si="5"/>
        <v>0</v>
      </c>
      <c r="M108">
        <f t="shared" si="5"/>
        <v>0</v>
      </c>
      <c r="P108" s="3">
        <f t="shared" si="6"/>
        <v>26546620</v>
      </c>
    </row>
    <row r="109" spans="1:16" x14ac:dyDescent="0.35">
      <c r="A109" s="1">
        <v>40938</v>
      </c>
      <c r="B109" s="1"/>
      <c r="C109" s="4">
        <v>228.93</v>
      </c>
      <c r="D109">
        <v>21895570</v>
      </c>
      <c r="J109">
        <f t="shared" si="4"/>
        <v>0</v>
      </c>
      <c r="K109">
        <f t="shared" si="4"/>
        <v>0</v>
      </c>
      <c r="L109">
        <f t="shared" si="5"/>
        <v>0</v>
      </c>
      <c r="M109">
        <f t="shared" si="5"/>
        <v>0</v>
      </c>
      <c r="P109" s="3">
        <f t="shared" si="6"/>
        <v>21895570</v>
      </c>
    </row>
    <row r="110" spans="1:16" x14ac:dyDescent="0.35">
      <c r="A110" s="1">
        <v>40945</v>
      </c>
      <c r="B110" s="1"/>
      <c r="C110" s="4">
        <v>221.99</v>
      </c>
      <c r="D110">
        <v>17270780</v>
      </c>
      <c r="J110">
        <f t="shared" si="4"/>
        <v>0</v>
      </c>
      <c r="K110">
        <f t="shared" si="4"/>
        <v>0</v>
      </c>
      <c r="L110">
        <f t="shared" si="5"/>
        <v>0</v>
      </c>
      <c r="M110">
        <f t="shared" si="5"/>
        <v>0</v>
      </c>
      <c r="P110" s="3">
        <f t="shared" si="6"/>
        <v>17270780</v>
      </c>
    </row>
    <row r="111" spans="1:16" x14ac:dyDescent="0.35">
      <c r="A111" s="1">
        <v>40952</v>
      </c>
      <c r="B111" s="1"/>
      <c r="C111" s="4">
        <v>239.5</v>
      </c>
      <c r="D111">
        <v>26385100</v>
      </c>
      <c r="J111">
        <f t="shared" si="4"/>
        <v>0</v>
      </c>
      <c r="K111">
        <f t="shared" si="4"/>
        <v>0</v>
      </c>
      <c r="L111">
        <f t="shared" si="5"/>
        <v>0</v>
      </c>
      <c r="M111">
        <f t="shared" si="5"/>
        <v>0</v>
      </c>
      <c r="P111" s="3">
        <f t="shared" si="6"/>
        <v>26385100</v>
      </c>
    </row>
    <row r="112" spans="1:16" x14ac:dyDescent="0.35">
      <c r="A112" s="1">
        <v>40959</v>
      </c>
      <c r="B112" s="1"/>
      <c r="C112" s="4">
        <v>243</v>
      </c>
      <c r="D112">
        <v>14301890</v>
      </c>
      <c r="J112">
        <f t="shared" si="4"/>
        <v>0</v>
      </c>
      <c r="K112">
        <f t="shared" si="4"/>
        <v>0</v>
      </c>
      <c r="L112">
        <f t="shared" si="5"/>
        <v>0</v>
      </c>
      <c r="M112">
        <f t="shared" si="5"/>
        <v>0</v>
      </c>
      <c r="P112" s="3">
        <f t="shared" si="6"/>
        <v>14301890</v>
      </c>
    </row>
    <row r="113" spans="1:16" x14ac:dyDescent="0.35">
      <c r="A113" s="1">
        <v>40966</v>
      </c>
      <c r="B113" s="1"/>
      <c r="C113" s="4">
        <v>236.15</v>
      </c>
      <c r="D113">
        <v>15612950</v>
      </c>
      <c r="J113">
        <f t="shared" si="4"/>
        <v>0</v>
      </c>
      <c r="K113">
        <f t="shared" si="4"/>
        <v>0</v>
      </c>
      <c r="L113">
        <f t="shared" si="5"/>
        <v>0</v>
      </c>
      <c r="M113">
        <f t="shared" si="5"/>
        <v>0</v>
      </c>
      <c r="P113" s="3">
        <f t="shared" si="6"/>
        <v>15612950</v>
      </c>
    </row>
    <row r="114" spans="1:16" x14ac:dyDescent="0.35">
      <c r="A114" s="1">
        <v>40973</v>
      </c>
      <c r="B114" s="1"/>
      <c r="C114" s="4">
        <v>235.26</v>
      </c>
      <c r="D114">
        <v>10214150</v>
      </c>
      <c r="J114">
        <f t="shared" si="4"/>
        <v>0</v>
      </c>
      <c r="K114">
        <f t="shared" si="4"/>
        <v>0</v>
      </c>
      <c r="L114">
        <f t="shared" si="5"/>
        <v>0</v>
      </c>
      <c r="M114">
        <f t="shared" si="5"/>
        <v>0</v>
      </c>
      <c r="P114" s="3">
        <f t="shared" si="6"/>
        <v>10214150</v>
      </c>
    </row>
    <row r="115" spans="1:16" x14ac:dyDescent="0.35">
      <c r="A115" s="1">
        <v>40980</v>
      </c>
      <c r="B115" s="1"/>
      <c r="C115" s="4">
        <v>225.73</v>
      </c>
      <c r="D115">
        <v>29924470</v>
      </c>
      <c r="J115">
        <f t="shared" si="4"/>
        <v>0</v>
      </c>
      <c r="K115">
        <f t="shared" si="4"/>
        <v>0</v>
      </c>
      <c r="L115">
        <f t="shared" si="5"/>
        <v>0</v>
      </c>
      <c r="M115">
        <f t="shared" si="5"/>
        <v>0</v>
      </c>
      <c r="P115" s="3">
        <f t="shared" si="6"/>
        <v>29924470</v>
      </c>
    </row>
    <row r="116" spans="1:16" x14ac:dyDescent="0.35">
      <c r="A116" s="1">
        <v>40987</v>
      </c>
      <c r="B116" s="1"/>
      <c r="C116" s="4">
        <v>224.85</v>
      </c>
      <c r="D116">
        <v>19788310</v>
      </c>
      <c r="J116">
        <f t="shared" si="4"/>
        <v>0</v>
      </c>
      <c r="K116">
        <f t="shared" si="4"/>
        <v>0</v>
      </c>
      <c r="L116">
        <f t="shared" si="5"/>
        <v>0</v>
      </c>
      <c r="M116">
        <f t="shared" si="5"/>
        <v>0</v>
      </c>
      <c r="P116" s="3">
        <f t="shared" si="6"/>
        <v>19788310</v>
      </c>
    </row>
    <row r="117" spans="1:16" x14ac:dyDescent="0.35">
      <c r="A117" s="1">
        <v>40994</v>
      </c>
      <c r="B117" s="1"/>
      <c r="C117" s="4">
        <v>222.5</v>
      </c>
      <c r="D117">
        <v>14497940</v>
      </c>
      <c r="J117">
        <f t="shared" si="4"/>
        <v>0</v>
      </c>
      <c r="K117">
        <f t="shared" si="4"/>
        <v>0</v>
      </c>
      <c r="L117">
        <f t="shared" si="5"/>
        <v>0</v>
      </c>
      <c r="M117">
        <f t="shared" si="5"/>
        <v>0</v>
      </c>
      <c r="P117" s="3">
        <f t="shared" si="6"/>
        <v>14497940</v>
      </c>
    </row>
    <row r="118" spans="1:16" x14ac:dyDescent="0.35">
      <c r="A118" s="1">
        <v>41001</v>
      </c>
      <c r="B118" s="1"/>
      <c r="C118" s="4">
        <v>215.98</v>
      </c>
      <c r="D118">
        <v>15132060</v>
      </c>
      <c r="J118">
        <f t="shared" si="4"/>
        <v>0</v>
      </c>
      <c r="K118">
        <f t="shared" si="4"/>
        <v>0</v>
      </c>
      <c r="L118">
        <f t="shared" si="5"/>
        <v>0</v>
      </c>
      <c r="M118">
        <f t="shared" si="5"/>
        <v>0</v>
      </c>
      <c r="P118" s="3">
        <f t="shared" si="6"/>
        <v>15132060</v>
      </c>
    </row>
    <row r="119" spans="1:16" x14ac:dyDescent="0.35">
      <c r="A119" s="1">
        <v>41008</v>
      </c>
      <c r="B119" s="1"/>
      <c r="C119" s="4">
        <v>221.78</v>
      </c>
      <c r="D119">
        <v>13604410</v>
      </c>
      <c r="J119">
        <f t="shared" si="4"/>
        <v>0</v>
      </c>
      <c r="K119">
        <f t="shared" si="4"/>
        <v>0</v>
      </c>
      <c r="L119">
        <f t="shared" si="5"/>
        <v>0</v>
      </c>
      <c r="M119">
        <f t="shared" si="5"/>
        <v>0</v>
      </c>
      <c r="P119" s="3">
        <f t="shared" si="6"/>
        <v>13604410</v>
      </c>
    </row>
    <row r="120" spans="1:16" x14ac:dyDescent="0.35">
      <c r="A120" s="1">
        <v>41015</v>
      </c>
      <c r="B120" s="1"/>
      <c r="C120" s="4">
        <v>222.98</v>
      </c>
      <c r="D120">
        <v>15051240</v>
      </c>
      <c r="J120">
        <f t="shared" si="4"/>
        <v>0</v>
      </c>
      <c r="K120">
        <f t="shared" si="4"/>
        <v>0</v>
      </c>
      <c r="L120">
        <f t="shared" si="5"/>
        <v>0</v>
      </c>
      <c r="M120">
        <f t="shared" si="5"/>
        <v>0</v>
      </c>
      <c r="P120" s="3">
        <f t="shared" si="6"/>
        <v>15051240</v>
      </c>
    </row>
    <row r="121" spans="1:16" x14ac:dyDescent="0.35">
      <c r="A121" s="1">
        <v>41022</v>
      </c>
      <c r="B121" s="1"/>
      <c r="C121" s="4">
        <v>221.96</v>
      </c>
      <c r="D121">
        <v>16347280</v>
      </c>
      <c r="J121">
        <f t="shared" si="4"/>
        <v>0</v>
      </c>
      <c r="K121">
        <f t="shared" si="4"/>
        <v>0</v>
      </c>
      <c r="L121">
        <f t="shared" si="5"/>
        <v>0</v>
      </c>
      <c r="M121">
        <f t="shared" si="5"/>
        <v>0</v>
      </c>
      <c r="P121" s="3">
        <f t="shared" si="6"/>
        <v>16347280</v>
      </c>
    </row>
    <row r="122" spans="1:16" x14ac:dyDescent="0.35">
      <c r="A122" s="1">
        <v>41029</v>
      </c>
      <c r="B122" s="1"/>
      <c r="C122" s="4">
        <v>212.6</v>
      </c>
      <c r="D122">
        <v>10220070</v>
      </c>
      <c r="J122">
        <f t="shared" si="4"/>
        <v>0</v>
      </c>
      <c r="K122">
        <f t="shared" si="4"/>
        <v>0</v>
      </c>
      <c r="L122">
        <f t="shared" si="5"/>
        <v>0</v>
      </c>
      <c r="M122">
        <f t="shared" si="5"/>
        <v>0</v>
      </c>
      <c r="P122" s="3">
        <f t="shared" si="6"/>
        <v>10220070</v>
      </c>
    </row>
    <row r="123" spans="1:16" x14ac:dyDescent="0.35">
      <c r="A123" s="1">
        <v>41036</v>
      </c>
      <c r="B123" s="1"/>
      <c r="C123" s="4">
        <v>218.01</v>
      </c>
      <c r="D123">
        <v>9247520</v>
      </c>
      <c r="J123">
        <f t="shared" si="4"/>
        <v>0</v>
      </c>
      <c r="K123">
        <f t="shared" si="4"/>
        <v>0</v>
      </c>
      <c r="L123">
        <f t="shared" si="5"/>
        <v>0</v>
      </c>
      <c r="M123">
        <f t="shared" si="5"/>
        <v>0</v>
      </c>
      <c r="P123" s="3">
        <f t="shared" si="6"/>
        <v>9247520</v>
      </c>
    </row>
    <row r="124" spans="1:16" x14ac:dyDescent="0.35">
      <c r="A124" s="1">
        <v>41043</v>
      </c>
      <c r="B124" s="1"/>
      <c r="C124" s="4">
        <v>217.61</v>
      </c>
      <c r="D124">
        <v>17795480</v>
      </c>
      <c r="J124">
        <f t="shared" si="4"/>
        <v>0</v>
      </c>
      <c r="K124">
        <f t="shared" si="4"/>
        <v>0</v>
      </c>
      <c r="L124">
        <f t="shared" si="5"/>
        <v>0</v>
      </c>
      <c r="M124">
        <f t="shared" si="5"/>
        <v>0</v>
      </c>
      <c r="P124" s="3">
        <f t="shared" si="6"/>
        <v>17795480</v>
      </c>
    </row>
    <row r="125" spans="1:16" x14ac:dyDescent="0.35">
      <c r="A125" s="1">
        <v>41050</v>
      </c>
      <c r="B125" s="1"/>
      <c r="C125" s="4">
        <v>223.01</v>
      </c>
      <c r="D125">
        <v>20514040</v>
      </c>
      <c r="J125">
        <f t="shared" si="4"/>
        <v>0</v>
      </c>
      <c r="K125">
        <f t="shared" si="4"/>
        <v>0</v>
      </c>
      <c r="L125">
        <f t="shared" si="5"/>
        <v>0</v>
      </c>
      <c r="M125">
        <f t="shared" si="5"/>
        <v>0</v>
      </c>
      <c r="P125" s="3">
        <f t="shared" si="6"/>
        <v>20514040</v>
      </c>
    </row>
    <row r="126" spans="1:16" x14ac:dyDescent="0.35">
      <c r="A126" s="1">
        <v>41057</v>
      </c>
      <c r="B126" s="1"/>
      <c r="C126" s="4">
        <v>233.92</v>
      </c>
      <c r="D126">
        <v>26681610</v>
      </c>
      <c r="J126">
        <f t="shared" si="4"/>
        <v>0</v>
      </c>
      <c r="K126">
        <f t="shared" si="4"/>
        <v>0</v>
      </c>
      <c r="L126">
        <f t="shared" si="5"/>
        <v>0</v>
      </c>
      <c r="M126">
        <f t="shared" si="5"/>
        <v>0</v>
      </c>
      <c r="P126" s="3">
        <f t="shared" si="6"/>
        <v>26681610</v>
      </c>
    </row>
    <row r="127" spans="1:16" x14ac:dyDescent="0.35">
      <c r="A127" s="1">
        <v>41064</v>
      </c>
      <c r="B127" s="1"/>
      <c r="C127" s="4">
        <v>229.6</v>
      </c>
      <c r="D127">
        <v>16774940</v>
      </c>
      <c r="J127">
        <f t="shared" si="4"/>
        <v>0</v>
      </c>
      <c r="K127">
        <f t="shared" si="4"/>
        <v>0</v>
      </c>
      <c r="L127">
        <f t="shared" si="5"/>
        <v>0</v>
      </c>
      <c r="M127">
        <f t="shared" si="5"/>
        <v>0</v>
      </c>
      <c r="P127" s="3">
        <f t="shared" si="6"/>
        <v>16774940</v>
      </c>
    </row>
    <row r="128" spans="1:16" x14ac:dyDescent="0.35">
      <c r="A128" s="1">
        <v>41071</v>
      </c>
      <c r="B128" s="1"/>
      <c r="C128" s="4">
        <v>238.25</v>
      </c>
      <c r="D128">
        <v>24944390</v>
      </c>
      <c r="J128">
        <f t="shared" si="4"/>
        <v>0</v>
      </c>
      <c r="K128">
        <f t="shared" si="4"/>
        <v>0</v>
      </c>
      <c r="L128">
        <f t="shared" si="5"/>
        <v>0</v>
      </c>
      <c r="M128">
        <f t="shared" si="5"/>
        <v>0</v>
      </c>
      <c r="P128" s="3">
        <f t="shared" si="6"/>
        <v>24944390</v>
      </c>
    </row>
    <row r="129" spans="1:16" x14ac:dyDescent="0.35">
      <c r="A129" s="1">
        <v>41078</v>
      </c>
      <c r="B129" s="1"/>
      <c r="C129" s="4">
        <v>228.07</v>
      </c>
      <c r="D129">
        <v>15557550</v>
      </c>
      <c r="J129">
        <f t="shared" si="4"/>
        <v>0</v>
      </c>
      <c r="K129">
        <f t="shared" si="4"/>
        <v>0</v>
      </c>
      <c r="L129">
        <f t="shared" si="5"/>
        <v>0</v>
      </c>
      <c r="M129">
        <f t="shared" si="5"/>
        <v>0</v>
      </c>
      <c r="P129" s="3">
        <f t="shared" si="6"/>
        <v>15557550</v>
      </c>
    </row>
    <row r="130" spans="1:16" x14ac:dyDescent="0.35">
      <c r="A130" s="1">
        <v>41085</v>
      </c>
      <c r="B130" s="1"/>
      <c r="C130" s="4">
        <v>248.42</v>
      </c>
      <c r="D130">
        <v>16966400</v>
      </c>
      <c r="J130">
        <f t="shared" si="4"/>
        <v>0</v>
      </c>
      <c r="K130">
        <f t="shared" si="4"/>
        <v>0</v>
      </c>
      <c r="L130">
        <f t="shared" si="5"/>
        <v>0</v>
      </c>
      <c r="M130">
        <f t="shared" si="5"/>
        <v>0</v>
      </c>
      <c r="P130" s="3">
        <f t="shared" si="6"/>
        <v>16966400</v>
      </c>
    </row>
    <row r="131" spans="1:16" x14ac:dyDescent="0.35">
      <c r="A131" s="1">
        <v>41092</v>
      </c>
      <c r="B131" s="1"/>
      <c r="C131" s="4">
        <v>259</v>
      </c>
      <c r="D131">
        <v>15910590</v>
      </c>
      <c r="J131">
        <f t="shared" si="4"/>
        <v>0</v>
      </c>
      <c r="K131">
        <f t="shared" si="4"/>
        <v>0</v>
      </c>
      <c r="L131">
        <f t="shared" si="5"/>
        <v>0</v>
      </c>
      <c r="M131">
        <f t="shared" si="5"/>
        <v>0</v>
      </c>
      <c r="P131" s="3">
        <f t="shared" si="6"/>
        <v>15910590</v>
      </c>
    </row>
    <row r="132" spans="1:16" x14ac:dyDescent="0.35">
      <c r="A132" s="1">
        <v>41099</v>
      </c>
      <c r="B132" s="1"/>
      <c r="C132" s="4">
        <v>259.5</v>
      </c>
      <c r="D132">
        <v>15843900</v>
      </c>
      <c r="J132">
        <f t="shared" ref="J132:K195" si="7">IF(C132&lt;H$6,"ВЫБРОС",0)</f>
        <v>0</v>
      </c>
      <c r="K132">
        <f t="shared" si="7"/>
        <v>0</v>
      </c>
      <c r="L132">
        <f t="shared" ref="L132:M195" si="8">IF(C132&gt;H$8,"ВЫБРОС",0)</f>
        <v>0</v>
      </c>
      <c r="M132">
        <f t="shared" si="8"/>
        <v>0</v>
      </c>
      <c r="P132" s="3">
        <f t="shared" ref="P132:P195" si="9">IF(M132=0,D132,$I$8)</f>
        <v>15843900</v>
      </c>
    </row>
    <row r="133" spans="1:16" x14ac:dyDescent="0.35">
      <c r="A133" s="1">
        <v>41106</v>
      </c>
      <c r="B133" s="1"/>
      <c r="C133" s="4">
        <v>272.58999999999997</v>
      </c>
      <c r="D133">
        <v>14724830</v>
      </c>
      <c r="J133">
        <f t="shared" si="7"/>
        <v>0</v>
      </c>
      <c r="K133">
        <f t="shared" si="7"/>
        <v>0</v>
      </c>
      <c r="L133">
        <f t="shared" si="8"/>
        <v>0</v>
      </c>
      <c r="M133">
        <f t="shared" si="8"/>
        <v>0</v>
      </c>
      <c r="P133" s="3">
        <f t="shared" si="9"/>
        <v>14724830</v>
      </c>
    </row>
    <row r="134" spans="1:16" x14ac:dyDescent="0.35">
      <c r="A134" s="1">
        <v>41113</v>
      </c>
      <c r="B134" s="1"/>
      <c r="C134" s="4">
        <v>267.75</v>
      </c>
      <c r="D134">
        <v>13098360</v>
      </c>
      <c r="J134">
        <f t="shared" si="7"/>
        <v>0</v>
      </c>
      <c r="K134">
        <f t="shared" si="7"/>
        <v>0</v>
      </c>
      <c r="L134">
        <f t="shared" si="8"/>
        <v>0</v>
      </c>
      <c r="M134">
        <f t="shared" si="8"/>
        <v>0</v>
      </c>
      <c r="P134" s="3">
        <f t="shared" si="9"/>
        <v>13098360</v>
      </c>
    </row>
    <row r="135" spans="1:16" x14ac:dyDescent="0.35">
      <c r="A135" s="1">
        <v>41120</v>
      </c>
      <c r="B135" s="1"/>
      <c r="C135" s="4">
        <v>267.89999999999998</v>
      </c>
      <c r="D135">
        <v>12922210</v>
      </c>
      <c r="J135">
        <f t="shared" si="7"/>
        <v>0</v>
      </c>
      <c r="K135">
        <f t="shared" si="7"/>
        <v>0</v>
      </c>
      <c r="L135">
        <f t="shared" si="8"/>
        <v>0</v>
      </c>
      <c r="M135">
        <f t="shared" si="8"/>
        <v>0</v>
      </c>
      <c r="P135" s="3">
        <f t="shared" si="9"/>
        <v>12922210</v>
      </c>
    </row>
    <row r="136" spans="1:16" x14ac:dyDescent="0.35">
      <c r="A136" s="1">
        <v>41127</v>
      </c>
      <c r="B136" s="1"/>
      <c r="C136" s="4">
        <v>258.11</v>
      </c>
      <c r="D136">
        <v>14646100</v>
      </c>
      <c r="J136">
        <f t="shared" si="7"/>
        <v>0</v>
      </c>
      <c r="K136">
        <f t="shared" si="7"/>
        <v>0</v>
      </c>
      <c r="L136">
        <f t="shared" si="8"/>
        <v>0</v>
      </c>
      <c r="M136">
        <f t="shared" si="8"/>
        <v>0</v>
      </c>
      <c r="P136" s="3">
        <f t="shared" si="9"/>
        <v>14646100</v>
      </c>
    </row>
    <row r="137" spans="1:16" x14ac:dyDescent="0.35">
      <c r="A137" s="1">
        <v>41134</v>
      </c>
      <c r="B137" s="1"/>
      <c r="C137" s="4">
        <v>257.12</v>
      </c>
      <c r="D137">
        <v>10566130</v>
      </c>
      <c r="J137">
        <f t="shared" si="7"/>
        <v>0</v>
      </c>
      <c r="K137">
        <f t="shared" si="7"/>
        <v>0</v>
      </c>
      <c r="L137">
        <f t="shared" si="8"/>
        <v>0</v>
      </c>
      <c r="M137">
        <f t="shared" si="8"/>
        <v>0</v>
      </c>
      <c r="P137" s="3">
        <f t="shared" si="9"/>
        <v>10566130</v>
      </c>
    </row>
    <row r="138" spans="1:16" x14ac:dyDescent="0.35">
      <c r="A138" s="1">
        <v>41141</v>
      </c>
      <c r="B138" s="1"/>
      <c r="C138" s="4">
        <v>258.57</v>
      </c>
      <c r="D138">
        <v>10984620</v>
      </c>
      <c r="J138">
        <f t="shared" si="7"/>
        <v>0</v>
      </c>
      <c r="K138">
        <f t="shared" si="7"/>
        <v>0</v>
      </c>
      <c r="L138">
        <f t="shared" si="8"/>
        <v>0</v>
      </c>
      <c r="M138">
        <f t="shared" si="8"/>
        <v>0</v>
      </c>
      <c r="P138" s="3">
        <f t="shared" si="9"/>
        <v>10984620</v>
      </c>
    </row>
    <row r="139" spans="1:16" x14ac:dyDescent="0.35">
      <c r="A139" s="1">
        <v>41148</v>
      </c>
      <c r="B139" s="1"/>
      <c r="C139" s="4">
        <v>247</v>
      </c>
      <c r="D139">
        <v>10483980</v>
      </c>
      <c r="J139">
        <f t="shared" si="7"/>
        <v>0</v>
      </c>
      <c r="K139">
        <f t="shared" si="7"/>
        <v>0</v>
      </c>
      <c r="L139">
        <f t="shared" si="8"/>
        <v>0</v>
      </c>
      <c r="M139">
        <f t="shared" si="8"/>
        <v>0</v>
      </c>
      <c r="P139" s="3">
        <f t="shared" si="9"/>
        <v>10483980</v>
      </c>
    </row>
    <row r="140" spans="1:16" x14ac:dyDescent="0.35">
      <c r="A140" s="1">
        <v>41155</v>
      </c>
      <c r="B140" s="1"/>
      <c r="C140" s="4">
        <v>257.68</v>
      </c>
      <c r="D140">
        <v>13687560</v>
      </c>
      <c r="J140">
        <f t="shared" si="7"/>
        <v>0</v>
      </c>
      <c r="K140">
        <f t="shared" si="7"/>
        <v>0</v>
      </c>
      <c r="L140">
        <f t="shared" si="8"/>
        <v>0</v>
      </c>
      <c r="M140">
        <f t="shared" si="8"/>
        <v>0</v>
      </c>
      <c r="P140" s="3">
        <f t="shared" si="9"/>
        <v>13687560</v>
      </c>
    </row>
    <row r="141" spans="1:16" x14ac:dyDescent="0.35">
      <c r="A141" s="1">
        <v>41162</v>
      </c>
      <c r="B141" s="1"/>
      <c r="C141" s="4">
        <v>257.01</v>
      </c>
      <c r="D141">
        <v>22804230</v>
      </c>
      <c r="J141">
        <f t="shared" si="7"/>
        <v>0</v>
      </c>
      <c r="K141">
        <f t="shared" si="7"/>
        <v>0</v>
      </c>
      <c r="L141">
        <f t="shared" si="8"/>
        <v>0</v>
      </c>
      <c r="M141">
        <f t="shared" si="8"/>
        <v>0</v>
      </c>
      <c r="P141" s="3">
        <f t="shared" si="9"/>
        <v>22804230</v>
      </c>
    </row>
    <row r="142" spans="1:16" x14ac:dyDescent="0.35">
      <c r="A142" s="1">
        <v>41169</v>
      </c>
      <c r="B142" s="1"/>
      <c r="C142" s="4">
        <v>265.81</v>
      </c>
      <c r="D142">
        <v>40532030</v>
      </c>
      <c r="J142">
        <f t="shared" si="7"/>
        <v>0</v>
      </c>
      <c r="K142">
        <f t="shared" si="7"/>
        <v>0</v>
      </c>
      <c r="L142">
        <f t="shared" si="8"/>
        <v>0</v>
      </c>
      <c r="M142" t="str">
        <f t="shared" si="8"/>
        <v>ВЫБРОС</v>
      </c>
      <c r="P142" s="3">
        <f t="shared" si="9"/>
        <v>38789370</v>
      </c>
    </row>
    <row r="143" spans="1:16" x14ac:dyDescent="0.35">
      <c r="A143" s="1">
        <v>41176</v>
      </c>
      <c r="B143" s="1"/>
      <c r="C143" s="4">
        <v>257.52999999999997</v>
      </c>
      <c r="D143">
        <v>12744680</v>
      </c>
      <c r="J143">
        <f t="shared" si="7"/>
        <v>0</v>
      </c>
      <c r="K143">
        <f t="shared" si="7"/>
        <v>0</v>
      </c>
      <c r="L143">
        <f t="shared" si="8"/>
        <v>0</v>
      </c>
      <c r="M143">
        <f t="shared" si="8"/>
        <v>0</v>
      </c>
      <c r="P143" s="3">
        <f t="shared" si="9"/>
        <v>12744680</v>
      </c>
    </row>
    <row r="144" spans="1:16" x14ac:dyDescent="0.35">
      <c r="A144" s="1">
        <v>41183</v>
      </c>
      <c r="B144" s="1"/>
      <c r="C144" s="4">
        <v>256.05</v>
      </c>
      <c r="D144">
        <v>13752000</v>
      </c>
      <c r="J144">
        <f t="shared" si="7"/>
        <v>0</v>
      </c>
      <c r="K144">
        <f t="shared" si="7"/>
        <v>0</v>
      </c>
      <c r="L144">
        <f t="shared" si="8"/>
        <v>0</v>
      </c>
      <c r="M144">
        <f t="shared" si="8"/>
        <v>0</v>
      </c>
      <c r="P144" s="3">
        <f t="shared" si="9"/>
        <v>13752000</v>
      </c>
    </row>
    <row r="145" spans="1:16" x14ac:dyDescent="0.35">
      <c r="A145" s="1">
        <v>41190</v>
      </c>
      <c r="B145" s="1"/>
      <c r="C145" s="4">
        <v>251.25</v>
      </c>
      <c r="D145">
        <v>8329190</v>
      </c>
      <c r="J145">
        <f t="shared" si="7"/>
        <v>0</v>
      </c>
      <c r="K145">
        <f t="shared" si="7"/>
        <v>0</v>
      </c>
      <c r="L145">
        <f t="shared" si="8"/>
        <v>0</v>
      </c>
      <c r="M145">
        <f t="shared" si="8"/>
        <v>0</v>
      </c>
      <c r="P145" s="3">
        <f t="shared" si="9"/>
        <v>8329190</v>
      </c>
    </row>
    <row r="146" spans="1:16" x14ac:dyDescent="0.35">
      <c r="A146" s="1">
        <v>41197</v>
      </c>
      <c r="B146" s="1"/>
      <c r="C146" s="4">
        <v>240.01</v>
      </c>
      <c r="D146">
        <v>21054690</v>
      </c>
      <c r="J146">
        <f t="shared" si="7"/>
        <v>0</v>
      </c>
      <c r="K146">
        <f t="shared" si="7"/>
        <v>0</v>
      </c>
      <c r="L146">
        <f t="shared" si="8"/>
        <v>0</v>
      </c>
      <c r="M146">
        <f t="shared" si="8"/>
        <v>0</v>
      </c>
      <c r="P146" s="3">
        <f t="shared" si="9"/>
        <v>21054690</v>
      </c>
    </row>
    <row r="147" spans="1:16" x14ac:dyDescent="0.35">
      <c r="A147" s="1">
        <v>41204</v>
      </c>
      <c r="B147" s="1"/>
      <c r="C147" s="4">
        <v>242.79</v>
      </c>
      <c r="D147">
        <v>12410530</v>
      </c>
      <c r="J147">
        <f t="shared" si="7"/>
        <v>0</v>
      </c>
      <c r="K147">
        <f t="shared" si="7"/>
        <v>0</v>
      </c>
      <c r="L147">
        <f t="shared" si="8"/>
        <v>0</v>
      </c>
      <c r="M147">
        <f t="shared" si="8"/>
        <v>0</v>
      </c>
      <c r="P147" s="3">
        <f t="shared" si="9"/>
        <v>12410530</v>
      </c>
    </row>
    <row r="148" spans="1:16" x14ac:dyDescent="0.35">
      <c r="A148" s="1">
        <v>41211</v>
      </c>
      <c r="B148" s="1"/>
      <c r="C148" s="4">
        <v>247.02</v>
      </c>
      <c r="D148">
        <v>12100370</v>
      </c>
      <c r="J148">
        <f t="shared" si="7"/>
        <v>0</v>
      </c>
      <c r="K148">
        <f t="shared" si="7"/>
        <v>0</v>
      </c>
      <c r="L148">
        <f t="shared" si="8"/>
        <v>0</v>
      </c>
      <c r="M148">
        <f t="shared" si="8"/>
        <v>0</v>
      </c>
      <c r="P148" s="3">
        <f t="shared" si="9"/>
        <v>12100370</v>
      </c>
    </row>
    <row r="149" spans="1:16" x14ac:dyDescent="0.35">
      <c r="A149" s="1">
        <v>41218</v>
      </c>
      <c r="B149" s="1"/>
      <c r="C149" s="4">
        <v>230.5</v>
      </c>
      <c r="D149">
        <v>13331550</v>
      </c>
      <c r="J149">
        <f t="shared" si="7"/>
        <v>0</v>
      </c>
      <c r="K149">
        <f t="shared" si="7"/>
        <v>0</v>
      </c>
      <c r="L149">
        <f t="shared" si="8"/>
        <v>0</v>
      </c>
      <c r="M149">
        <f t="shared" si="8"/>
        <v>0</v>
      </c>
      <c r="P149" s="3">
        <f t="shared" si="9"/>
        <v>13331550</v>
      </c>
    </row>
    <row r="150" spans="1:16" x14ac:dyDescent="0.35">
      <c r="A150" s="1">
        <v>41225</v>
      </c>
      <c r="B150" s="1"/>
      <c r="C150" s="4">
        <v>229</v>
      </c>
      <c r="D150">
        <v>14108300</v>
      </c>
      <c r="J150">
        <f t="shared" si="7"/>
        <v>0</v>
      </c>
      <c r="K150">
        <f t="shared" si="7"/>
        <v>0</v>
      </c>
      <c r="L150">
        <f t="shared" si="8"/>
        <v>0</v>
      </c>
      <c r="M150">
        <f t="shared" si="8"/>
        <v>0</v>
      </c>
      <c r="P150" s="3">
        <f t="shared" si="9"/>
        <v>14108300</v>
      </c>
    </row>
    <row r="151" spans="1:16" x14ac:dyDescent="0.35">
      <c r="A151" s="1">
        <v>41232</v>
      </c>
      <c r="B151" s="1"/>
      <c r="C151" s="4">
        <v>233.89</v>
      </c>
      <c r="D151">
        <v>9345670</v>
      </c>
      <c r="J151">
        <f t="shared" si="7"/>
        <v>0</v>
      </c>
      <c r="K151">
        <f t="shared" si="7"/>
        <v>0</v>
      </c>
      <c r="L151">
        <f t="shared" si="8"/>
        <v>0</v>
      </c>
      <c r="M151">
        <f t="shared" si="8"/>
        <v>0</v>
      </c>
      <c r="P151" s="3">
        <f t="shared" si="9"/>
        <v>9345670</v>
      </c>
    </row>
    <row r="152" spans="1:16" x14ac:dyDescent="0.35">
      <c r="A152" s="1">
        <v>41239</v>
      </c>
      <c r="B152" s="1"/>
      <c r="C152" s="4">
        <v>230.2</v>
      </c>
      <c r="D152">
        <v>8133630</v>
      </c>
      <c r="J152">
        <f t="shared" si="7"/>
        <v>0</v>
      </c>
      <c r="K152">
        <f t="shared" si="7"/>
        <v>0</v>
      </c>
      <c r="L152">
        <f t="shared" si="8"/>
        <v>0</v>
      </c>
      <c r="M152">
        <f t="shared" si="8"/>
        <v>0</v>
      </c>
      <c r="P152" s="3">
        <f t="shared" si="9"/>
        <v>8133630</v>
      </c>
    </row>
    <row r="153" spans="1:16" x14ac:dyDescent="0.35">
      <c r="A153" s="1">
        <v>41246</v>
      </c>
      <c r="B153" s="1"/>
      <c r="C153" s="4">
        <v>234.5</v>
      </c>
      <c r="D153">
        <v>13520020</v>
      </c>
      <c r="J153">
        <f t="shared" si="7"/>
        <v>0</v>
      </c>
      <c r="K153">
        <f t="shared" si="7"/>
        <v>0</v>
      </c>
      <c r="L153">
        <f t="shared" si="8"/>
        <v>0</v>
      </c>
      <c r="M153">
        <f t="shared" si="8"/>
        <v>0</v>
      </c>
      <c r="P153" s="3">
        <f t="shared" si="9"/>
        <v>13520020</v>
      </c>
    </row>
    <row r="154" spans="1:16" x14ac:dyDescent="0.35">
      <c r="A154" s="1">
        <v>41253</v>
      </c>
      <c r="B154" s="1"/>
      <c r="C154" s="4">
        <v>244.45</v>
      </c>
      <c r="D154">
        <v>12381110</v>
      </c>
      <c r="J154">
        <f t="shared" si="7"/>
        <v>0</v>
      </c>
      <c r="K154">
        <f t="shared" si="7"/>
        <v>0</v>
      </c>
      <c r="L154">
        <f t="shared" si="8"/>
        <v>0</v>
      </c>
      <c r="M154">
        <f t="shared" si="8"/>
        <v>0</v>
      </c>
      <c r="P154" s="3">
        <f t="shared" si="9"/>
        <v>12381110</v>
      </c>
    </row>
    <row r="155" spans="1:16" x14ac:dyDescent="0.35">
      <c r="A155" s="1">
        <v>41260</v>
      </c>
      <c r="B155" s="1"/>
      <c r="C155" s="4">
        <v>236</v>
      </c>
      <c r="D155">
        <v>12611220</v>
      </c>
      <c r="J155">
        <f t="shared" si="7"/>
        <v>0</v>
      </c>
      <c r="K155">
        <f t="shared" si="7"/>
        <v>0</v>
      </c>
      <c r="L155">
        <f t="shared" si="8"/>
        <v>0</v>
      </c>
      <c r="M155">
        <f t="shared" si="8"/>
        <v>0</v>
      </c>
      <c r="P155" s="3">
        <f t="shared" si="9"/>
        <v>12611220</v>
      </c>
    </row>
    <row r="156" spans="1:16" x14ac:dyDescent="0.35">
      <c r="A156" s="1">
        <v>41267</v>
      </c>
      <c r="B156" s="1"/>
      <c r="C156" s="4">
        <v>234.75</v>
      </c>
      <c r="D156">
        <v>5660490</v>
      </c>
      <c r="J156">
        <f t="shared" si="7"/>
        <v>0</v>
      </c>
      <c r="K156">
        <f t="shared" si="7"/>
        <v>0</v>
      </c>
      <c r="L156">
        <f t="shared" si="8"/>
        <v>0</v>
      </c>
      <c r="M156">
        <f t="shared" si="8"/>
        <v>0</v>
      </c>
      <c r="P156" s="3">
        <f t="shared" si="9"/>
        <v>5660490</v>
      </c>
    </row>
    <row r="157" spans="1:16" x14ac:dyDescent="0.35">
      <c r="A157" s="1">
        <v>41281</v>
      </c>
      <c r="B157" s="1"/>
      <c r="C157" s="4">
        <v>231.38</v>
      </c>
      <c r="D157">
        <v>9811470</v>
      </c>
      <c r="J157">
        <f t="shared" si="7"/>
        <v>0</v>
      </c>
      <c r="K157">
        <f t="shared" si="7"/>
        <v>0</v>
      </c>
      <c r="L157">
        <f t="shared" si="8"/>
        <v>0</v>
      </c>
      <c r="M157">
        <f t="shared" si="8"/>
        <v>0</v>
      </c>
      <c r="P157" s="3">
        <f t="shared" si="9"/>
        <v>9811470</v>
      </c>
    </row>
    <row r="158" spans="1:16" x14ac:dyDescent="0.35">
      <c r="A158" s="1">
        <v>41288</v>
      </c>
      <c r="B158" s="1"/>
      <c r="C158" s="4">
        <v>230</v>
      </c>
      <c r="D158">
        <v>12650960</v>
      </c>
      <c r="J158">
        <f t="shared" si="7"/>
        <v>0</v>
      </c>
      <c r="K158">
        <f t="shared" si="7"/>
        <v>0</v>
      </c>
      <c r="L158">
        <f t="shared" si="8"/>
        <v>0</v>
      </c>
      <c r="M158">
        <f t="shared" si="8"/>
        <v>0</v>
      </c>
      <c r="P158" s="3">
        <f t="shared" si="9"/>
        <v>12650960</v>
      </c>
    </row>
    <row r="159" spans="1:16" x14ac:dyDescent="0.35">
      <c r="A159" s="1">
        <v>41295</v>
      </c>
      <c r="B159" s="1"/>
      <c r="C159" s="4">
        <v>231.08</v>
      </c>
      <c r="D159">
        <v>11164780</v>
      </c>
      <c r="J159">
        <f t="shared" si="7"/>
        <v>0</v>
      </c>
      <c r="K159">
        <f t="shared" si="7"/>
        <v>0</v>
      </c>
      <c r="L159">
        <f t="shared" si="8"/>
        <v>0</v>
      </c>
      <c r="M159">
        <f t="shared" si="8"/>
        <v>0</v>
      </c>
      <c r="P159" s="3">
        <f t="shared" si="9"/>
        <v>11164780</v>
      </c>
    </row>
    <row r="160" spans="1:16" x14ac:dyDescent="0.35">
      <c r="A160" s="1">
        <v>41302</v>
      </c>
      <c r="B160" s="1"/>
      <c r="C160" s="4">
        <v>235.5</v>
      </c>
      <c r="D160">
        <v>22440410</v>
      </c>
      <c r="J160">
        <f t="shared" si="7"/>
        <v>0</v>
      </c>
      <c r="K160">
        <f t="shared" si="7"/>
        <v>0</v>
      </c>
      <c r="L160">
        <f t="shared" si="8"/>
        <v>0</v>
      </c>
      <c r="M160">
        <f t="shared" si="8"/>
        <v>0</v>
      </c>
      <c r="P160" s="3">
        <f t="shared" si="9"/>
        <v>22440410</v>
      </c>
    </row>
    <row r="161" spans="1:16" x14ac:dyDescent="0.35">
      <c r="A161" s="1">
        <v>41309</v>
      </c>
      <c r="B161" s="1"/>
      <c r="C161" s="4">
        <v>231</v>
      </c>
      <c r="D161">
        <v>14775060</v>
      </c>
      <c r="J161">
        <f t="shared" si="7"/>
        <v>0</v>
      </c>
      <c r="K161">
        <f t="shared" si="7"/>
        <v>0</v>
      </c>
      <c r="L161">
        <f t="shared" si="8"/>
        <v>0</v>
      </c>
      <c r="M161">
        <f t="shared" si="8"/>
        <v>0</v>
      </c>
      <c r="P161" s="3">
        <f t="shared" si="9"/>
        <v>14775060</v>
      </c>
    </row>
    <row r="162" spans="1:16" x14ac:dyDescent="0.35">
      <c r="A162" s="1">
        <v>41316</v>
      </c>
      <c r="B162" s="1"/>
      <c r="C162" s="4">
        <v>231.57</v>
      </c>
      <c r="D162">
        <v>13709870</v>
      </c>
      <c r="J162">
        <f t="shared" si="7"/>
        <v>0</v>
      </c>
      <c r="K162">
        <f t="shared" si="7"/>
        <v>0</v>
      </c>
      <c r="L162">
        <f t="shared" si="8"/>
        <v>0</v>
      </c>
      <c r="M162">
        <f t="shared" si="8"/>
        <v>0</v>
      </c>
      <c r="P162" s="3">
        <f t="shared" si="9"/>
        <v>13709870</v>
      </c>
    </row>
    <row r="163" spans="1:16" x14ac:dyDescent="0.35">
      <c r="A163" s="1">
        <v>41323</v>
      </c>
      <c r="B163" s="1"/>
      <c r="C163" s="4">
        <v>228.82</v>
      </c>
      <c r="D163">
        <v>9778050</v>
      </c>
      <c r="J163">
        <f t="shared" si="7"/>
        <v>0</v>
      </c>
      <c r="K163">
        <f t="shared" si="7"/>
        <v>0</v>
      </c>
      <c r="L163">
        <f t="shared" si="8"/>
        <v>0</v>
      </c>
      <c r="M163">
        <f t="shared" si="8"/>
        <v>0</v>
      </c>
      <c r="P163" s="3">
        <f t="shared" si="9"/>
        <v>9778050</v>
      </c>
    </row>
    <row r="164" spans="1:16" x14ac:dyDescent="0.35">
      <c r="A164" s="1">
        <v>41330</v>
      </c>
      <c r="B164" s="1"/>
      <c r="C164" s="4">
        <v>233.37</v>
      </c>
      <c r="D164">
        <v>10124160</v>
      </c>
      <c r="J164">
        <f t="shared" si="7"/>
        <v>0</v>
      </c>
      <c r="K164">
        <f t="shared" si="7"/>
        <v>0</v>
      </c>
      <c r="L164">
        <f t="shared" si="8"/>
        <v>0</v>
      </c>
      <c r="M164">
        <f t="shared" si="8"/>
        <v>0</v>
      </c>
      <c r="P164" s="3">
        <f t="shared" si="9"/>
        <v>10124160</v>
      </c>
    </row>
    <row r="165" spans="1:16" x14ac:dyDescent="0.35">
      <c r="A165" s="1">
        <v>41337</v>
      </c>
      <c r="B165" s="1"/>
      <c r="C165" s="4">
        <v>231.19</v>
      </c>
      <c r="D165">
        <v>6711440</v>
      </c>
      <c r="J165">
        <f t="shared" si="7"/>
        <v>0</v>
      </c>
      <c r="K165">
        <f t="shared" si="7"/>
        <v>0</v>
      </c>
      <c r="L165">
        <f t="shared" si="8"/>
        <v>0</v>
      </c>
      <c r="M165">
        <f t="shared" si="8"/>
        <v>0</v>
      </c>
      <c r="P165" s="3">
        <f t="shared" si="9"/>
        <v>6711440</v>
      </c>
    </row>
    <row r="166" spans="1:16" x14ac:dyDescent="0.35">
      <c r="A166" s="1">
        <v>41344</v>
      </c>
      <c r="B166" s="1"/>
      <c r="C166" s="4">
        <v>231.57</v>
      </c>
      <c r="D166">
        <v>12748550</v>
      </c>
      <c r="J166">
        <f t="shared" si="7"/>
        <v>0</v>
      </c>
      <c r="K166">
        <f t="shared" si="7"/>
        <v>0</v>
      </c>
      <c r="L166">
        <f t="shared" si="8"/>
        <v>0</v>
      </c>
      <c r="M166">
        <f t="shared" si="8"/>
        <v>0</v>
      </c>
      <c r="P166" s="3">
        <f t="shared" si="9"/>
        <v>12748550</v>
      </c>
    </row>
    <row r="167" spans="1:16" x14ac:dyDescent="0.35">
      <c r="A167" s="1">
        <v>41351</v>
      </c>
      <c r="B167" s="1"/>
      <c r="C167" s="4">
        <v>229.81</v>
      </c>
      <c r="D167">
        <v>13742330</v>
      </c>
      <c r="J167">
        <f t="shared" si="7"/>
        <v>0</v>
      </c>
      <c r="K167">
        <f t="shared" si="7"/>
        <v>0</v>
      </c>
      <c r="L167">
        <f t="shared" si="8"/>
        <v>0</v>
      </c>
      <c r="M167">
        <f t="shared" si="8"/>
        <v>0</v>
      </c>
      <c r="P167" s="3">
        <f t="shared" si="9"/>
        <v>13742330</v>
      </c>
    </row>
    <row r="168" spans="1:16" x14ac:dyDescent="0.35">
      <c r="A168" s="1">
        <v>41358</v>
      </c>
      <c r="B168" s="1"/>
      <c r="C168" s="4">
        <v>231.87</v>
      </c>
      <c r="D168">
        <v>8258050</v>
      </c>
      <c r="J168">
        <f t="shared" si="7"/>
        <v>0</v>
      </c>
      <c r="K168">
        <f t="shared" si="7"/>
        <v>0</v>
      </c>
      <c r="L168">
        <f t="shared" si="8"/>
        <v>0</v>
      </c>
      <c r="M168">
        <f t="shared" si="8"/>
        <v>0</v>
      </c>
      <c r="P168" s="3">
        <f t="shared" si="9"/>
        <v>8258050</v>
      </c>
    </row>
    <row r="169" spans="1:16" x14ac:dyDescent="0.35">
      <c r="A169" s="1">
        <v>41365</v>
      </c>
      <c r="B169" s="1"/>
      <c r="C169" s="4">
        <v>235.44</v>
      </c>
      <c r="D169">
        <v>8638140</v>
      </c>
      <c r="J169">
        <f t="shared" si="7"/>
        <v>0</v>
      </c>
      <c r="K169">
        <f t="shared" si="7"/>
        <v>0</v>
      </c>
      <c r="L169">
        <f t="shared" si="8"/>
        <v>0</v>
      </c>
      <c r="M169">
        <f t="shared" si="8"/>
        <v>0</v>
      </c>
      <c r="P169" s="3">
        <f t="shared" si="9"/>
        <v>8638140</v>
      </c>
    </row>
    <row r="170" spans="1:16" x14ac:dyDescent="0.35">
      <c r="A170" s="1">
        <v>41372</v>
      </c>
      <c r="B170" s="1"/>
      <c r="C170" s="4">
        <v>227.04</v>
      </c>
      <c r="D170">
        <v>16097580</v>
      </c>
      <c r="J170">
        <f t="shared" si="7"/>
        <v>0</v>
      </c>
      <c r="K170">
        <f t="shared" si="7"/>
        <v>0</v>
      </c>
      <c r="L170">
        <f t="shared" si="8"/>
        <v>0</v>
      </c>
      <c r="M170">
        <f t="shared" si="8"/>
        <v>0</v>
      </c>
      <c r="P170" s="3">
        <f t="shared" si="9"/>
        <v>16097580</v>
      </c>
    </row>
    <row r="171" spans="1:16" x14ac:dyDescent="0.35">
      <c r="A171" s="1">
        <v>41379</v>
      </c>
      <c r="B171" s="1"/>
      <c r="C171" s="4">
        <v>233.2</v>
      </c>
      <c r="D171">
        <v>36839590</v>
      </c>
      <c r="J171">
        <f t="shared" si="7"/>
        <v>0</v>
      </c>
      <c r="K171">
        <f t="shared" si="7"/>
        <v>0</v>
      </c>
      <c r="L171">
        <f t="shared" si="8"/>
        <v>0</v>
      </c>
      <c r="M171">
        <f t="shared" si="8"/>
        <v>0</v>
      </c>
      <c r="P171" s="3">
        <f t="shared" si="9"/>
        <v>36839590</v>
      </c>
    </row>
    <row r="172" spans="1:16" x14ac:dyDescent="0.35">
      <c r="A172" s="1">
        <v>41386</v>
      </c>
      <c r="B172" s="1"/>
      <c r="C172" s="4">
        <v>227.3</v>
      </c>
      <c r="D172">
        <v>26297450</v>
      </c>
      <c r="J172">
        <f t="shared" si="7"/>
        <v>0</v>
      </c>
      <c r="K172">
        <f t="shared" si="7"/>
        <v>0</v>
      </c>
      <c r="L172">
        <f t="shared" si="8"/>
        <v>0</v>
      </c>
      <c r="M172">
        <f t="shared" si="8"/>
        <v>0</v>
      </c>
      <c r="P172" s="3">
        <f t="shared" si="9"/>
        <v>26297450</v>
      </c>
    </row>
    <row r="173" spans="1:16" x14ac:dyDescent="0.35">
      <c r="A173" s="1">
        <v>41393</v>
      </c>
      <c r="B173" s="1"/>
      <c r="C173" s="4">
        <v>226.99</v>
      </c>
      <c r="D173">
        <v>10810680</v>
      </c>
      <c r="J173">
        <f t="shared" si="7"/>
        <v>0</v>
      </c>
      <c r="K173">
        <f t="shared" si="7"/>
        <v>0</v>
      </c>
      <c r="L173">
        <f t="shared" si="8"/>
        <v>0</v>
      </c>
      <c r="M173">
        <f t="shared" si="8"/>
        <v>0</v>
      </c>
      <c r="P173" s="3">
        <f t="shared" si="9"/>
        <v>10810680</v>
      </c>
    </row>
    <row r="174" spans="1:16" x14ac:dyDescent="0.35">
      <c r="A174" s="1">
        <v>41400</v>
      </c>
      <c r="B174" s="1"/>
      <c r="C174" s="4">
        <v>228.81</v>
      </c>
      <c r="D174">
        <v>7722280</v>
      </c>
      <c r="J174">
        <f t="shared" si="7"/>
        <v>0</v>
      </c>
      <c r="K174">
        <f t="shared" si="7"/>
        <v>0</v>
      </c>
      <c r="L174">
        <f t="shared" si="8"/>
        <v>0</v>
      </c>
      <c r="M174">
        <f t="shared" si="8"/>
        <v>0</v>
      </c>
      <c r="P174" s="3">
        <f t="shared" si="9"/>
        <v>7722280</v>
      </c>
    </row>
    <row r="175" spans="1:16" x14ac:dyDescent="0.35">
      <c r="A175" s="1">
        <v>41407</v>
      </c>
      <c r="B175" s="1"/>
      <c r="C175" s="4">
        <v>226.81</v>
      </c>
      <c r="D175">
        <v>7989050</v>
      </c>
      <c r="J175">
        <f t="shared" si="7"/>
        <v>0</v>
      </c>
      <c r="K175">
        <f t="shared" si="7"/>
        <v>0</v>
      </c>
      <c r="L175">
        <f t="shared" si="8"/>
        <v>0</v>
      </c>
      <c r="M175">
        <f t="shared" si="8"/>
        <v>0</v>
      </c>
      <c r="P175" s="3">
        <f t="shared" si="9"/>
        <v>7989050</v>
      </c>
    </row>
    <row r="176" spans="1:16" x14ac:dyDescent="0.35">
      <c r="A176" s="1">
        <v>41414</v>
      </c>
      <c r="B176" s="1"/>
      <c r="C176" s="4">
        <v>227.6</v>
      </c>
      <c r="D176">
        <v>25768520</v>
      </c>
      <c r="J176">
        <f t="shared" si="7"/>
        <v>0</v>
      </c>
      <c r="K176">
        <f t="shared" si="7"/>
        <v>0</v>
      </c>
      <c r="L176">
        <f t="shared" si="8"/>
        <v>0</v>
      </c>
      <c r="M176">
        <f t="shared" si="8"/>
        <v>0</v>
      </c>
      <c r="P176" s="3">
        <f t="shared" si="9"/>
        <v>25768520</v>
      </c>
    </row>
    <row r="177" spans="1:16" x14ac:dyDescent="0.35">
      <c r="A177" s="1">
        <v>41421</v>
      </c>
      <c r="B177" s="1"/>
      <c r="C177" s="4">
        <v>230.62</v>
      </c>
      <c r="D177">
        <v>50502730</v>
      </c>
      <c r="J177">
        <f t="shared" si="7"/>
        <v>0</v>
      </c>
      <c r="K177">
        <f t="shared" si="7"/>
        <v>0</v>
      </c>
      <c r="L177">
        <f t="shared" si="8"/>
        <v>0</v>
      </c>
      <c r="M177" t="str">
        <f t="shared" si="8"/>
        <v>ВЫБРОС</v>
      </c>
      <c r="P177" s="3">
        <f t="shared" si="9"/>
        <v>38789370</v>
      </c>
    </row>
    <row r="178" spans="1:16" x14ac:dyDescent="0.35">
      <c r="A178" s="1">
        <v>41428</v>
      </c>
      <c r="B178" s="1"/>
      <c r="C178" s="4">
        <v>230.6</v>
      </c>
      <c r="D178">
        <v>28395760</v>
      </c>
      <c r="J178">
        <f t="shared" si="7"/>
        <v>0</v>
      </c>
      <c r="K178">
        <f t="shared" si="7"/>
        <v>0</v>
      </c>
      <c r="L178">
        <f t="shared" si="8"/>
        <v>0</v>
      </c>
      <c r="M178">
        <f t="shared" si="8"/>
        <v>0</v>
      </c>
      <c r="P178" s="3">
        <f t="shared" si="9"/>
        <v>28395760</v>
      </c>
    </row>
    <row r="179" spans="1:16" x14ac:dyDescent="0.35">
      <c r="A179" s="1">
        <v>41435</v>
      </c>
      <c r="B179" s="1"/>
      <c r="C179" s="4">
        <v>223.75</v>
      </c>
      <c r="D179">
        <v>23441990</v>
      </c>
      <c r="J179">
        <f t="shared" si="7"/>
        <v>0</v>
      </c>
      <c r="K179">
        <f t="shared" si="7"/>
        <v>0</v>
      </c>
      <c r="L179">
        <f t="shared" si="8"/>
        <v>0</v>
      </c>
      <c r="M179">
        <f t="shared" si="8"/>
        <v>0</v>
      </c>
      <c r="P179" s="3">
        <f t="shared" si="9"/>
        <v>23441990</v>
      </c>
    </row>
    <row r="180" spans="1:16" x14ac:dyDescent="0.35">
      <c r="A180" s="1">
        <v>41442</v>
      </c>
      <c r="B180" s="1"/>
      <c r="C180" s="4">
        <v>222.97</v>
      </c>
      <c r="D180">
        <v>28180290</v>
      </c>
      <c r="J180">
        <f t="shared" si="7"/>
        <v>0</v>
      </c>
      <c r="K180">
        <f t="shared" si="7"/>
        <v>0</v>
      </c>
      <c r="L180">
        <f t="shared" si="8"/>
        <v>0</v>
      </c>
      <c r="M180">
        <f t="shared" si="8"/>
        <v>0</v>
      </c>
      <c r="P180" s="3">
        <f t="shared" si="9"/>
        <v>28180290</v>
      </c>
    </row>
    <row r="181" spans="1:16" x14ac:dyDescent="0.35">
      <c r="A181" s="1">
        <v>41449</v>
      </c>
      <c r="B181" s="1"/>
      <c r="C181" s="4">
        <v>219.75</v>
      </c>
      <c r="D181">
        <v>38517500</v>
      </c>
      <c r="J181">
        <f t="shared" si="7"/>
        <v>0</v>
      </c>
      <c r="K181">
        <f t="shared" si="7"/>
        <v>0</v>
      </c>
      <c r="L181">
        <f t="shared" si="8"/>
        <v>0</v>
      </c>
      <c r="M181">
        <f t="shared" si="8"/>
        <v>0</v>
      </c>
      <c r="P181" s="3">
        <f t="shared" si="9"/>
        <v>38517500</v>
      </c>
    </row>
    <row r="182" spans="1:16" x14ac:dyDescent="0.35">
      <c r="A182" s="1">
        <v>41456</v>
      </c>
      <c r="B182" s="1"/>
      <c r="C182" s="4">
        <v>220.39</v>
      </c>
      <c r="D182">
        <v>22148290</v>
      </c>
      <c r="J182">
        <f t="shared" si="7"/>
        <v>0</v>
      </c>
      <c r="K182">
        <f t="shared" si="7"/>
        <v>0</v>
      </c>
      <c r="L182">
        <f t="shared" si="8"/>
        <v>0</v>
      </c>
      <c r="M182">
        <f t="shared" si="8"/>
        <v>0</v>
      </c>
      <c r="P182" s="3">
        <f t="shared" si="9"/>
        <v>22148290</v>
      </c>
    </row>
    <row r="183" spans="1:16" x14ac:dyDescent="0.35">
      <c r="A183" s="1">
        <v>41463</v>
      </c>
      <c r="B183" s="1"/>
      <c r="C183" s="4">
        <v>217.3</v>
      </c>
      <c r="D183">
        <v>24794220</v>
      </c>
      <c r="J183">
        <f t="shared" si="7"/>
        <v>0</v>
      </c>
      <c r="K183">
        <f t="shared" si="7"/>
        <v>0</v>
      </c>
      <c r="L183">
        <f t="shared" si="8"/>
        <v>0</v>
      </c>
      <c r="M183">
        <f t="shared" si="8"/>
        <v>0</v>
      </c>
      <c r="P183" s="3">
        <f t="shared" si="9"/>
        <v>24794220</v>
      </c>
    </row>
    <row r="184" spans="1:16" x14ac:dyDescent="0.35">
      <c r="A184" s="1">
        <v>41470</v>
      </c>
      <c r="B184" s="1"/>
      <c r="C184" s="4">
        <v>215.32</v>
      </c>
      <c r="D184">
        <v>29389350</v>
      </c>
      <c r="J184">
        <f t="shared" si="7"/>
        <v>0</v>
      </c>
      <c r="K184">
        <f t="shared" si="7"/>
        <v>0</v>
      </c>
      <c r="L184">
        <f t="shared" si="8"/>
        <v>0</v>
      </c>
      <c r="M184">
        <f t="shared" si="8"/>
        <v>0</v>
      </c>
      <c r="P184" s="3">
        <f t="shared" si="9"/>
        <v>29389350</v>
      </c>
    </row>
    <row r="185" spans="1:16" x14ac:dyDescent="0.35">
      <c r="A185" s="1">
        <v>41477</v>
      </c>
      <c r="B185" s="1"/>
      <c r="C185" s="4">
        <v>190.4</v>
      </c>
      <c r="D185">
        <v>43471950</v>
      </c>
      <c r="J185">
        <f t="shared" si="7"/>
        <v>0</v>
      </c>
      <c r="K185">
        <f t="shared" si="7"/>
        <v>0</v>
      </c>
      <c r="L185">
        <f t="shared" si="8"/>
        <v>0</v>
      </c>
      <c r="M185" t="str">
        <f t="shared" si="8"/>
        <v>ВЫБРОС</v>
      </c>
      <c r="P185" s="3">
        <f t="shared" si="9"/>
        <v>38789370</v>
      </c>
    </row>
    <row r="186" spans="1:16" x14ac:dyDescent="0.35">
      <c r="A186" s="1">
        <v>41484</v>
      </c>
      <c r="B186" s="1"/>
      <c r="C186" s="4">
        <v>158.91</v>
      </c>
      <c r="D186">
        <v>157188550</v>
      </c>
      <c r="J186">
        <f t="shared" si="7"/>
        <v>0</v>
      </c>
      <c r="K186">
        <f t="shared" si="7"/>
        <v>0</v>
      </c>
      <c r="L186">
        <f t="shared" si="8"/>
        <v>0</v>
      </c>
      <c r="M186" t="str">
        <f t="shared" si="8"/>
        <v>ВЫБРОС</v>
      </c>
      <c r="P186" s="3">
        <f t="shared" si="9"/>
        <v>38789370</v>
      </c>
    </row>
    <row r="187" spans="1:16" x14ac:dyDescent="0.35">
      <c r="A187" s="1">
        <v>41491</v>
      </c>
      <c r="B187" s="1"/>
      <c r="C187" s="4">
        <v>165.36</v>
      </c>
      <c r="D187">
        <v>75992620</v>
      </c>
      <c r="J187">
        <f t="shared" si="7"/>
        <v>0</v>
      </c>
      <c r="K187">
        <f t="shared" si="7"/>
        <v>0</v>
      </c>
      <c r="L187">
        <f t="shared" si="8"/>
        <v>0</v>
      </c>
      <c r="M187" t="str">
        <f t="shared" si="8"/>
        <v>ВЫБРОС</v>
      </c>
      <c r="P187" s="3">
        <f t="shared" si="9"/>
        <v>38789370</v>
      </c>
    </row>
    <row r="188" spans="1:16" x14ac:dyDescent="0.35">
      <c r="A188" s="1">
        <v>41498</v>
      </c>
      <c r="B188" s="1"/>
      <c r="C188" s="4">
        <v>160.01</v>
      </c>
      <c r="D188">
        <v>26015670</v>
      </c>
      <c r="J188">
        <f t="shared" si="7"/>
        <v>0</v>
      </c>
      <c r="K188">
        <f t="shared" si="7"/>
        <v>0</v>
      </c>
      <c r="L188">
        <f t="shared" si="8"/>
        <v>0</v>
      </c>
      <c r="M188">
        <f t="shared" si="8"/>
        <v>0</v>
      </c>
      <c r="P188" s="3">
        <f t="shared" si="9"/>
        <v>26015670</v>
      </c>
    </row>
    <row r="189" spans="1:16" x14ac:dyDescent="0.35">
      <c r="A189" s="1">
        <v>41505</v>
      </c>
      <c r="B189" s="1"/>
      <c r="C189" s="4">
        <v>163.18</v>
      </c>
      <c r="D189">
        <v>21912560</v>
      </c>
      <c r="J189">
        <f t="shared" si="7"/>
        <v>0</v>
      </c>
      <c r="K189">
        <f t="shared" si="7"/>
        <v>0</v>
      </c>
      <c r="L189">
        <f t="shared" si="8"/>
        <v>0</v>
      </c>
      <c r="M189">
        <f t="shared" si="8"/>
        <v>0</v>
      </c>
      <c r="P189" s="3">
        <f t="shared" si="9"/>
        <v>21912560</v>
      </c>
    </row>
    <row r="190" spans="1:16" x14ac:dyDescent="0.35">
      <c r="A190" s="1">
        <v>41512</v>
      </c>
      <c r="B190" s="1"/>
      <c r="C190" s="4">
        <v>158.5</v>
      </c>
      <c r="D190">
        <v>23855850</v>
      </c>
      <c r="J190">
        <f t="shared" si="7"/>
        <v>0</v>
      </c>
      <c r="K190">
        <f t="shared" si="7"/>
        <v>0</v>
      </c>
      <c r="L190">
        <f t="shared" si="8"/>
        <v>0</v>
      </c>
      <c r="M190">
        <f t="shared" si="8"/>
        <v>0</v>
      </c>
      <c r="P190" s="3">
        <f t="shared" si="9"/>
        <v>23855850</v>
      </c>
    </row>
    <row r="191" spans="1:16" x14ac:dyDescent="0.35">
      <c r="A191" s="1">
        <v>41519</v>
      </c>
      <c r="B191" s="1"/>
      <c r="C191" s="4">
        <v>162.80000000000001</v>
      </c>
      <c r="D191">
        <v>19471870</v>
      </c>
      <c r="J191">
        <f t="shared" si="7"/>
        <v>0</v>
      </c>
      <c r="K191">
        <f t="shared" si="7"/>
        <v>0</v>
      </c>
      <c r="L191">
        <f t="shared" si="8"/>
        <v>0</v>
      </c>
      <c r="M191">
        <f t="shared" si="8"/>
        <v>0</v>
      </c>
      <c r="P191" s="3">
        <f t="shared" si="9"/>
        <v>19471870</v>
      </c>
    </row>
    <row r="192" spans="1:16" x14ac:dyDescent="0.35">
      <c r="A192" s="1">
        <v>41526</v>
      </c>
      <c r="B192" s="1"/>
      <c r="C192" s="4">
        <v>177.8</v>
      </c>
      <c r="D192">
        <v>75699840</v>
      </c>
      <c r="J192">
        <f t="shared" si="7"/>
        <v>0</v>
      </c>
      <c r="K192">
        <f t="shared" si="7"/>
        <v>0</v>
      </c>
      <c r="L192">
        <f t="shared" si="8"/>
        <v>0</v>
      </c>
      <c r="M192" t="str">
        <f t="shared" si="8"/>
        <v>ВЫБРОС</v>
      </c>
      <c r="P192" s="3">
        <f t="shared" si="9"/>
        <v>38789370</v>
      </c>
    </row>
    <row r="193" spans="1:16" x14ac:dyDescent="0.35">
      <c r="A193" s="1">
        <v>41533</v>
      </c>
      <c r="B193" s="1"/>
      <c r="C193" s="4">
        <v>177.62</v>
      </c>
      <c r="D193">
        <v>40587130</v>
      </c>
      <c r="J193">
        <f t="shared" si="7"/>
        <v>0</v>
      </c>
      <c r="K193">
        <f t="shared" si="7"/>
        <v>0</v>
      </c>
      <c r="L193">
        <f t="shared" si="8"/>
        <v>0</v>
      </c>
      <c r="M193" t="str">
        <f t="shared" si="8"/>
        <v>ВЫБРОС</v>
      </c>
      <c r="P193" s="3">
        <f t="shared" si="9"/>
        <v>38789370</v>
      </c>
    </row>
    <row r="194" spans="1:16" x14ac:dyDescent="0.35">
      <c r="A194" s="1">
        <v>41540</v>
      </c>
      <c r="B194" s="1"/>
      <c r="C194" s="4">
        <v>171.51</v>
      </c>
      <c r="D194">
        <v>39495070</v>
      </c>
      <c r="J194">
        <f t="shared" si="7"/>
        <v>0</v>
      </c>
      <c r="K194">
        <f t="shared" si="7"/>
        <v>0</v>
      </c>
      <c r="L194">
        <f t="shared" si="8"/>
        <v>0</v>
      </c>
      <c r="M194" t="str">
        <f t="shared" si="8"/>
        <v>ВЫБРОС</v>
      </c>
      <c r="P194" s="3">
        <f t="shared" si="9"/>
        <v>38789370</v>
      </c>
    </row>
    <row r="195" spans="1:16" x14ac:dyDescent="0.35">
      <c r="A195" s="1">
        <v>41547</v>
      </c>
      <c r="B195" s="1"/>
      <c r="C195" s="4">
        <v>169.35</v>
      </c>
      <c r="D195">
        <v>19478950</v>
      </c>
      <c r="J195">
        <f t="shared" si="7"/>
        <v>0</v>
      </c>
      <c r="K195">
        <f t="shared" si="7"/>
        <v>0</v>
      </c>
      <c r="L195">
        <f t="shared" si="8"/>
        <v>0</v>
      </c>
      <c r="M195">
        <f t="shared" si="8"/>
        <v>0</v>
      </c>
      <c r="P195" s="3">
        <f t="shared" si="9"/>
        <v>19478950</v>
      </c>
    </row>
    <row r="196" spans="1:16" x14ac:dyDescent="0.35">
      <c r="A196" s="1">
        <v>41554</v>
      </c>
      <c r="B196" s="1"/>
      <c r="C196" s="4">
        <v>167.93</v>
      </c>
      <c r="D196">
        <v>21987070</v>
      </c>
      <c r="J196">
        <f t="shared" ref="J196:K259" si="10">IF(C196&lt;H$6,"ВЫБРОС",0)</f>
        <v>0</v>
      </c>
      <c r="K196">
        <f t="shared" si="10"/>
        <v>0</v>
      </c>
      <c r="L196">
        <f t="shared" ref="L196:M259" si="11">IF(C196&gt;H$8,"ВЫБРОС",0)</f>
        <v>0</v>
      </c>
      <c r="M196">
        <f t="shared" si="11"/>
        <v>0</v>
      </c>
      <c r="P196" s="3">
        <f t="shared" ref="P196:P259" si="12">IF(M196=0,D196,$I$8)</f>
        <v>21987070</v>
      </c>
    </row>
    <row r="197" spans="1:16" x14ac:dyDescent="0.35">
      <c r="A197" s="1">
        <v>41561</v>
      </c>
      <c r="B197" s="1"/>
      <c r="C197" s="4">
        <v>173.76</v>
      </c>
      <c r="D197">
        <v>23252470</v>
      </c>
      <c r="J197">
        <f t="shared" si="10"/>
        <v>0</v>
      </c>
      <c r="K197">
        <f t="shared" si="10"/>
        <v>0</v>
      </c>
      <c r="L197">
        <f t="shared" si="11"/>
        <v>0</v>
      </c>
      <c r="M197">
        <f t="shared" si="11"/>
        <v>0</v>
      </c>
      <c r="P197" s="3">
        <f t="shared" si="12"/>
        <v>23252470</v>
      </c>
    </row>
    <row r="198" spans="1:16" x14ac:dyDescent="0.35">
      <c r="A198" s="1">
        <v>41568</v>
      </c>
      <c r="B198" s="1"/>
      <c r="C198" s="4">
        <v>173.85</v>
      </c>
      <c r="D198">
        <v>29277150</v>
      </c>
      <c r="J198">
        <f t="shared" si="10"/>
        <v>0</v>
      </c>
      <c r="K198">
        <f t="shared" si="10"/>
        <v>0</v>
      </c>
      <c r="L198">
        <f t="shared" si="11"/>
        <v>0</v>
      </c>
      <c r="M198">
        <f t="shared" si="11"/>
        <v>0</v>
      </c>
      <c r="P198" s="3">
        <f t="shared" si="12"/>
        <v>29277150</v>
      </c>
    </row>
    <row r="199" spans="1:16" x14ac:dyDescent="0.35">
      <c r="A199" s="1">
        <v>41575</v>
      </c>
      <c r="B199" s="1"/>
      <c r="C199" s="4">
        <v>170.95</v>
      </c>
      <c r="D199">
        <v>14798680</v>
      </c>
      <c r="J199">
        <f t="shared" si="10"/>
        <v>0</v>
      </c>
      <c r="K199">
        <f t="shared" si="10"/>
        <v>0</v>
      </c>
      <c r="L199">
        <f t="shared" si="11"/>
        <v>0</v>
      </c>
      <c r="M199">
        <f t="shared" si="11"/>
        <v>0</v>
      </c>
      <c r="P199" s="3">
        <f t="shared" si="12"/>
        <v>14798680</v>
      </c>
    </row>
    <row r="200" spans="1:16" x14ac:dyDescent="0.35">
      <c r="A200" s="1">
        <v>41582</v>
      </c>
      <c r="B200" s="1"/>
      <c r="C200" s="4">
        <v>168.75</v>
      </c>
      <c r="D200">
        <v>19548830</v>
      </c>
      <c r="J200">
        <f t="shared" si="10"/>
        <v>0</v>
      </c>
      <c r="K200">
        <f t="shared" si="10"/>
        <v>0</v>
      </c>
      <c r="L200">
        <f t="shared" si="11"/>
        <v>0</v>
      </c>
      <c r="M200">
        <f t="shared" si="11"/>
        <v>0</v>
      </c>
      <c r="P200" s="3">
        <f t="shared" si="12"/>
        <v>19548830</v>
      </c>
    </row>
    <row r="201" spans="1:16" x14ac:dyDescent="0.35">
      <c r="A201" s="1">
        <v>41589</v>
      </c>
      <c r="B201" s="1"/>
      <c r="C201" s="4">
        <v>175.28</v>
      </c>
      <c r="D201">
        <v>20834240</v>
      </c>
      <c r="J201">
        <f t="shared" si="10"/>
        <v>0</v>
      </c>
      <c r="K201">
        <f t="shared" si="10"/>
        <v>0</v>
      </c>
      <c r="L201">
        <f t="shared" si="11"/>
        <v>0</v>
      </c>
      <c r="M201">
        <f t="shared" si="11"/>
        <v>0</v>
      </c>
      <c r="P201" s="3">
        <f t="shared" si="12"/>
        <v>20834240</v>
      </c>
    </row>
    <row r="202" spans="1:16" x14ac:dyDescent="0.35">
      <c r="A202" s="1">
        <v>41596</v>
      </c>
      <c r="B202" s="1"/>
      <c r="C202" s="4">
        <v>168.71</v>
      </c>
      <c r="D202">
        <v>30758140</v>
      </c>
      <c r="J202">
        <f t="shared" si="10"/>
        <v>0</v>
      </c>
      <c r="K202">
        <f t="shared" si="10"/>
        <v>0</v>
      </c>
      <c r="L202">
        <f t="shared" si="11"/>
        <v>0</v>
      </c>
      <c r="M202">
        <f t="shared" si="11"/>
        <v>0</v>
      </c>
      <c r="P202" s="3">
        <f t="shared" si="12"/>
        <v>30758140</v>
      </c>
    </row>
    <row r="203" spans="1:16" x14ac:dyDescent="0.35">
      <c r="A203" s="1">
        <v>41603</v>
      </c>
      <c r="B203" s="1"/>
      <c r="C203" s="4">
        <v>164.98</v>
      </c>
      <c r="D203">
        <v>18045450</v>
      </c>
      <c r="J203">
        <f t="shared" si="10"/>
        <v>0</v>
      </c>
      <c r="K203">
        <f t="shared" si="10"/>
        <v>0</v>
      </c>
      <c r="L203">
        <f t="shared" si="11"/>
        <v>0</v>
      </c>
      <c r="M203">
        <f t="shared" si="11"/>
        <v>0</v>
      </c>
      <c r="P203" s="3">
        <f t="shared" si="12"/>
        <v>18045450</v>
      </c>
    </row>
    <row r="204" spans="1:16" x14ac:dyDescent="0.35">
      <c r="A204" s="1">
        <v>41610</v>
      </c>
      <c r="B204" s="1"/>
      <c r="C204" s="4">
        <v>167.78</v>
      </c>
      <c r="D204">
        <v>25745390</v>
      </c>
      <c r="J204">
        <f t="shared" si="10"/>
        <v>0</v>
      </c>
      <c r="K204">
        <f t="shared" si="10"/>
        <v>0</v>
      </c>
      <c r="L204">
        <f t="shared" si="11"/>
        <v>0</v>
      </c>
      <c r="M204">
        <f t="shared" si="11"/>
        <v>0</v>
      </c>
      <c r="P204" s="3">
        <f t="shared" si="12"/>
        <v>25745390</v>
      </c>
    </row>
    <row r="205" spans="1:16" x14ac:dyDescent="0.35">
      <c r="A205" s="1">
        <v>41617</v>
      </c>
      <c r="B205" s="1"/>
      <c r="C205" s="4">
        <v>166.38</v>
      </c>
      <c r="D205">
        <v>14763020</v>
      </c>
      <c r="J205">
        <f t="shared" si="10"/>
        <v>0</v>
      </c>
      <c r="K205">
        <f t="shared" si="10"/>
        <v>0</v>
      </c>
      <c r="L205">
        <f t="shared" si="11"/>
        <v>0</v>
      </c>
      <c r="M205">
        <f t="shared" si="11"/>
        <v>0</v>
      </c>
      <c r="P205" s="3">
        <f t="shared" si="12"/>
        <v>14763020</v>
      </c>
    </row>
    <row r="206" spans="1:16" x14ac:dyDescent="0.35">
      <c r="A206" s="1">
        <v>41624</v>
      </c>
      <c r="B206" s="1"/>
      <c r="C206" s="4">
        <v>175.44</v>
      </c>
      <c r="D206">
        <v>18735980</v>
      </c>
      <c r="J206">
        <f t="shared" si="10"/>
        <v>0</v>
      </c>
      <c r="K206">
        <f t="shared" si="10"/>
        <v>0</v>
      </c>
      <c r="L206">
        <f t="shared" si="11"/>
        <v>0</v>
      </c>
      <c r="M206">
        <f t="shared" si="11"/>
        <v>0</v>
      </c>
      <c r="P206" s="3">
        <f t="shared" si="12"/>
        <v>18735980</v>
      </c>
    </row>
    <row r="207" spans="1:16" x14ac:dyDescent="0.35">
      <c r="A207" s="1">
        <v>41631</v>
      </c>
      <c r="B207" s="1"/>
      <c r="C207" s="4">
        <v>172.49</v>
      </c>
      <c r="D207">
        <v>11601040</v>
      </c>
      <c r="J207">
        <f t="shared" si="10"/>
        <v>0</v>
      </c>
      <c r="K207">
        <f t="shared" si="10"/>
        <v>0</v>
      </c>
      <c r="L207">
        <f t="shared" si="11"/>
        <v>0</v>
      </c>
      <c r="M207">
        <f t="shared" si="11"/>
        <v>0</v>
      </c>
      <c r="P207" s="3">
        <f t="shared" si="12"/>
        <v>11601040</v>
      </c>
    </row>
    <row r="208" spans="1:16" x14ac:dyDescent="0.35">
      <c r="A208" s="1">
        <v>41638</v>
      </c>
      <c r="B208" s="1"/>
      <c r="C208" s="4">
        <v>172</v>
      </c>
      <c r="D208">
        <v>3186720</v>
      </c>
      <c r="J208">
        <f t="shared" si="10"/>
        <v>0</v>
      </c>
      <c r="K208">
        <f t="shared" si="10"/>
        <v>0</v>
      </c>
      <c r="L208">
        <f t="shared" si="11"/>
        <v>0</v>
      </c>
      <c r="M208">
        <f t="shared" si="11"/>
        <v>0</v>
      </c>
      <c r="P208" s="3">
        <f t="shared" si="12"/>
        <v>3186720</v>
      </c>
    </row>
    <row r="209" spans="1:16" x14ac:dyDescent="0.35">
      <c r="A209" s="1">
        <v>41645</v>
      </c>
      <c r="B209" s="1"/>
      <c r="C209" s="4">
        <v>167.38</v>
      </c>
      <c r="D209">
        <v>9398500</v>
      </c>
      <c r="J209">
        <f t="shared" si="10"/>
        <v>0</v>
      </c>
      <c r="K209">
        <f t="shared" si="10"/>
        <v>0</v>
      </c>
      <c r="L209">
        <f t="shared" si="11"/>
        <v>0</v>
      </c>
      <c r="M209">
        <f t="shared" si="11"/>
        <v>0</v>
      </c>
      <c r="P209" s="3">
        <f t="shared" si="12"/>
        <v>9398500</v>
      </c>
    </row>
    <row r="210" spans="1:16" x14ac:dyDescent="0.35">
      <c r="A210" s="1">
        <v>41652</v>
      </c>
      <c r="B210" s="1"/>
      <c r="C210" s="4">
        <v>183</v>
      </c>
      <c r="D210">
        <v>45676740</v>
      </c>
      <c r="J210">
        <f t="shared" si="10"/>
        <v>0</v>
      </c>
      <c r="K210">
        <f t="shared" si="10"/>
        <v>0</v>
      </c>
      <c r="L210">
        <f t="shared" si="11"/>
        <v>0</v>
      </c>
      <c r="M210" t="str">
        <f t="shared" si="11"/>
        <v>ВЫБРОС</v>
      </c>
      <c r="P210" s="3">
        <f t="shared" si="12"/>
        <v>38789370</v>
      </c>
    </row>
    <row r="211" spans="1:16" x14ac:dyDescent="0.35">
      <c r="A211" s="1">
        <v>41659</v>
      </c>
      <c r="B211" s="1"/>
      <c r="C211" s="4">
        <v>182.65</v>
      </c>
      <c r="D211">
        <v>22224290</v>
      </c>
      <c r="J211">
        <f t="shared" si="10"/>
        <v>0</v>
      </c>
      <c r="K211">
        <f t="shared" si="10"/>
        <v>0</v>
      </c>
      <c r="L211">
        <f t="shared" si="11"/>
        <v>0</v>
      </c>
      <c r="M211">
        <f t="shared" si="11"/>
        <v>0</v>
      </c>
      <c r="P211" s="3">
        <f t="shared" si="12"/>
        <v>22224290</v>
      </c>
    </row>
    <row r="212" spans="1:16" x14ac:dyDescent="0.35">
      <c r="A212" s="1">
        <v>41666</v>
      </c>
      <c r="B212" s="1"/>
      <c r="C212" s="4">
        <v>171.06</v>
      </c>
      <c r="D212">
        <v>33422700</v>
      </c>
      <c r="J212">
        <f t="shared" si="10"/>
        <v>0</v>
      </c>
      <c r="K212">
        <f t="shared" si="10"/>
        <v>0</v>
      </c>
      <c r="L212">
        <f t="shared" si="11"/>
        <v>0</v>
      </c>
      <c r="M212">
        <f t="shared" si="11"/>
        <v>0</v>
      </c>
      <c r="P212" s="3">
        <f t="shared" si="12"/>
        <v>33422700</v>
      </c>
    </row>
    <row r="213" spans="1:16" x14ac:dyDescent="0.35">
      <c r="A213" s="1">
        <v>41673</v>
      </c>
      <c r="B213" s="1"/>
      <c r="C213" s="4">
        <v>178.08</v>
      </c>
      <c r="D213">
        <v>16917130</v>
      </c>
      <c r="J213">
        <f t="shared" si="10"/>
        <v>0</v>
      </c>
      <c r="K213">
        <f t="shared" si="10"/>
        <v>0</v>
      </c>
      <c r="L213">
        <f t="shared" si="11"/>
        <v>0</v>
      </c>
      <c r="M213">
        <f t="shared" si="11"/>
        <v>0</v>
      </c>
      <c r="P213" s="3">
        <f t="shared" si="12"/>
        <v>16917130</v>
      </c>
    </row>
    <row r="214" spans="1:16" x14ac:dyDescent="0.35">
      <c r="A214" s="1">
        <v>41680</v>
      </c>
      <c r="B214" s="1"/>
      <c r="C214" s="4">
        <v>171.73</v>
      </c>
      <c r="D214">
        <v>12592790</v>
      </c>
      <c r="J214">
        <f t="shared" si="10"/>
        <v>0</v>
      </c>
      <c r="K214">
        <f t="shared" si="10"/>
        <v>0</v>
      </c>
      <c r="L214">
        <f t="shared" si="11"/>
        <v>0</v>
      </c>
      <c r="M214">
        <f t="shared" si="11"/>
        <v>0</v>
      </c>
      <c r="P214" s="3">
        <f t="shared" si="12"/>
        <v>12592790</v>
      </c>
    </row>
    <row r="215" spans="1:16" x14ac:dyDescent="0.35">
      <c r="A215" s="1">
        <v>41687</v>
      </c>
      <c r="B215" s="1"/>
      <c r="C215" s="4">
        <v>170.3</v>
      </c>
      <c r="D215">
        <v>10854930</v>
      </c>
      <c r="J215">
        <f t="shared" si="10"/>
        <v>0</v>
      </c>
      <c r="K215">
        <f t="shared" si="10"/>
        <v>0</v>
      </c>
      <c r="L215">
        <f t="shared" si="11"/>
        <v>0</v>
      </c>
      <c r="M215">
        <f t="shared" si="11"/>
        <v>0</v>
      </c>
      <c r="P215" s="3">
        <f t="shared" si="12"/>
        <v>10854930</v>
      </c>
    </row>
    <row r="216" spans="1:16" x14ac:dyDescent="0.35">
      <c r="A216" s="1">
        <v>41694</v>
      </c>
      <c r="B216" s="1"/>
      <c r="C216" s="4">
        <v>164.3</v>
      </c>
      <c r="D216">
        <v>12093580</v>
      </c>
      <c r="J216">
        <f t="shared" si="10"/>
        <v>0</v>
      </c>
      <c r="K216">
        <f t="shared" si="10"/>
        <v>0</v>
      </c>
      <c r="L216">
        <f t="shared" si="11"/>
        <v>0</v>
      </c>
      <c r="M216">
        <f t="shared" si="11"/>
        <v>0</v>
      </c>
      <c r="P216" s="3">
        <f t="shared" si="12"/>
        <v>12093580</v>
      </c>
    </row>
    <row r="217" spans="1:16" x14ac:dyDescent="0.35">
      <c r="A217" s="1">
        <v>41701</v>
      </c>
      <c r="B217" s="1"/>
      <c r="C217" s="4">
        <v>166.01</v>
      </c>
      <c r="D217">
        <v>38710910</v>
      </c>
      <c r="J217">
        <f t="shared" si="10"/>
        <v>0</v>
      </c>
      <c r="K217">
        <f t="shared" si="10"/>
        <v>0</v>
      </c>
      <c r="L217">
        <f t="shared" si="11"/>
        <v>0</v>
      </c>
      <c r="M217">
        <f t="shared" si="11"/>
        <v>0</v>
      </c>
      <c r="P217" s="3">
        <f t="shared" si="12"/>
        <v>38710910</v>
      </c>
    </row>
    <row r="218" spans="1:16" x14ac:dyDescent="0.35">
      <c r="A218" s="1">
        <v>41708</v>
      </c>
      <c r="B218" s="1"/>
      <c r="C218" s="4">
        <v>156.19999999999999</v>
      </c>
      <c r="D218">
        <v>18027280</v>
      </c>
      <c r="J218">
        <f t="shared" si="10"/>
        <v>0</v>
      </c>
      <c r="K218">
        <f t="shared" si="10"/>
        <v>0</v>
      </c>
      <c r="L218">
        <f t="shared" si="11"/>
        <v>0</v>
      </c>
      <c r="M218">
        <f t="shared" si="11"/>
        <v>0</v>
      </c>
      <c r="P218" s="3">
        <f t="shared" si="12"/>
        <v>18027280</v>
      </c>
    </row>
    <row r="219" spans="1:16" x14ac:dyDescent="0.35">
      <c r="A219" s="1">
        <v>41715</v>
      </c>
      <c r="B219" s="1"/>
      <c r="C219" s="4">
        <v>161.21</v>
      </c>
      <c r="D219">
        <v>29855980</v>
      </c>
      <c r="J219">
        <f t="shared" si="10"/>
        <v>0</v>
      </c>
      <c r="K219">
        <f t="shared" si="10"/>
        <v>0</v>
      </c>
      <c r="L219">
        <f t="shared" si="11"/>
        <v>0</v>
      </c>
      <c r="M219">
        <f t="shared" si="11"/>
        <v>0</v>
      </c>
      <c r="P219" s="3">
        <f t="shared" si="12"/>
        <v>29855980</v>
      </c>
    </row>
    <row r="220" spans="1:16" x14ac:dyDescent="0.35">
      <c r="A220" s="1">
        <v>41722</v>
      </c>
      <c r="B220" s="1"/>
      <c r="C220" s="4">
        <v>166.05</v>
      </c>
      <c r="D220">
        <v>22479630</v>
      </c>
      <c r="J220">
        <f t="shared" si="10"/>
        <v>0</v>
      </c>
      <c r="K220">
        <f t="shared" si="10"/>
        <v>0</v>
      </c>
      <c r="L220">
        <f t="shared" si="11"/>
        <v>0</v>
      </c>
      <c r="M220">
        <f t="shared" si="11"/>
        <v>0</v>
      </c>
      <c r="P220" s="3">
        <f t="shared" si="12"/>
        <v>22479630</v>
      </c>
    </row>
    <row r="221" spans="1:16" x14ac:dyDescent="0.35">
      <c r="A221" s="1">
        <v>41729</v>
      </c>
      <c r="B221" s="1"/>
      <c r="C221" s="4">
        <v>166.78</v>
      </c>
      <c r="D221">
        <v>17003160</v>
      </c>
      <c r="J221">
        <f t="shared" si="10"/>
        <v>0</v>
      </c>
      <c r="K221">
        <f t="shared" si="10"/>
        <v>0</v>
      </c>
      <c r="L221">
        <f t="shared" si="11"/>
        <v>0</v>
      </c>
      <c r="M221">
        <f t="shared" si="11"/>
        <v>0</v>
      </c>
      <c r="P221" s="3">
        <f t="shared" si="12"/>
        <v>17003160</v>
      </c>
    </row>
    <row r="222" spans="1:16" x14ac:dyDescent="0.35">
      <c r="A222" s="1">
        <v>41736</v>
      </c>
      <c r="B222" s="1"/>
      <c r="C222" s="4">
        <v>166.13</v>
      </c>
      <c r="D222">
        <v>14297680</v>
      </c>
      <c r="J222">
        <f t="shared" si="10"/>
        <v>0</v>
      </c>
      <c r="K222">
        <f t="shared" si="10"/>
        <v>0</v>
      </c>
      <c r="L222">
        <f t="shared" si="11"/>
        <v>0</v>
      </c>
      <c r="M222">
        <f t="shared" si="11"/>
        <v>0</v>
      </c>
      <c r="P222" s="3">
        <f t="shared" si="12"/>
        <v>14297680</v>
      </c>
    </row>
    <row r="223" spans="1:16" x14ac:dyDescent="0.35">
      <c r="A223" s="1">
        <v>41743</v>
      </c>
      <c r="B223" s="1"/>
      <c r="C223" s="4">
        <v>160.66999999999999</v>
      </c>
      <c r="D223">
        <v>10309660</v>
      </c>
      <c r="J223">
        <f t="shared" si="10"/>
        <v>0</v>
      </c>
      <c r="K223">
        <f t="shared" si="10"/>
        <v>0</v>
      </c>
      <c r="L223">
        <f t="shared" si="11"/>
        <v>0</v>
      </c>
      <c r="M223">
        <f t="shared" si="11"/>
        <v>0</v>
      </c>
      <c r="P223" s="3">
        <f t="shared" si="12"/>
        <v>10309660</v>
      </c>
    </row>
    <row r="224" spans="1:16" x14ac:dyDescent="0.35">
      <c r="A224" s="1">
        <v>41750</v>
      </c>
      <c r="B224" s="1"/>
      <c r="C224" s="4">
        <v>150.69999999999999</v>
      </c>
      <c r="D224">
        <v>14874300</v>
      </c>
      <c r="J224">
        <f t="shared" si="10"/>
        <v>0</v>
      </c>
      <c r="K224">
        <f t="shared" si="10"/>
        <v>0</v>
      </c>
      <c r="L224">
        <f t="shared" si="11"/>
        <v>0</v>
      </c>
      <c r="M224">
        <f t="shared" si="11"/>
        <v>0</v>
      </c>
      <c r="P224" s="3">
        <f t="shared" si="12"/>
        <v>14874300</v>
      </c>
    </row>
    <row r="225" spans="1:16" x14ac:dyDescent="0.35">
      <c r="A225" s="1">
        <v>41757</v>
      </c>
      <c r="B225" s="1"/>
      <c r="C225" s="4">
        <v>158.94</v>
      </c>
      <c r="D225">
        <v>9108810</v>
      </c>
      <c r="J225">
        <f t="shared" si="10"/>
        <v>0</v>
      </c>
      <c r="K225">
        <f t="shared" si="10"/>
        <v>0</v>
      </c>
      <c r="L225">
        <f t="shared" si="11"/>
        <v>0</v>
      </c>
      <c r="M225">
        <f t="shared" si="11"/>
        <v>0</v>
      </c>
      <c r="P225" s="3">
        <f t="shared" si="12"/>
        <v>9108810</v>
      </c>
    </row>
    <row r="226" spans="1:16" x14ac:dyDescent="0.35">
      <c r="A226" s="1">
        <v>41764</v>
      </c>
      <c r="B226" s="1"/>
      <c r="C226" s="4">
        <v>156.30000000000001</v>
      </c>
      <c r="D226">
        <v>9603250</v>
      </c>
      <c r="J226">
        <f t="shared" si="10"/>
        <v>0</v>
      </c>
      <c r="K226">
        <f t="shared" si="10"/>
        <v>0</v>
      </c>
      <c r="L226">
        <f t="shared" si="11"/>
        <v>0</v>
      </c>
      <c r="M226">
        <f t="shared" si="11"/>
        <v>0</v>
      </c>
      <c r="P226" s="3">
        <f t="shared" si="12"/>
        <v>9603250</v>
      </c>
    </row>
    <row r="227" spans="1:16" x14ac:dyDescent="0.35">
      <c r="A227" s="1">
        <v>41771</v>
      </c>
      <c r="B227" s="1"/>
      <c r="C227" s="4">
        <v>163.5</v>
      </c>
      <c r="D227">
        <v>14643710</v>
      </c>
      <c r="J227">
        <f t="shared" si="10"/>
        <v>0</v>
      </c>
      <c r="K227">
        <f t="shared" si="10"/>
        <v>0</v>
      </c>
      <c r="L227">
        <f t="shared" si="11"/>
        <v>0</v>
      </c>
      <c r="M227">
        <f t="shared" si="11"/>
        <v>0</v>
      </c>
      <c r="P227" s="3">
        <f t="shared" si="12"/>
        <v>14643710</v>
      </c>
    </row>
    <row r="228" spans="1:16" x14ac:dyDescent="0.35">
      <c r="A228" s="1">
        <v>41778</v>
      </c>
      <c r="B228" s="1"/>
      <c r="C228" s="4">
        <v>163.32</v>
      </c>
      <c r="D228">
        <v>14507080</v>
      </c>
      <c r="J228">
        <f t="shared" si="10"/>
        <v>0</v>
      </c>
      <c r="K228">
        <f t="shared" si="10"/>
        <v>0</v>
      </c>
      <c r="L228">
        <f t="shared" si="11"/>
        <v>0</v>
      </c>
      <c r="M228">
        <f t="shared" si="11"/>
        <v>0</v>
      </c>
      <c r="P228" s="3">
        <f t="shared" si="12"/>
        <v>14507080</v>
      </c>
    </row>
    <row r="229" spans="1:16" x14ac:dyDescent="0.35">
      <c r="A229" s="1">
        <v>41785</v>
      </c>
      <c r="B229" s="1"/>
      <c r="C229" s="4">
        <v>155.06</v>
      </c>
      <c r="D229">
        <v>10362300</v>
      </c>
      <c r="J229">
        <f t="shared" si="10"/>
        <v>0</v>
      </c>
      <c r="K229">
        <f t="shared" si="10"/>
        <v>0</v>
      </c>
      <c r="L229">
        <f t="shared" si="11"/>
        <v>0</v>
      </c>
      <c r="M229">
        <f t="shared" si="11"/>
        <v>0</v>
      </c>
      <c r="P229" s="3">
        <f t="shared" si="12"/>
        <v>10362300</v>
      </c>
    </row>
    <row r="230" spans="1:16" x14ac:dyDescent="0.35">
      <c r="A230" s="1">
        <v>41792</v>
      </c>
      <c r="B230" s="1"/>
      <c r="C230" s="4">
        <v>156.99</v>
      </c>
      <c r="D230">
        <v>10649850</v>
      </c>
      <c r="J230">
        <f t="shared" si="10"/>
        <v>0</v>
      </c>
      <c r="K230">
        <f t="shared" si="10"/>
        <v>0</v>
      </c>
      <c r="L230">
        <f t="shared" si="11"/>
        <v>0</v>
      </c>
      <c r="M230">
        <f t="shared" si="11"/>
        <v>0</v>
      </c>
      <c r="P230" s="3">
        <f t="shared" si="12"/>
        <v>10649850</v>
      </c>
    </row>
    <row r="231" spans="1:16" x14ac:dyDescent="0.35">
      <c r="A231" s="1">
        <v>41799</v>
      </c>
      <c r="B231" s="1"/>
      <c r="C231" s="4">
        <v>155.28</v>
      </c>
      <c r="D231">
        <v>13024370</v>
      </c>
      <c r="J231">
        <f t="shared" si="10"/>
        <v>0</v>
      </c>
      <c r="K231">
        <f t="shared" si="10"/>
        <v>0</v>
      </c>
      <c r="L231">
        <f t="shared" si="11"/>
        <v>0</v>
      </c>
      <c r="M231">
        <f t="shared" si="11"/>
        <v>0</v>
      </c>
      <c r="P231" s="3">
        <f t="shared" si="12"/>
        <v>13024370</v>
      </c>
    </row>
    <row r="232" spans="1:16" x14ac:dyDescent="0.35">
      <c r="A232" s="1">
        <v>41806</v>
      </c>
      <c r="B232" s="1"/>
      <c r="C232" s="4">
        <v>151.6</v>
      </c>
      <c r="D232">
        <v>25999360</v>
      </c>
      <c r="J232">
        <f t="shared" si="10"/>
        <v>0</v>
      </c>
      <c r="K232">
        <f t="shared" si="10"/>
        <v>0</v>
      </c>
      <c r="L232">
        <f t="shared" si="11"/>
        <v>0</v>
      </c>
      <c r="M232">
        <f t="shared" si="11"/>
        <v>0</v>
      </c>
      <c r="P232" s="3">
        <f t="shared" si="12"/>
        <v>25999360</v>
      </c>
    </row>
    <row r="233" spans="1:16" x14ac:dyDescent="0.35">
      <c r="A233" s="1">
        <v>41813</v>
      </c>
      <c r="B233" s="1"/>
      <c r="C233" s="4">
        <v>157.1</v>
      </c>
      <c r="D233">
        <v>24261680</v>
      </c>
      <c r="J233">
        <f t="shared" si="10"/>
        <v>0</v>
      </c>
      <c r="K233">
        <f t="shared" si="10"/>
        <v>0</v>
      </c>
      <c r="L233">
        <f t="shared" si="11"/>
        <v>0</v>
      </c>
      <c r="M233">
        <f t="shared" si="11"/>
        <v>0</v>
      </c>
      <c r="P233" s="3">
        <f t="shared" si="12"/>
        <v>24261680</v>
      </c>
    </row>
    <row r="234" spans="1:16" x14ac:dyDescent="0.35">
      <c r="A234" s="1">
        <v>41820</v>
      </c>
      <c r="B234" s="1"/>
      <c r="C234" s="4">
        <v>158.25</v>
      </c>
      <c r="D234">
        <v>16931360</v>
      </c>
      <c r="J234">
        <f t="shared" si="10"/>
        <v>0</v>
      </c>
      <c r="K234">
        <f t="shared" si="10"/>
        <v>0</v>
      </c>
      <c r="L234">
        <f t="shared" si="11"/>
        <v>0</v>
      </c>
      <c r="M234">
        <f t="shared" si="11"/>
        <v>0</v>
      </c>
      <c r="P234" s="3">
        <f t="shared" si="12"/>
        <v>16931360</v>
      </c>
    </row>
    <row r="235" spans="1:16" x14ac:dyDescent="0.35">
      <c r="A235" s="1">
        <v>41827</v>
      </c>
      <c r="B235" s="1"/>
      <c r="C235" s="4">
        <v>154</v>
      </c>
      <c r="D235">
        <v>12139930</v>
      </c>
      <c r="J235">
        <f t="shared" si="10"/>
        <v>0</v>
      </c>
      <c r="K235">
        <f t="shared" si="10"/>
        <v>0</v>
      </c>
      <c r="L235">
        <f t="shared" si="11"/>
        <v>0</v>
      </c>
      <c r="M235">
        <f t="shared" si="11"/>
        <v>0</v>
      </c>
      <c r="P235" s="3">
        <f t="shared" si="12"/>
        <v>12139930</v>
      </c>
    </row>
    <row r="236" spans="1:16" x14ac:dyDescent="0.35">
      <c r="A236" s="1">
        <v>41834</v>
      </c>
      <c r="B236" s="1"/>
      <c r="C236" s="4">
        <v>145.94</v>
      </c>
      <c r="D236">
        <v>12718590</v>
      </c>
      <c r="J236">
        <f t="shared" si="10"/>
        <v>0</v>
      </c>
      <c r="K236">
        <f t="shared" si="10"/>
        <v>0</v>
      </c>
      <c r="L236">
        <f t="shared" si="11"/>
        <v>0</v>
      </c>
      <c r="M236">
        <f t="shared" si="11"/>
        <v>0</v>
      </c>
      <c r="P236" s="3">
        <f t="shared" si="12"/>
        <v>12718590</v>
      </c>
    </row>
    <row r="237" spans="1:16" x14ac:dyDescent="0.35">
      <c r="A237" s="1">
        <v>41841</v>
      </c>
      <c r="B237" s="1"/>
      <c r="C237" s="4">
        <v>144</v>
      </c>
      <c r="D237">
        <v>15026810</v>
      </c>
      <c r="J237">
        <f t="shared" si="10"/>
        <v>0</v>
      </c>
      <c r="K237">
        <f t="shared" si="10"/>
        <v>0</v>
      </c>
      <c r="L237">
        <f t="shared" si="11"/>
        <v>0</v>
      </c>
      <c r="M237">
        <f t="shared" si="11"/>
        <v>0</v>
      </c>
      <c r="P237" s="3">
        <f t="shared" si="12"/>
        <v>15026810</v>
      </c>
    </row>
    <row r="238" spans="1:16" x14ac:dyDescent="0.35">
      <c r="A238" s="1">
        <v>41848</v>
      </c>
      <c r="B238" s="1"/>
      <c r="C238" s="4">
        <v>135.37</v>
      </c>
      <c r="D238">
        <v>13956170</v>
      </c>
      <c r="J238">
        <f t="shared" si="10"/>
        <v>0</v>
      </c>
      <c r="K238">
        <f t="shared" si="10"/>
        <v>0</v>
      </c>
      <c r="L238">
        <f t="shared" si="11"/>
        <v>0</v>
      </c>
      <c r="M238">
        <f t="shared" si="11"/>
        <v>0</v>
      </c>
      <c r="P238" s="3">
        <f t="shared" si="12"/>
        <v>13956170</v>
      </c>
    </row>
    <row r="239" spans="1:16" x14ac:dyDescent="0.35">
      <c r="A239" s="1">
        <v>41855</v>
      </c>
      <c r="B239" s="1"/>
      <c r="C239" s="4">
        <v>138.36000000000001</v>
      </c>
      <c r="D239">
        <v>10314660</v>
      </c>
      <c r="J239">
        <f t="shared" si="10"/>
        <v>0</v>
      </c>
      <c r="K239">
        <f t="shared" si="10"/>
        <v>0</v>
      </c>
      <c r="L239">
        <f t="shared" si="11"/>
        <v>0</v>
      </c>
      <c r="M239">
        <f t="shared" si="11"/>
        <v>0</v>
      </c>
      <c r="P239" s="3">
        <f t="shared" si="12"/>
        <v>10314660</v>
      </c>
    </row>
    <row r="240" spans="1:16" x14ac:dyDescent="0.35">
      <c r="A240" s="1">
        <v>41862</v>
      </c>
      <c r="B240" s="1"/>
      <c r="C240" s="4">
        <v>142.63</v>
      </c>
      <c r="D240">
        <v>9936060</v>
      </c>
      <c r="J240">
        <f t="shared" si="10"/>
        <v>0</v>
      </c>
      <c r="K240">
        <f t="shared" si="10"/>
        <v>0</v>
      </c>
      <c r="L240">
        <f t="shared" si="11"/>
        <v>0</v>
      </c>
      <c r="M240">
        <f t="shared" si="11"/>
        <v>0</v>
      </c>
      <c r="P240" s="3">
        <f t="shared" si="12"/>
        <v>9936060</v>
      </c>
    </row>
    <row r="241" spans="1:16" x14ac:dyDescent="0.35">
      <c r="A241" s="1">
        <v>41869</v>
      </c>
      <c r="B241" s="1"/>
      <c r="C241" s="4">
        <v>143.51</v>
      </c>
      <c r="D241">
        <v>8250940</v>
      </c>
      <c r="J241">
        <f t="shared" si="10"/>
        <v>0</v>
      </c>
      <c r="K241">
        <f t="shared" si="10"/>
        <v>0</v>
      </c>
      <c r="L241">
        <f t="shared" si="11"/>
        <v>0</v>
      </c>
      <c r="M241">
        <f t="shared" si="11"/>
        <v>0</v>
      </c>
      <c r="P241" s="3">
        <f t="shared" si="12"/>
        <v>8250940</v>
      </c>
    </row>
    <row r="242" spans="1:16" x14ac:dyDescent="0.35">
      <c r="A242" s="1">
        <v>41876</v>
      </c>
      <c r="B242" s="1"/>
      <c r="C242" s="4">
        <v>133.57</v>
      </c>
      <c r="D242">
        <v>11617700</v>
      </c>
      <c r="J242">
        <f t="shared" si="10"/>
        <v>0</v>
      </c>
      <c r="K242">
        <f t="shared" si="10"/>
        <v>0</v>
      </c>
      <c r="L242">
        <f t="shared" si="11"/>
        <v>0</v>
      </c>
      <c r="M242">
        <f t="shared" si="11"/>
        <v>0</v>
      </c>
      <c r="P242" s="3">
        <f t="shared" si="12"/>
        <v>11617700</v>
      </c>
    </row>
    <row r="243" spans="1:16" x14ac:dyDescent="0.35">
      <c r="A243" s="1">
        <v>41883</v>
      </c>
      <c r="B243" s="1"/>
      <c r="C243" s="4">
        <v>141.79</v>
      </c>
      <c r="D243">
        <v>17707720</v>
      </c>
      <c r="J243">
        <f t="shared" si="10"/>
        <v>0</v>
      </c>
      <c r="K243">
        <f t="shared" si="10"/>
        <v>0</v>
      </c>
      <c r="L243">
        <f t="shared" si="11"/>
        <v>0</v>
      </c>
      <c r="M243">
        <f t="shared" si="11"/>
        <v>0</v>
      </c>
      <c r="P243" s="3">
        <f t="shared" si="12"/>
        <v>17707720</v>
      </c>
    </row>
    <row r="244" spans="1:16" x14ac:dyDescent="0.35">
      <c r="A244" s="1">
        <v>41890</v>
      </c>
      <c r="B244" s="1"/>
      <c r="C244" s="4">
        <v>139.52000000000001</v>
      </c>
      <c r="D244">
        <v>8725340</v>
      </c>
      <c r="J244">
        <f t="shared" si="10"/>
        <v>0</v>
      </c>
      <c r="K244">
        <f t="shared" si="10"/>
        <v>0</v>
      </c>
      <c r="L244">
        <f t="shared" si="11"/>
        <v>0</v>
      </c>
      <c r="M244">
        <f t="shared" si="11"/>
        <v>0</v>
      </c>
      <c r="P244" s="3">
        <f t="shared" si="12"/>
        <v>8725340</v>
      </c>
    </row>
    <row r="245" spans="1:16" x14ac:dyDescent="0.35">
      <c r="A245" s="1">
        <v>41897</v>
      </c>
      <c r="B245" s="1"/>
      <c r="C245" s="4">
        <v>145.91</v>
      </c>
      <c r="D245">
        <v>26273570</v>
      </c>
      <c r="J245">
        <f t="shared" si="10"/>
        <v>0</v>
      </c>
      <c r="K245">
        <f t="shared" si="10"/>
        <v>0</v>
      </c>
      <c r="L245">
        <f t="shared" si="11"/>
        <v>0</v>
      </c>
      <c r="M245">
        <f t="shared" si="11"/>
        <v>0</v>
      </c>
      <c r="P245" s="3">
        <f t="shared" si="12"/>
        <v>26273570</v>
      </c>
    </row>
    <row r="246" spans="1:16" x14ac:dyDescent="0.35">
      <c r="A246" s="1">
        <v>41904</v>
      </c>
      <c r="B246" s="1"/>
      <c r="C246" s="4">
        <v>140</v>
      </c>
      <c r="D246">
        <v>16201420</v>
      </c>
      <c r="J246">
        <f t="shared" si="10"/>
        <v>0</v>
      </c>
      <c r="K246">
        <f t="shared" si="10"/>
        <v>0</v>
      </c>
      <c r="L246">
        <f t="shared" si="11"/>
        <v>0</v>
      </c>
      <c r="M246">
        <f t="shared" si="11"/>
        <v>0</v>
      </c>
      <c r="P246" s="3">
        <f t="shared" si="12"/>
        <v>16201420</v>
      </c>
    </row>
    <row r="247" spans="1:16" x14ac:dyDescent="0.35">
      <c r="A247" s="1">
        <v>41911</v>
      </c>
      <c r="B247" s="1"/>
      <c r="C247" s="4">
        <v>140.5</v>
      </c>
      <c r="D247">
        <v>14801430</v>
      </c>
      <c r="J247">
        <f t="shared" si="10"/>
        <v>0</v>
      </c>
      <c r="K247">
        <f t="shared" si="10"/>
        <v>0</v>
      </c>
      <c r="L247">
        <f t="shared" si="11"/>
        <v>0</v>
      </c>
      <c r="M247">
        <f t="shared" si="11"/>
        <v>0</v>
      </c>
      <c r="P247" s="3">
        <f t="shared" si="12"/>
        <v>14801430</v>
      </c>
    </row>
    <row r="248" spans="1:16" x14ac:dyDescent="0.35">
      <c r="A248" s="1">
        <v>41918</v>
      </c>
      <c r="B248" s="1"/>
      <c r="C248" s="4">
        <v>138</v>
      </c>
      <c r="D248">
        <v>15265020</v>
      </c>
      <c r="J248">
        <f t="shared" si="10"/>
        <v>0</v>
      </c>
      <c r="K248">
        <f t="shared" si="10"/>
        <v>0</v>
      </c>
      <c r="L248">
        <f t="shared" si="11"/>
        <v>0</v>
      </c>
      <c r="M248">
        <f t="shared" si="11"/>
        <v>0</v>
      </c>
      <c r="P248" s="3">
        <f t="shared" si="12"/>
        <v>15265020</v>
      </c>
    </row>
    <row r="249" spans="1:16" x14ac:dyDescent="0.35">
      <c r="A249" s="1">
        <v>41925</v>
      </c>
      <c r="B249" s="1"/>
      <c r="C249" s="4">
        <v>139</v>
      </c>
      <c r="D249">
        <v>12202080</v>
      </c>
      <c r="J249">
        <f t="shared" si="10"/>
        <v>0</v>
      </c>
      <c r="K249">
        <f t="shared" si="10"/>
        <v>0</v>
      </c>
      <c r="L249">
        <f t="shared" si="11"/>
        <v>0</v>
      </c>
      <c r="M249">
        <f t="shared" si="11"/>
        <v>0</v>
      </c>
      <c r="P249" s="3">
        <f t="shared" si="12"/>
        <v>12202080</v>
      </c>
    </row>
    <row r="250" spans="1:16" x14ac:dyDescent="0.35">
      <c r="A250" s="1">
        <v>41932</v>
      </c>
      <c r="B250" s="1"/>
      <c r="C250" s="4">
        <v>137.5</v>
      </c>
      <c r="D250">
        <v>10222790</v>
      </c>
      <c r="J250">
        <f t="shared" si="10"/>
        <v>0</v>
      </c>
      <c r="K250">
        <f t="shared" si="10"/>
        <v>0</v>
      </c>
      <c r="L250">
        <f t="shared" si="11"/>
        <v>0</v>
      </c>
      <c r="M250">
        <f t="shared" si="11"/>
        <v>0</v>
      </c>
      <c r="P250" s="3">
        <f t="shared" si="12"/>
        <v>10222790</v>
      </c>
    </row>
    <row r="251" spans="1:16" x14ac:dyDescent="0.35">
      <c r="A251" s="1">
        <v>41939</v>
      </c>
      <c r="B251" s="1"/>
      <c r="C251" s="4">
        <v>154</v>
      </c>
      <c r="D251">
        <v>20673660</v>
      </c>
      <c r="J251">
        <f t="shared" si="10"/>
        <v>0</v>
      </c>
      <c r="K251">
        <f t="shared" si="10"/>
        <v>0</v>
      </c>
      <c r="L251">
        <f t="shared" si="11"/>
        <v>0</v>
      </c>
      <c r="M251">
        <f t="shared" si="11"/>
        <v>0</v>
      </c>
      <c r="P251" s="3">
        <f t="shared" si="12"/>
        <v>20673660</v>
      </c>
    </row>
    <row r="252" spans="1:16" x14ac:dyDescent="0.35">
      <c r="A252" s="1">
        <v>41946</v>
      </c>
      <c r="B252" s="1"/>
      <c r="C252" s="4">
        <v>164.1</v>
      </c>
      <c r="D252">
        <v>18920800</v>
      </c>
      <c r="J252">
        <f t="shared" si="10"/>
        <v>0</v>
      </c>
      <c r="K252">
        <f t="shared" si="10"/>
        <v>0</v>
      </c>
      <c r="L252">
        <f t="shared" si="11"/>
        <v>0</v>
      </c>
      <c r="M252">
        <f t="shared" si="11"/>
        <v>0</v>
      </c>
      <c r="P252" s="3">
        <f t="shared" si="12"/>
        <v>18920800</v>
      </c>
    </row>
    <row r="253" spans="1:16" x14ac:dyDescent="0.35">
      <c r="A253" s="1">
        <v>41953</v>
      </c>
      <c r="B253" s="1"/>
      <c r="C253" s="4">
        <v>174.2</v>
      </c>
      <c r="D253">
        <v>22171580</v>
      </c>
      <c r="J253">
        <f t="shared" si="10"/>
        <v>0</v>
      </c>
      <c r="K253">
        <f t="shared" si="10"/>
        <v>0</v>
      </c>
      <c r="L253">
        <f t="shared" si="11"/>
        <v>0</v>
      </c>
      <c r="M253">
        <f t="shared" si="11"/>
        <v>0</v>
      </c>
      <c r="P253" s="3">
        <f t="shared" si="12"/>
        <v>22171580</v>
      </c>
    </row>
    <row r="254" spans="1:16" x14ac:dyDescent="0.35">
      <c r="A254" s="1">
        <v>41960</v>
      </c>
      <c r="B254" s="1"/>
      <c r="C254" s="4">
        <v>129.55000000000001</v>
      </c>
      <c r="D254">
        <v>99336450</v>
      </c>
      <c r="J254">
        <f t="shared" si="10"/>
        <v>0</v>
      </c>
      <c r="K254">
        <f t="shared" si="10"/>
        <v>0</v>
      </c>
      <c r="L254">
        <f t="shared" si="11"/>
        <v>0</v>
      </c>
      <c r="M254" t="str">
        <f t="shared" si="11"/>
        <v>ВЫБРОС</v>
      </c>
      <c r="P254" s="3">
        <f t="shared" si="12"/>
        <v>38789370</v>
      </c>
    </row>
    <row r="255" spans="1:16" x14ac:dyDescent="0.35">
      <c r="A255" s="1">
        <v>41967</v>
      </c>
      <c r="B255" s="1"/>
      <c r="C255" s="4">
        <v>132.80000000000001</v>
      </c>
      <c r="D255">
        <v>36758950</v>
      </c>
      <c r="J255">
        <f t="shared" si="10"/>
        <v>0</v>
      </c>
      <c r="K255">
        <f t="shared" si="10"/>
        <v>0</v>
      </c>
      <c r="L255">
        <f t="shared" si="11"/>
        <v>0</v>
      </c>
      <c r="M255">
        <f t="shared" si="11"/>
        <v>0</v>
      </c>
      <c r="P255" s="3">
        <f t="shared" si="12"/>
        <v>36758950</v>
      </c>
    </row>
    <row r="256" spans="1:16" x14ac:dyDescent="0.35">
      <c r="A256" s="1">
        <v>41974</v>
      </c>
      <c r="B256" s="1"/>
      <c r="C256" s="4">
        <v>134</v>
      </c>
      <c r="D256">
        <v>20934160</v>
      </c>
      <c r="J256">
        <f t="shared" si="10"/>
        <v>0</v>
      </c>
      <c r="K256">
        <f t="shared" si="10"/>
        <v>0</v>
      </c>
      <c r="L256">
        <f t="shared" si="11"/>
        <v>0</v>
      </c>
      <c r="M256">
        <f t="shared" si="11"/>
        <v>0</v>
      </c>
      <c r="P256" s="3">
        <f t="shared" si="12"/>
        <v>20934160</v>
      </c>
    </row>
    <row r="257" spans="1:16" x14ac:dyDescent="0.35">
      <c r="A257" s="1">
        <v>41981</v>
      </c>
      <c r="B257" s="1"/>
      <c r="C257" s="4">
        <v>116.7</v>
      </c>
      <c r="D257">
        <v>24384040</v>
      </c>
      <c r="J257">
        <f t="shared" si="10"/>
        <v>0</v>
      </c>
      <c r="K257">
        <f t="shared" si="10"/>
        <v>0</v>
      </c>
      <c r="L257">
        <f t="shared" si="11"/>
        <v>0</v>
      </c>
      <c r="M257">
        <f t="shared" si="11"/>
        <v>0</v>
      </c>
      <c r="P257" s="3">
        <f t="shared" si="12"/>
        <v>24384040</v>
      </c>
    </row>
    <row r="258" spans="1:16" x14ac:dyDescent="0.35">
      <c r="A258" s="1">
        <v>41988</v>
      </c>
      <c r="B258" s="1"/>
      <c r="C258" s="4">
        <v>136.30000000000001</v>
      </c>
      <c r="D258">
        <v>36389070</v>
      </c>
      <c r="J258">
        <f t="shared" si="10"/>
        <v>0</v>
      </c>
      <c r="K258">
        <f t="shared" si="10"/>
        <v>0</v>
      </c>
      <c r="L258">
        <f t="shared" si="11"/>
        <v>0</v>
      </c>
      <c r="M258">
        <f t="shared" si="11"/>
        <v>0</v>
      </c>
      <c r="P258" s="3">
        <f t="shared" si="12"/>
        <v>36389070</v>
      </c>
    </row>
    <row r="259" spans="1:16" x14ac:dyDescent="0.35">
      <c r="A259" s="1">
        <v>41995</v>
      </c>
      <c r="B259" s="1"/>
      <c r="C259" s="4">
        <v>133.25</v>
      </c>
      <c r="D259">
        <v>10564830</v>
      </c>
      <c r="J259">
        <f t="shared" si="10"/>
        <v>0</v>
      </c>
      <c r="K259">
        <f t="shared" si="10"/>
        <v>0</v>
      </c>
      <c r="L259">
        <f t="shared" si="11"/>
        <v>0</v>
      </c>
      <c r="M259">
        <f t="shared" si="11"/>
        <v>0</v>
      </c>
      <c r="P259" s="3">
        <f t="shared" si="12"/>
        <v>10564830</v>
      </c>
    </row>
    <row r="260" spans="1:16" x14ac:dyDescent="0.35">
      <c r="A260" s="1">
        <v>42002</v>
      </c>
      <c r="B260" s="1"/>
      <c r="C260" s="4">
        <v>128.4</v>
      </c>
      <c r="D260">
        <v>4723790</v>
      </c>
      <c r="J260">
        <f t="shared" ref="J260:K323" si="13">IF(C260&lt;H$6,"ВЫБРОС",0)</f>
        <v>0</v>
      </c>
      <c r="K260">
        <f t="shared" si="13"/>
        <v>0</v>
      </c>
      <c r="L260">
        <f t="shared" ref="L260:M323" si="14">IF(C260&gt;H$8,"ВЫБРОС",0)</f>
        <v>0</v>
      </c>
      <c r="M260">
        <f t="shared" si="14"/>
        <v>0</v>
      </c>
      <c r="P260" s="3">
        <f t="shared" ref="P260:P323" si="15">IF(M260=0,D260,$I$8)</f>
        <v>4723790</v>
      </c>
    </row>
    <row r="261" spans="1:16" x14ac:dyDescent="0.35">
      <c r="A261" s="1">
        <v>42009</v>
      </c>
      <c r="B261" s="1"/>
      <c r="C261" s="4">
        <v>135.75</v>
      </c>
      <c r="D261">
        <v>8481330</v>
      </c>
      <c r="J261">
        <f t="shared" si="13"/>
        <v>0</v>
      </c>
      <c r="K261">
        <f t="shared" si="13"/>
        <v>0</v>
      </c>
      <c r="L261">
        <f t="shared" si="14"/>
        <v>0</v>
      </c>
      <c r="M261">
        <f t="shared" si="14"/>
        <v>0</v>
      </c>
      <c r="P261" s="3">
        <f t="shared" si="15"/>
        <v>8481330</v>
      </c>
    </row>
    <row r="262" spans="1:16" x14ac:dyDescent="0.35">
      <c r="A262" s="1">
        <v>42016</v>
      </c>
      <c r="B262" s="1"/>
      <c r="C262" s="4">
        <v>136</v>
      </c>
      <c r="D262">
        <v>11048240</v>
      </c>
      <c r="J262">
        <f t="shared" si="13"/>
        <v>0</v>
      </c>
      <c r="K262">
        <f t="shared" si="13"/>
        <v>0</v>
      </c>
      <c r="L262">
        <f t="shared" si="14"/>
        <v>0</v>
      </c>
      <c r="M262">
        <f t="shared" si="14"/>
        <v>0</v>
      </c>
      <c r="P262" s="3">
        <f t="shared" si="15"/>
        <v>11048240</v>
      </c>
    </row>
    <row r="263" spans="1:16" x14ac:dyDescent="0.35">
      <c r="A263" s="1">
        <v>42023</v>
      </c>
      <c r="B263" s="1"/>
      <c r="C263" s="4">
        <v>156</v>
      </c>
      <c r="D263">
        <v>20804230</v>
      </c>
      <c r="J263">
        <f t="shared" si="13"/>
        <v>0</v>
      </c>
      <c r="K263">
        <f t="shared" si="13"/>
        <v>0</v>
      </c>
      <c r="L263">
        <f t="shared" si="14"/>
        <v>0</v>
      </c>
      <c r="M263">
        <f t="shared" si="14"/>
        <v>0</v>
      </c>
      <c r="P263" s="3">
        <f t="shared" si="15"/>
        <v>20804230</v>
      </c>
    </row>
    <row r="264" spans="1:16" x14ac:dyDescent="0.35">
      <c r="A264" s="1">
        <v>42030</v>
      </c>
      <c r="B264" s="1"/>
      <c r="C264" s="4">
        <v>174.7</v>
      </c>
      <c r="D264">
        <v>40493520</v>
      </c>
      <c r="J264">
        <f t="shared" si="13"/>
        <v>0</v>
      </c>
      <c r="K264">
        <f t="shared" si="13"/>
        <v>0</v>
      </c>
      <c r="L264">
        <f t="shared" si="14"/>
        <v>0</v>
      </c>
      <c r="M264" t="str">
        <f t="shared" si="14"/>
        <v>ВЫБРОС</v>
      </c>
      <c r="P264" s="3">
        <f t="shared" si="15"/>
        <v>38789370</v>
      </c>
    </row>
    <row r="265" spans="1:16" x14ac:dyDescent="0.35">
      <c r="A265" s="1">
        <v>42037</v>
      </c>
      <c r="B265" s="1"/>
      <c r="C265" s="4">
        <v>173.05</v>
      </c>
      <c r="D265">
        <v>22236570</v>
      </c>
      <c r="J265">
        <f t="shared" si="13"/>
        <v>0</v>
      </c>
      <c r="K265">
        <f t="shared" si="13"/>
        <v>0</v>
      </c>
      <c r="L265">
        <f t="shared" si="14"/>
        <v>0</v>
      </c>
      <c r="M265">
        <f t="shared" si="14"/>
        <v>0</v>
      </c>
      <c r="P265" s="3">
        <f t="shared" si="15"/>
        <v>22236570</v>
      </c>
    </row>
    <row r="266" spans="1:16" x14ac:dyDescent="0.35">
      <c r="A266" s="1">
        <v>42044</v>
      </c>
      <c r="B266" s="1"/>
      <c r="C266" s="4">
        <v>185.7</v>
      </c>
      <c r="D266">
        <v>17928940</v>
      </c>
      <c r="J266">
        <f t="shared" si="13"/>
        <v>0</v>
      </c>
      <c r="K266">
        <f t="shared" si="13"/>
        <v>0</v>
      </c>
      <c r="L266">
        <f t="shared" si="14"/>
        <v>0</v>
      </c>
      <c r="M266">
        <f t="shared" si="14"/>
        <v>0</v>
      </c>
      <c r="P266" s="3">
        <f t="shared" si="15"/>
        <v>17928940</v>
      </c>
    </row>
    <row r="267" spans="1:16" x14ac:dyDescent="0.35">
      <c r="A267" s="1">
        <v>42051</v>
      </c>
      <c r="B267" s="1"/>
      <c r="C267" s="4">
        <v>177.8</v>
      </c>
      <c r="D267">
        <v>14844870</v>
      </c>
      <c r="J267">
        <f t="shared" si="13"/>
        <v>0</v>
      </c>
      <c r="K267">
        <f t="shared" si="13"/>
        <v>0</v>
      </c>
      <c r="L267">
        <f t="shared" si="14"/>
        <v>0</v>
      </c>
      <c r="M267">
        <f t="shared" si="14"/>
        <v>0</v>
      </c>
      <c r="P267" s="3">
        <f t="shared" si="15"/>
        <v>14844870</v>
      </c>
    </row>
    <row r="268" spans="1:16" x14ac:dyDescent="0.35">
      <c r="A268" s="1">
        <v>42058</v>
      </c>
      <c r="B268" s="1"/>
      <c r="C268" s="4">
        <v>169.75</v>
      </c>
      <c r="D268">
        <v>9624110</v>
      </c>
      <c r="J268">
        <f t="shared" si="13"/>
        <v>0</v>
      </c>
      <c r="K268">
        <f t="shared" si="13"/>
        <v>0</v>
      </c>
      <c r="L268">
        <f t="shared" si="14"/>
        <v>0</v>
      </c>
      <c r="M268">
        <f t="shared" si="14"/>
        <v>0</v>
      </c>
      <c r="P268" s="3">
        <f t="shared" si="15"/>
        <v>9624110</v>
      </c>
    </row>
    <row r="269" spans="1:16" x14ac:dyDescent="0.35">
      <c r="A269" s="1">
        <v>42065</v>
      </c>
      <c r="B269" s="1"/>
      <c r="C269" s="4">
        <v>180.55</v>
      </c>
      <c r="D269">
        <v>18402460</v>
      </c>
      <c r="J269">
        <f t="shared" si="13"/>
        <v>0</v>
      </c>
      <c r="K269">
        <f t="shared" si="13"/>
        <v>0</v>
      </c>
      <c r="L269">
        <f t="shared" si="14"/>
        <v>0</v>
      </c>
      <c r="M269">
        <f t="shared" si="14"/>
        <v>0</v>
      </c>
      <c r="P269" s="3">
        <f t="shared" si="15"/>
        <v>18402460</v>
      </c>
    </row>
    <row r="270" spans="1:16" x14ac:dyDescent="0.35">
      <c r="A270" s="1">
        <v>42072</v>
      </c>
      <c r="B270" s="1"/>
      <c r="C270" s="4">
        <v>161.19999999999999</v>
      </c>
      <c r="D270">
        <v>13568140</v>
      </c>
      <c r="J270">
        <f t="shared" si="13"/>
        <v>0</v>
      </c>
      <c r="K270">
        <f t="shared" si="13"/>
        <v>0</v>
      </c>
      <c r="L270">
        <f t="shared" si="14"/>
        <v>0</v>
      </c>
      <c r="M270">
        <f t="shared" si="14"/>
        <v>0</v>
      </c>
      <c r="P270" s="3">
        <f t="shared" si="15"/>
        <v>13568140</v>
      </c>
    </row>
    <row r="271" spans="1:16" x14ac:dyDescent="0.35">
      <c r="A271" s="1">
        <v>42079</v>
      </c>
      <c r="B271" s="1"/>
      <c r="C271" s="4">
        <v>158</v>
      </c>
      <c r="D271">
        <v>13473440</v>
      </c>
      <c r="J271">
        <f t="shared" si="13"/>
        <v>0</v>
      </c>
      <c r="K271">
        <f t="shared" si="13"/>
        <v>0</v>
      </c>
      <c r="L271">
        <f t="shared" si="14"/>
        <v>0</v>
      </c>
      <c r="M271">
        <f t="shared" si="14"/>
        <v>0</v>
      </c>
      <c r="P271" s="3">
        <f t="shared" si="15"/>
        <v>13473440</v>
      </c>
    </row>
    <row r="272" spans="1:16" x14ac:dyDescent="0.35">
      <c r="A272" s="1">
        <v>42086</v>
      </c>
      <c r="B272" s="1"/>
      <c r="C272" s="4">
        <v>146.05000000000001</v>
      </c>
      <c r="D272">
        <v>8780040</v>
      </c>
      <c r="J272">
        <f t="shared" si="13"/>
        <v>0</v>
      </c>
      <c r="K272">
        <f t="shared" si="13"/>
        <v>0</v>
      </c>
      <c r="L272">
        <f t="shared" si="14"/>
        <v>0</v>
      </c>
      <c r="M272">
        <f t="shared" si="14"/>
        <v>0</v>
      </c>
      <c r="P272" s="3">
        <f t="shared" si="15"/>
        <v>8780040</v>
      </c>
    </row>
    <row r="273" spans="1:16" x14ac:dyDescent="0.35">
      <c r="A273" s="1">
        <v>42093</v>
      </c>
      <c r="B273" s="1"/>
      <c r="C273" s="4">
        <v>161.69999999999999</v>
      </c>
      <c r="D273">
        <v>9504550</v>
      </c>
      <c r="J273">
        <f t="shared" si="13"/>
        <v>0</v>
      </c>
      <c r="K273">
        <f t="shared" si="13"/>
        <v>0</v>
      </c>
      <c r="L273">
        <f t="shared" si="14"/>
        <v>0</v>
      </c>
      <c r="M273">
        <f t="shared" si="14"/>
        <v>0</v>
      </c>
      <c r="P273" s="3">
        <f t="shared" si="15"/>
        <v>9504550</v>
      </c>
    </row>
    <row r="274" spans="1:16" x14ac:dyDescent="0.35">
      <c r="A274" s="1">
        <v>42100</v>
      </c>
      <c r="B274" s="1"/>
      <c r="C274" s="4">
        <v>162</v>
      </c>
      <c r="D274">
        <v>10226890</v>
      </c>
      <c r="J274">
        <f t="shared" si="13"/>
        <v>0</v>
      </c>
      <c r="K274">
        <f t="shared" si="13"/>
        <v>0</v>
      </c>
      <c r="L274">
        <f t="shared" si="14"/>
        <v>0</v>
      </c>
      <c r="M274">
        <f t="shared" si="14"/>
        <v>0</v>
      </c>
      <c r="P274" s="3">
        <f t="shared" si="15"/>
        <v>10226890</v>
      </c>
    </row>
    <row r="275" spans="1:16" x14ac:dyDescent="0.35">
      <c r="A275" s="1">
        <v>42107</v>
      </c>
      <c r="B275" s="1"/>
      <c r="C275" s="4">
        <v>154.5</v>
      </c>
      <c r="D275">
        <v>14668220</v>
      </c>
      <c r="J275">
        <f t="shared" si="13"/>
        <v>0</v>
      </c>
      <c r="K275">
        <f t="shared" si="13"/>
        <v>0</v>
      </c>
      <c r="L275">
        <f t="shared" si="14"/>
        <v>0</v>
      </c>
      <c r="M275">
        <f t="shared" si="14"/>
        <v>0</v>
      </c>
      <c r="P275" s="3">
        <f t="shared" si="15"/>
        <v>14668220</v>
      </c>
    </row>
    <row r="276" spans="1:16" x14ac:dyDescent="0.35">
      <c r="A276" s="1">
        <v>42114</v>
      </c>
      <c r="B276" s="1"/>
      <c r="C276" s="4">
        <v>154.5</v>
      </c>
      <c r="D276">
        <v>18809350</v>
      </c>
      <c r="J276">
        <f t="shared" si="13"/>
        <v>0</v>
      </c>
      <c r="K276">
        <f t="shared" si="13"/>
        <v>0</v>
      </c>
      <c r="L276">
        <f t="shared" si="14"/>
        <v>0</v>
      </c>
      <c r="M276">
        <f t="shared" si="14"/>
        <v>0</v>
      </c>
      <c r="P276" s="3">
        <f t="shared" si="15"/>
        <v>18809350</v>
      </c>
    </row>
    <row r="277" spans="1:16" x14ac:dyDescent="0.35">
      <c r="A277" s="1">
        <v>42121</v>
      </c>
      <c r="B277" s="1"/>
      <c r="C277" s="4">
        <v>151.05000000000001</v>
      </c>
      <c r="D277">
        <v>8547680</v>
      </c>
      <c r="J277">
        <f t="shared" si="13"/>
        <v>0</v>
      </c>
      <c r="K277">
        <f t="shared" si="13"/>
        <v>0</v>
      </c>
      <c r="L277">
        <f t="shared" si="14"/>
        <v>0</v>
      </c>
      <c r="M277">
        <f t="shared" si="14"/>
        <v>0</v>
      </c>
      <c r="P277" s="3">
        <f t="shared" si="15"/>
        <v>8547680</v>
      </c>
    </row>
    <row r="278" spans="1:16" x14ac:dyDescent="0.35">
      <c r="A278" s="1">
        <v>42128</v>
      </c>
      <c r="B278" s="1"/>
      <c r="C278" s="4">
        <v>154.15</v>
      </c>
      <c r="D278">
        <v>8331510</v>
      </c>
      <c r="J278">
        <f t="shared" si="13"/>
        <v>0</v>
      </c>
      <c r="K278">
        <f t="shared" si="13"/>
        <v>0</v>
      </c>
      <c r="L278">
        <f t="shared" si="14"/>
        <v>0</v>
      </c>
      <c r="M278">
        <f t="shared" si="14"/>
        <v>0</v>
      </c>
      <c r="P278" s="3">
        <f t="shared" si="15"/>
        <v>8331510</v>
      </c>
    </row>
    <row r="279" spans="1:16" x14ac:dyDescent="0.35">
      <c r="A279" s="1">
        <v>42135</v>
      </c>
      <c r="B279" s="1"/>
      <c r="C279" s="4">
        <v>156.9</v>
      </c>
      <c r="D279">
        <v>8473570</v>
      </c>
      <c r="J279">
        <f t="shared" si="13"/>
        <v>0</v>
      </c>
      <c r="K279">
        <f t="shared" si="13"/>
        <v>0</v>
      </c>
      <c r="L279">
        <f t="shared" si="14"/>
        <v>0</v>
      </c>
      <c r="M279">
        <f t="shared" si="14"/>
        <v>0</v>
      </c>
      <c r="P279" s="3">
        <f t="shared" si="15"/>
        <v>8473570</v>
      </c>
    </row>
    <row r="280" spans="1:16" x14ac:dyDescent="0.35">
      <c r="A280" s="1">
        <v>42142</v>
      </c>
      <c r="B280" s="1"/>
      <c r="C280" s="4">
        <v>155.4</v>
      </c>
      <c r="D280">
        <v>12906520</v>
      </c>
      <c r="J280">
        <f t="shared" si="13"/>
        <v>0</v>
      </c>
      <c r="K280">
        <f t="shared" si="13"/>
        <v>0</v>
      </c>
      <c r="L280">
        <f t="shared" si="14"/>
        <v>0</v>
      </c>
      <c r="M280">
        <f t="shared" si="14"/>
        <v>0</v>
      </c>
      <c r="P280" s="3">
        <f t="shared" si="15"/>
        <v>12906520</v>
      </c>
    </row>
    <row r="281" spans="1:16" x14ac:dyDescent="0.35">
      <c r="A281" s="1">
        <v>42149</v>
      </c>
      <c r="B281" s="1"/>
      <c r="C281" s="4">
        <v>140.4</v>
      </c>
      <c r="D281">
        <v>49164470</v>
      </c>
      <c r="J281">
        <f t="shared" si="13"/>
        <v>0</v>
      </c>
      <c r="K281">
        <f t="shared" si="13"/>
        <v>0</v>
      </c>
      <c r="L281">
        <f t="shared" si="14"/>
        <v>0</v>
      </c>
      <c r="M281" t="str">
        <f t="shared" si="14"/>
        <v>ВЫБРОС</v>
      </c>
      <c r="P281" s="3">
        <f t="shared" si="15"/>
        <v>38789370</v>
      </c>
    </row>
    <row r="282" spans="1:16" x14ac:dyDescent="0.35">
      <c r="A282" s="1">
        <v>42156</v>
      </c>
      <c r="B282" s="1"/>
      <c r="C282" s="4">
        <v>150.6</v>
      </c>
      <c r="D282">
        <v>34680350</v>
      </c>
      <c r="J282">
        <f t="shared" si="13"/>
        <v>0</v>
      </c>
      <c r="K282">
        <f t="shared" si="13"/>
        <v>0</v>
      </c>
      <c r="L282">
        <f t="shared" si="14"/>
        <v>0</v>
      </c>
      <c r="M282">
        <f t="shared" si="14"/>
        <v>0</v>
      </c>
      <c r="P282" s="3">
        <f t="shared" si="15"/>
        <v>34680350</v>
      </c>
    </row>
    <row r="283" spans="1:16" x14ac:dyDescent="0.35">
      <c r="A283" s="1">
        <v>42163</v>
      </c>
      <c r="B283" s="1"/>
      <c r="C283" s="4">
        <v>150.30000000000001</v>
      </c>
      <c r="D283">
        <v>9855280</v>
      </c>
      <c r="J283">
        <f t="shared" si="13"/>
        <v>0</v>
      </c>
      <c r="K283">
        <f t="shared" si="13"/>
        <v>0</v>
      </c>
      <c r="L283">
        <f t="shared" si="14"/>
        <v>0</v>
      </c>
      <c r="M283">
        <f t="shared" si="14"/>
        <v>0</v>
      </c>
      <c r="P283" s="3">
        <f t="shared" si="15"/>
        <v>9855280</v>
      </c>
    </row>
    <row r="284" spans="1:16" x14ac:dyDescent="0.35">
      <c r="A284" s="1">
        <v>42170</v>
      </c>
      <c r="B284" s="1"/>
      <c r="C284" s="4">
        <v>149.4</v>
      </c>
      <c r="D284">
        <v>13040410</v>
      </c>
      <c r="J284">
        <f t="shared" si="13"/>
        <v>0</v>
      </c>
      <c r="K284">
        <f t="shared" si="13"/>
        <v>0</v>
      </c>
      <c r="L284">
        <f t="shared" si="14"/>
        <v>0</v>
      </c>
      <c r="M284">
        <f t="shared" si="14"/>
        <v>0</v>
      </c>
      <c r="P284" s="3">
        <f t="shared" si="15"/>
        <v>13040410</v>
      </c>
    </row>
    <row r="285" spans="1:16" x14ac:dyDescent="0.35">
      <c r="A285" s="1">
        <v>42177</v>
      </c>
      <c r="B285" s="1"/>
      <c r="C285" s="4">
        <v>144.35</v>
      </c>
      <c r="D285">
        <v>19723430</v>
      </c>
      <c r="J285">
        <f t="shared" si="13"/>
        <v>0</v>
      </c>
      <c r="K285">
        <f t="shared" si="13"/>
        <v>0</v>
      </c>
      <c r="L285">
        <f t="shared" si="14"/>
        <v>0</v>
      </c>
      <c r="M285">
        <f t="shared" si="14"/>
        <v>0</v>
      </c>
      <c r="P285" s="3">
        <f t="shared" si="15"/>
        <v>19723430</v>
      </c>
    </row>
    <row r="286" spans="1:16" x14ac:dyDescent="0.35">
      <c r="A286" s="1">
        <v>42184</v>
      </c>
      <c r="B286" s="1"/>
      <c r="C286" s="4">
        <v>146.05000000000001</v>
      </c>
      <c r="D286">
        <v>9096280</v>
      </c>
      <c r="J286">
        <f t="shared" si="13"/>
        <v>0</v>
      </c>
      <c r="K286">
        <f t="shared" si="13"/>
        <v>0</v>
      </c>
      <c r="L286">
        <f t="shared" si="14"/>
        <v>0</v>
      </c>
      <c r="M286">
        <f t="shared" si="14"/>
        <v>0</v>
      </c>
      <c r="P286" s="3">
        <f t="shared" si="15"/>
        <v>9096280</v>
      </c>
    </row>
    <row r="287" spans="1:16" x14ac:dyDescent="0.35">
      <c r="A287" s="1">
        <v>42191</v>
      </c>
      <c r="B287" s="1"/>
      <c r="C287" s="4">
        <v>145.85</v>
      </c>
      <c r="D287">
        <v>11867470</v>
      </c>
      <c r="J287">
        <f t="shared" si="13"/>
        <v>0</v>
      </c>
      <c r="K287">
        <f t="shared" si="13"/>
        <v>0</v>
      </c>
      <c r="L287">
        <f t="shared" si="14"/>
        <v>0</v>
      </c>
      <c r="M287">
        <f t="shared" si="14"/>
        <v>0</v>
      </c>
      <c r="P287" s="3">
        <f t="shared" si="15"/>
        <v>11867470</v>
      </c>
    </row>
    <row r="288" spans="1:16" x14ac:dyDescent="0.35">
      <c r="A288" s="1">
        <v>42198</v>
      </c>
      <c r="B288" s="1"/>
      <c r="C288" s="4">
        <v>153.6</v>
      </c>
      <c r="D288">
        <v>9006330</v>
      </c>
      <c r="J288">
        <f t="shared" si="13"/>
        <v>0</v>
      </c>
      <c r="K288">
        <f t="shared" si="13"/>
        <v>0</v>
      </c>
      <c r="L288">
        <f t="shared" si="14"/>
        <v>0</v>
      </c>
      <c r="M288">
        <f t="shared" si="14"/>
        <v>0</v>
      </c>
      <c r="P288" s="3">
        <f t="shared" si="15"/>
        <v>9006330</v>
      </c>
    </row>
    <row r="289" spans="1:16" x14ac:dyDescent="0.35">
      <c r="A289" s="1">
        <v>42205</v>
      </c>
      <c r="B289" s="1"/>
      <c r="C289" s="4">
        <v>146.55000000000001</v>
      </c>
      <c r="D289">
        <v>7621940</v>
      </c>
      <c r="J289">
        <f t="shared" si="13"/>
        <v>0</v>
      </c>
      <c r="K289">
        <f t="shared" si="13"/>
        <v>0</v>
      </c>
      <c r="L289">
        <f t="shared" si="14"/>
        <v>0</v>
      </c>
      <c r="M289">
        <f t="shared" si="14"/>
        <v>0</v>
      </c>
      <c r="P289" s="3">
        <f t="shared" si="15"/>
        <v>7621940</v>
      </c>
    </row>
    <row r="290" spans="1:16" x14ac:dyDescent="0.35">
      <c r="A290" s="1">
        <v>42212</v>
      </c>
      <c r="B290" s="1"/>
      <c r="C290" s="4">
        <v>162.30000000000001</v>
      </c>
      <c r="D290">
        <v>9862420</v>
      </c>
      <c r="J290">
        <f t="shared" si="13"/>
        <v>0</v>
      </c>
      <c r="K290">
        <f t="shared" si="13"/>
        <v>0</v>
      </c>
      <c r="L290">
        <f t="shared" si="14"/>
        <v>0</v>
      </c>
      <c r="M290">
        <f t="shared" si="14"/>
        <v>0</v>
      </c>
      <c r="P290" s="3">
        <f t="shared" si="15"/>
        <v>9862420</v>
      </c>
    </row>
    <row r="291" spans="1:16" x14ac:dyDescent="0.35">
      <c r="A291" s="1">
        <v>42219</v>
      </c>
      <c r="B291" s="1"/>
      <c r="C291" s="4">
        <v>180.45</v>
      </c>
      <c r="D291">
        <v>21664900</v>
      </c>
      <c r="J291">
        <f t="shared" si="13"/>
        <v>0</v>
      </c>
      <c r="K291">
        <f t="shared" si="13"/>
        <v>0</v>
      </c>
      <c r="L291">
        <f t="shared" si="14"/>
        <v>0</v>
      </c>
      <c r="M291">
        <f t="shared" si="14"/>
        <v>0</v>
      </c>
      <c r="P291" s="3">
        <f t="shared" si="15"/>
        <v>21664900</v>
      </c>
    </row>
    <row r="292" spans="1:16" x14ac:dyDescent="0.35">
      <c r="A292" s="1">
        <v>42226</v>
      </c>
      <c r="B292" s="1"/>
      <c r="C292" s="4">
        <v>190.75</v>
      </c>
      <c r="D292">
        <v>17669530</v>
      </c>
      <c r="J292">
        <f t="shared" si="13"/>
        <v>0</v>
      </c>
      <c r="K292">
        <f t="shared" si="13"/>
        <v>0</v>
      </c>
      <c r="L292">
        <f t="shared" si="14"/>
        <v>0</v>
      </c>
      <c r="M292">
        <f t="shared" si="14"/>
        <v>0</v>
      </c>
      <c r="P292" s="3">
        <f t="shared" si="15"/>
        <v>17669530</v>
      </c>
    </row>
    <row r="293" spans="1:16" x14ac:dyDescent="0.35">
      <c r="A293" s="1">
        <v>42233</v>
      </c>
      <c r="B293" s="1"/>
      <c r="C293" s="4">
        <v>197.25</v>
      </c>
      <c r="D293">
        <v>15753760</v>
      </c>
      <c r="J293">
        <f t="shared" si="13"/>
        <v>0</v>
      </c>
      <c r="K293">
        <f t="shared" si="13"/>
        <v>0</v>
      </c>
      <c r="L293">
        <f t="shared" si="14"/>
        <v>0</v>
      </c>
      <c r="M293">
        <f t="shared" si="14"/>
        <v>0</v>
      </c>
      <c r="P293" s="3">
        <f t="shared" si="15"/>
        <v>15753760</v>
      </c>
    </row>
    <row r="294" spans="1:16" x14ac:dyDescent="0.35">
      <c r="A294" s="1">
        <v>42240</v>
      </c>
      <c r="B294" s="1"/>
      <c r="C294" s="4">
        <v>201.7</v>
      </c>
      <c r="D294">
        <v>33945520</v>
      </c>
      <c r="J294">
        <f t="shared" si="13"/>
        <v>0</v>
      </c>
      <c r="K294">
        <f t="shared" si="13"/>
        <v>0</v>
      </c>
      <c r="L294">
        <f t="shared" si="14"/>
        <v>0</v>
      </c>
      <c r="M294">
        <f t="shared" si="14"/>
        <v>0</v>
      </c>
      <c r="P294" s="3">
        <f t="shared" si="15"/>
        <v>33945520</v>
      </c>
    </row>
    <row r="295" spans="1:16" x14ac:dyDescent="0.35">
      <c r="A295" s="1">
        <v>42247</v>
      </c>
      <c r="B295" s="1"/>
      <c r="C295" s="4">
        <v>204.9</v>
      </c>
      <c r="D295">
        <v>10691870</v>
      </c>
      <c r="J295">
        <f t="shared" si="13"/>
        <v>0</v>
      </c>
      <c r="K295">
        <f t="shared" si="13"/>
        <v>0</v>
      </c>
      <c r="L295">
        <f t="shared" si="14"/>
        <v>0</v>
      </c>
      <c r="M295">
        <f t="shared" si="14"/>
        <v>0</v>
      </c>
      <c r="P295" s="3">
        <f t="shared" si="15"/>
        <v>10691870</v>
      </c>
    </row>
    <row r="296" spans="1:16" x14ac:dyDescent="0.35">
      <c r="A296" s="1">
        <v>42254</v>
      </c>
      <c r="B296" s="1"/>
      <c r="C296" s="4">
        <v>207.45</v>
      </c>
      <c r="D296">
        <v>6708820</v>
      </c>
      <c r="J296">
        <f t="shared" si="13"/>
        <v>0</v>
      </c>
      <c r="K296">
        <f t="shared" si="13"/>
        <v>0</v>
      </c>
      <c r="L296">
        <f t="shared" si="14"/>
        <v>0</v>
      </c>
      <c r="M296">
        <f t="shared" si="14"/>
        <v>0</v>
      </c>
      <c r="P296" s="3">
        <f t="shared" si="15"/>
        <v>6708820</v>
      </c>
    </row>
    <row r="297" spans="1:16" x14ac:dyDescent="0.35">
      <c r="A297" s="1">
        <v>42261</v>
      </c>
      <c r="B297" s="1"/>
      <c r="C297" s="4">
        <v>200.7</v>
      </c>
      <c r="D297">
        <v>9768530</v>
      </c>
      <c r="J297">
        <f t="shared" si="13"/>
        <v>0</v>
      </c>
      <c r="K297">
        <f t="shared" si="13"/>
        <v>0</v>
      </c>
      <c r="L297">
        <f t="shared" si="14"/>
        <v>0</v>
      </c>
      <c r="M297">
        <f t="shared" si="14"/>
        <v>0</v>
      </c>
      <c r="P297" s="3">
        <f t="shared" si="15"/>
        <v>9768530</v>
      </c>
    </row>
    <row r="298" spans="1:16" x14ac:dyDescent="0.35">
      <c r="A298" s="1">
        <v>42268</v>
      </c>
      <c r="B298" s="1"/>
      <c r="C298" s="4">
        <v>185.05</v>
      </c>
      <c r="D298">
        <v>14218590</v>
      </c>
      <c r="J298">
        <f t="shared" si="13"/>
        <v>0</v>
      </c>
      <c r="K298">
        <f t="shared" si="13"/>
        <v>0</v>
      </c>
      <c r="L298">
        <f t="shared" si="14"/>
        <v>0</v>
      </c>
      <c r="M298">
        <f t="shared" si="14"/>
        <v>0</v>
      </c>
      <c r="P298" s="3">
        <f t="shared" si="15"/>
        <v>14218590</v>
      </c>
    </row>
    <row r="299" spans="1:16" x14ac:dyDescent="0.35">
      <c r="A299" s="1">
        <v>42275</v>
      </c>
      <c r="B299" s="1"/>
      <c r="C299" s="4">
        <v>182.75</v>
      </c>
      <c r="D299">
        <v>17199750</v>
      </c>
      <c r="J299">
        <f t="shared" si="13"/>
        <v>0</v>
      </c>
      <c r="K299">
        <f t="shared" si="13"/>
        <v>0</v>
      </c>
      <c r="L299">
        <f t="shared" si="14"/>
        <v>0</v>
      </c>
      <c r="M299">
        <f t="shared" si="14"/>
        <v>0</v>
      </c>
      <c r="P299" s="3">
        <f t="shared" si="15"/>
        <v>17199750</v>
      </c>
    </row>
    <row r="300" spans="1:16" x14ac:dyDescent="0.35">
      <c r="A300" s="1">
        <v>42282</v>
      </c>
      <c r="B300" s="1"/>
      <c r="C300" s="4">
        <v>186.1</v>
      </c>
      <c r="D300">
        <v>11685490</v>
      </c>
      <c r="J300">
        <f t="shared" si="13"/>
        <v>0</v>
      </c>
      <c r="K300">
        <f t="shared" si="13"/>
        <v>0</v>
      </c>
      <c r="L300">
        <f t="shared" si="14"/>
        <v>0</v>
      </c>
      <c r="M300">
        <f t="shared" si="14"/>
        <v>0</v>
      </c>
      <c r="P300" s="3">
        <f t="shared" si="15"/>
        <v>11685490</v>
      </c>
    </row>
    <row r="301" spans="1:16" x14ac:dyDescent="0.35">
      <c r="A301" s="1">
        <v>42289</v>
      </c>
      <c r="B301" s="1"/>
      <c r="C301" s="4">
        <v>175.35</v>
      </c>
      <c r="D301">
        <v>10402640</v>
      </c>
      <c r="J301">
        <f t="shared" si="13"/>
        <v>0</v>
      </c>
      <c r="K301">
        <f t="shared" si="13"/>
        <v>0</v>
      </c>
      <c r="L301">
        <f t="shared" si="14"/>
        <v>0</v>
      </c>
      <c r="M301">
        <f t="shared" si="14"/>
        <v>0</v>
      </c>
      <c r="P301" s="3">
        <f t="shared" si="15"/>
        <v>10402640</v>
      </c>
    </row>
    <row r="302" spans="1:16" x14ac:dyDescent="0.35">
      <c r="A302" s="1">
        <v>42296</v>
      </c>
      <c r="B302" s="1"/>
      <c r="C302" s="4">
        <v>156.15</v>
      </c>
      <c r="D302">
        <v>65242620</v>
      </c>
      <c r="J302">
        <f t="shared" si="13"/>
        <v>0</v>
      </c>
      <c r="K302">
        <f t="shared" si="13"/>
        <v>0</v>
      </c>
      <c r="L302">
        <f t="shared" si="14"/>
        <v>0</v>
      </c>
      <c r="M302" t="str">
        <f t="shared" si="14"/>
        <v>ВЫБРОС</v>
      </c>
      <c r="P302" s="3">
        <f t="shared" si="15"/>
        <v>38789370</v>
      </c>
    </row>
    <row r="303" spans="1:16" x14ac:dyDescent="0.35">
      <c r="A303" s="1">
        <v>42303</v>
      </c>
      <c r="B303" s="1"/>
      <c r="C303" s="4">
        <v>155</v>
      </c>
      <c r="D303">
        <v>14813450</v>
      </c>
      <c r="J303">
        <f t="shared" si="13"/>
        <v>0</v>
      </c>
      <c r="K303">
        <f t="shared" si="13"/>
        <v>0</v>
      </c>
      <c r="L303">
        <f t="shared" si="14"/>
        <v>0</v>
      </c>
      <c r="M303">
        <f t="shared" si="14"/>
        <v>0</v>
      </c>
      <c r="P303" s="3">
        <f t="shared" si="15"/>
        <v>14813450</v>
      </c>
    </row>
    <row r="304" spans="1:16" x14ac:dyDescent="0.35">
      <c r="A304" s="1">
        <v>42310</v>
      </c>
      <c r="B304" s="1"/>
      <c r="C304" s="4">
        <v>156.35</v>
      </c>
      <c r="D304">
        <v>9169940</v>
      </c>
      <c r="J304">
        <f t="shared" si="13"/>
        <v>0</v>
      </c>
      <c r="K304">
        <f t="shared" si="13"/>
        <v>0</v>
      </c>
      <c r="L304">
        <f t="shared" si="14"/>
        <v>0</v>
      </c>
      <c r="M304">
        <f t="shared" si="14"/>
        <v>0</v>
      </c>
      <c r="P304" s="3">
        <f t="shared" si="15"/>
        <v>9169940</v>
      </c>
    </row>
    <row r="305" spans="1:16" x14ac:dyDescent="0.35">
      <c r="A305" s="1">
        <v>42317</v>
      </c>
      <c r="B305" s="1"/>
      <c r="C305" s="4">
        <v>164.5</v>
      </c>
      <c r="D305">
        <v>12334040</v>
      </c>
      <c r="J305">
        <f t="shared" si="13"/>
        <v>0</v>
      </c>
      <c r="K305">
        <f t="shared" si="13"/>
        <v>0</v>
      </c>
      <c r="L305">
        <f t="shared" si="14"/>
        <v>0</v>
      </c>
      <c r="M305">
        <f t="shared" si="14"/>
        <v>0</v>
      </c>
      <c r="P305" s="3">
        <f t="shared" si="15"/>
        <v>12334040</v>
      </c>
    </row>
    <row r="306" spans="1:16" x14ac:dyDescent="0.35">
      <c r="A306" s="1">
        <v>42324</v>
      </c>
      <c r="B306" s="1"/>
      <c r="C306" s="4">
        <v>169</v>
      </c>
      <c r="D306">
        <v>16953590</v>
      </c>
      <c r="J306">
        <f t="shared" si="13"/>
        <v>0</v>
      </c>
      <c r="K306">
        <f t="shared" si="13"/>
        <v>0</v>
      </c>
      <c r="L306">
        <f t="shared" si="14"/>
        <v>0</v>
      </c>
      <c r="M306">
        <f t="shared" si="14"/>
        <v>0</v>
      </c>
      <c r="P306" s="3">
        <f t="shared" si="15"/>
        <v>16953590</v>
      </c>
    </row>
    <row r="307" spans="1:16" x14ac:dyDescent="0.35">
      <c r="A307" s="1">
        <v>42331</v>
      </c>
      <c r="B307" s="1"/>
      <c r="C307" s="4">
        <v>175.7</v>
      </c>
      <c r="D307">
        <v>20888980</v>
      </c>
      <c r="J307">
        <f t="shared" si="13"/>
        <v>0</v>
      </c>
      <c r="K307">
        <f t="shared" si="13"/>
        <v>0</v>
      </c>
      <c r="L307">
        <f t="shared" si="14"/>
        <v>0</v>
      </c>
      <c r="M307">
        <f t="shared" si="14"/>
        <v>0</v>
      </c>
      <c r="P307" s="3">
        <f t="shared" si="15"/>
        <v>20888980</v>
      </c>
    </row>
    <row r="308" spans="1:16" x14ac:dyDescent="0.35">
      <c r="A308" s="1">
        <v>42338</v>
      </c>
      <c r="B308" s="1"/>
      <c r="C308" s="4">
        <v>177.5</v>
      </c>
      <c r="D308">
        <v>11928460</v>
      </c>
      <c r="J308">
        <f t="shared" si="13"/>
        <v>0</v>
      </c>
      <c r="K308">
        <f t="shared" si="13"/>
        <v>0</v>
      </c>
      <c r="L308">
        <f t="shared" si="14"/>
        <v>0</v>
      </c>
      <c r="M308">
        <f t="shared" si="14"/>
        <v>0</v>
      </c>
      <c r="P308" s="3">
        <f t="shared" si="15"/>
        <v>11928460</v>
      </c>
    </row>
    <row r="309" spans="1:16" x14ac:dyDescent="0.35">
      <c r="A309" s="1">
        <v>42345</v>
      </c>
      <c r="B309" s="1"/>
      <c r="C309" s="4">
        <v>181.95</v>
      </c>
      <c r="D309">
        <v>9117950</v>
      </c>
      <c r="J309">
        <f t="shared" si="13"/>
        <v>0</v>
      </c>
      <c r="K309">
        <f t="shared" si="13"/>
        <v>0</v>
      </c>
      <c r="L309">
        <f t="shared" si="14"/>
        <v>0</v>
      </c>
      <c r="M309">
        <f t="shared" si="14"/>
        <v>0</v>
      </c>
      <c r="P309" s="3">
        <f t="shared" si="15"/>
        <v>9117950</v>
      </c>
    </row>
    <row r="310" spans="1:16" x14ac:dyDescent="0.35">
      <c r="A310" s="1">
        <v>42352</v>
      </c>
      <c r="B310" s="1"/>
      <c r="C310" s="4">
        <v>184.05</v>
      </c>
      <c r="D310">
        <v>11497620</v>
      </c>
      <c r="J310">
        <f t="shared" si="13"/>
        <v>0</v>
      </c>
      <c r="K310">
        <f t="shared" si="13"/>
        <v>0</v>
      </c>
      <c r="L310">
        <f t="shared" si="14"/>
        <v>0</v>
      </c>
      <c r="M310">
        <f t="shared" si="14"/>
        <v>0</v>
      </c>
      <c r="P310" s="3">
        <f t="shared" si="15"/>
        <v>11497620</v>
      </c>
    </row>
    <row r="311" spans="1:16" x14ac:dyDescent="0.35">
      <c r="A311" s="1">
        <v>42359</v>
      </c>
      <c r="B311" s="1"/>
      <c r="C311" s="4">
        <v>178.95</v>
      </c>
      <c r="D311">
        <v>5671080</v>
      </c>
      <c r="J311">
        <f t="shared" si="13"/>
        <v>0</v>
      </c>
      <c r="K311">
        <f t="shared" si="13"/>
        <v>0</v>
      </c>
      <c r="L311">
        <f t="shared" si="14"/>
        <v>0</v>
      </c>
      <c r="M311">
        <f t="shared" si="14"/>
        <v>0</v>
      </c>
      <c r="P311" s="3">
        <f t="shared" si="15"/>
        <v>5671080</v>
      </c>
    </row>
    <row r="312" spans="1:16" x14ac:dyDescent="0.35">
      <c r="A312" s="1">
        <v>42366</v>
      </c>
      <c r="B312" s="1"/>
      <c r="C312" s="4">
        <v>177</v>
      </c>
      <c r="D312">
        <v>1865930</v>
      </c>
      <c r="J312">
        <f t="shared" si="13"/>
        <v>0</v>
      </c>
      <c r="K312">
        <f t="shared" si="13"/>
        <v>0</v>
      </c>
      <c r="L312">
        <f t="shared" si="14"/>
        <v>0</v>
      </c>
      <c r="M312">
        <f t="shared" si="14"/>
        <v>0</v>
      </c>
      <c r="P312" s="3">
        <f t="shared" si="15"/>
        <v>1865930</v>
      </c>
    </row>
    <row r="313" spans="1:16" x14ac:dyDescent="0.35">
      <c r="A313" s="1">
        <v>42373</v>
      </c>
      <c r="B313" s="1"/>
      <c r="C313" s="4">
        <v>178</v>
      </c>
      <c r="D313">
        <v>2243330</v>
      </c>
      <c r="J313">
        <f t="shared" si="13"/>
        <v>0</v>
      </c>
      <c r="K313">
        <f t="shared" si="13"/>
        <v>0</v>
      </c>
      <c r="L313">
        <f t="shared" si="14"/>
        <v>0</v>
      </c>
      <c r="M313">
        <f t="shared" si="14"/>
        <v>0</v>
      </c>
      <c r="P313" s="3">
        <f t="shared" si="15"/>
        <v>2243330</v>
      </c>
    </row>
    <row r="314" spans="1:16" x14ac:dyDescent="0.35">
      <c r="A314" s="1">
        <v>42380</v>
      </c>
      <c r="B314" s="1"/>
      <c r="C314" s="4">
        <v>178.35</v>
      </c>
      <c r="D314">
        <v>7304400</v>
      </c>
      <c r="J314">
        <f t="shared" si="13"/>
        <v>0</v>
      </c>
      <c r="K314">
        <f t="shared" si="13"/>
        <v>0</v>
      </c>
      <c r="L314">
        <f t="shared" si="14"/>
        <v>0</v>
      </c>
      <c r="M314">
        <f t="shared" si="14"/>
        <v>0</v>
      </c>
      <c r="P314" s="3">
        <f t="shared" si="15"/>
        <v>7304400</v>
      </c>
    </row>
    <row r="315" spans="1:16" x14ac:dyDescent="0.35">
      <c r="A315" s="1">
        <v>42387</v>
      </c>
      <c r="B315" s="1"/>
      <c r="C315" s="4">
        <v>173.75</v>
      </c>
      <c r="D315">
        <v>7382600</v>
      </c>
      <c r="J315">
        <f t="shared" si="13"/>
        <v>0</v>
      </c>
      <c r="K315">
        <f t="shared" si="13"/>
        <v>0</v>
      </c>
      <c r="L315">
        <f t="shared" si="14"/>
        <v>0</v>
      </c>
      <c r="M315">
        <f t="shared" si="14"/>
        <v>0</v>
      </c>
      <c r="P315" s="3">
        <f t="shared" si="15"/>
        <v>7382600</v>
      </c>
    </row>
    <row r="316" spans="1:16" x14ac:dyDescent="0.35">
      <c r="A316" s="1">
        <v>42394</v>
      </c>
      <c r="B316" s="1"/>
      <c r="C316" s="4">
        <v>172.55</v>
      </c>
      <c r="D316">
        <v>4417160</v>
      </c>
      <c r="J316">
        <f t="shared" si="13"/>
        <v>0</v>
      </c>
      <c r="K316">
        <f t="shared" si="13"/>
        <v>0</v>
      </c>
      <c r="L316">
        <f t="shared" si="14"/>
        <v>0</v>
      </c>
      <c r="M316">
        <f t="shared" si="14"/>
        <v>0</v>
      </c>
      <c r="P316" s="3">
        <f t="shared" si="15"/>
        <v>4417160</v>
      </c>
    </row>
    <row r="317" spans="1:16" x14ac:dyDescent="0.35">
      <c r="A317" s="1">
        <v>42401</v>
      </c>
      <c r="B317" s="1"/>
      <c r="C317" s="4">
        <v>170.9</v>
      </c>
      <c r="D317">
        <v>3181750</v>
      </c>
      <c r="J317">
        <f t="shared" si="13"/>
        <v>0</v>
      </c>
      <c r="K317">
        <f t="shared" si="13"/>
        <v>0</v>
      </c>
      <c r="L317">
        <f t="shared" si="14"/>
        <v>0</v>
      </c>
      <c r="M317">
        <f t="shared" si="14"/>
        <v>0</v>
      </c>
      <c r="P317" s="3">
        <f t="shared" si="15"/>
        <v>3181750</v>
      </c>
    </row>
    <row r="318" spans="1:16" x14ac:dyDescent="0.35">
      <c r="A318" s="1">
        <v>42408</v>
      </c>
      <c r="B318" s="1"/>
      <c r="C318" s="4">
        <v>163.95</v>
      </c>
      <c r="D318">
        <v>4123960</v>
      </c>
      <c r="J318">
        <f t="shared" si="13"/>
        <v>0</v>
      </c>
      <c r="K318">
        <f t="shared" si="13"/>
        <v>0</v>
      </c>
      <c r="L318">
        <f t="shared" si="14"/>
        <v>0</v>
      </c>
      <c r="M318">
        <f t="shared" si="14"/>
        <v>0</v>
      </c>
      <c r="P318" s="3">
        <f t="shared" si="15"/>
        <v>4123960</v>
      </c>
    </row>
    <row r="319" spans="1:16" x14ac:dyDescent="0.35">
      <c r="A319" s="1">
        <v>42415</v>
      </c>
      <c r="B319" s="1"/>
      <c r="C319" s="4">
        <v>160.44999999999999</v>
      </c>
      <c r="D319">
        <v>6324110</v>
      </c>
      <c r="J319">
        <f t="shared" si="13"/>
        <v>0</v>
      </c>
      <c r="K319">
        <f t="shared" si="13"/>
        <v>0</v>
      </c>
      <c r="L319">
        <f t="shared" si="14"/>
        <v>0</v>
      </c>
      <c r="M319">
        <f t="shared" si="14"/>
        <v>0</v>
      </c>
      <c r="P319" s="3">
        <f t="shared" si="15"/>
        <v>6324110</v>
      </c>
    </row>
    <row r="320" spans="1:16" x14ac:dyDescent="0.35">
      <c r="A320" s="1">
        <v>42422</v>
      </c>
      <c r="B320" s="1"/>
      <c r="C320" s="4">
        <v>161.85</v>
      </c>
      <c r="D320">
        <v>7717960</v>
      </c>
      <c r="J320">
        <f t="shared" si="13"/>
        <v>0</v>
      </c>
      <c r="K320">
        <f t="shared" si="13"/>
        <v>0</v>
      </c>
      <c r="L320">
        <f t="shared" si="14"/>
        <v>0</v>
      </c>
      <c r="M320">
        <f t="shared" si="14"/>
        <v>0</v>
      </c>
      <c r="P320" s="3">
        <f t="shared" si="15"/>
        <v>7717960</v>
      </c>
    </row>
    <row r="321" spans="1:16" x14ac:dyDescent="0.35">
      <c r="A321" s="1">
        <v>42429</v>
      </c>
      <c r="B321" s="1"/>
      <c r="C321" s="4">
        <v>162.30000000000001</v>
      </c>
      <c r="D321">
        <v>7542910</v>
      </c>
      <c r="J321">
        <f t="shared" si="13"/>
        <v>0</v>
      </c>
      <c r="K321">
        <f t="shared" si="13"/>
        <v>0</v>
      </c>
      <c r="L321">
        <f t="shared" si="14"/>
        <v>0</v>
      </c>
      <c r="M321">
        <f t="shared" si="14"/>
        <v>0</v>
      </c>
      <c r="P321" s="3">
        <f t="shared" si="15"/>
        <v>7542910</v>
      </c>
    </row>
    <row r="322" spans="1:16" x14ac:dyDescent="0.35">
      <c r="A322" s="1">
        <v>42436</v>
      </c>
      <c r="B322" s="1"/>
      <c r="C322" s="4">
        <v>168.85</v>
      </c>
      <c r="D322">
        <v>5872000</v>
      </c>
      <c r="J322">
        <f t="shared" si="13"/>
        <v>0</v>
      </c>
      <c r="K322">
        <f t="shared" si="13"/>
        <v>0</v>
      </c>
      <c r="L322">
        <f t="shared" si="14"/>
        <v>0</v>
      </c>
      <c r="M322">
        <f t="shared" si="14"/>
        <v>0</v>
      </c>
      <c r="P322" s="3">
        <f t="shared" si="15"/>
        <v>5872000</v>
      </c>
    </row>
    <row r="323" spans="1:16" x14ac:dyDescent="0.35">
      <c r="A323" s="1">
        <v>42443</v>
      </c>
      <c r="B323" s="1"/>
      <c r="C323" s="4">
        <v>159.19999999999999</v>
      </c>
      <c r="D323">
        <v>8828270</v>
      </c>
      <c r="J323">
        <f t="shared" si="13"/>
        <v>0</v>
      </c>
      <c r="K323">
        <f t="shared" si="13"/>
        <v>0</v>
      </c>
      <c r="L323">
        <f t="shared" si="14"/>
        <v>0</v>
      </c>
      <c r="M323">
        <f t="shared" si="14"/>
        <v>0</v>
      </c>
      <c r="P323" s="3">
        <f t="shared" si="15"/>
        <v>8828270</v>
      </c>
    </row>
    <row r="324" spans="1:16" x14ac:dyDescent="0.35">
      <c r="A324" s="1">
        <v>42450</v>
      </c>
      <c r="B324" s="1"/>
      <c r="C324" s="4">
        <v>165.45</v>
      </c>
      <c r="D324">
        <v>7772120</v>
      </c>
      <c r="J324">
        <f t="shared" ref="J324:K387" si="16">IF(C324&lt;H$6,"ВЫБРОС",0)</f>
        <v>0</v>
      </c>
      <c r="K324">
        <f t="shared" si="16"/>
        <v>0</v>
      </c>
      <c r="L324">
        <f t="shared" ref="L324:M387" si="17">IF(C324&gt;H$8,"ВЫБРОС",0)</f>
        <v>0</v>
      </c>
      <c r="M324">
        <f t="shared" si="17"/>
        <v>0</v>
      </c>
      <c r="P324" s="3">
        <f t="shared" ref="P324:P387" si="18">IF(M324=0,D324,$I$8)</f>
        <v>7772120</v>
      </c>
    </row>
    <row r="325" spans="1:16" x14ac:dyDescent="0.35">
      <c r="A325" s="1">
        <v>42457</v>
      </c>
      <c r="B325" s="1"/>
      <c r="C325" s="4">
        <v>163.95</v>
      </c>
      <c r="D325">
        <v>17313580</v>
      </c>
      <c r="J325">
        <f t="shared" si="16"/>
        <v>0</v>
      </c>
      <c r="K325">
        <f t="shared" si="16"/>
        <v>0</v>
      </c>
      <c r="L325">
        <f t="shared" si="17"/>
        <v>0</v>
      </c>
      <c r="M325">
        <f t="shared" si="17"/>
        <v>0</v>
      </c>
      <c r="P325" s="3">
        <f t="shared" si="18"/>
        <v>17313580</v>
      </c>
    </row>
    <row r="326" spans="1:16" x14ac:dyDescent="0.35">
      <c r="A326" s="1">
        <v>42464</v>
      </c>
      <c r="B326" s="1"/>
      <c r="C326" s="4">
        <v>164.35</v>
      </c>
      <c r="D326">
        <v>4317570</v>
      </c>
      <c r="J326">
        <f t="shared" si="16"/>
        <v>0</v>
      </c>
      <c r="K326">
        <f t="shared" si="16"/>
        <v>0</v>
      </c>
      <c r="L326">
        <f t="shared" si="17"/>
        <v>0</v>
      </c>
      <c r="M326">
        <f t="shared" si="17"/>
        <v>0</v>
      </c>
      <c r="P326" s="3">
        <f t="shared" si="18"/>
        <v>4317570</v>
      </c>
    </row>
    <row r="327" spans="1:16" x14ac:dyDescent="0.35">
      <c r="A327" s="1">
        <v>42471</v>
      </c>
      <c r="B327" s="1"/>
      <c r="C327" s="4">
        <v>163.69999999999999</v>
      </c>
      <c r="D327">
        <v>4425240</v>
      </c>
      <c r="J327">
        <f t="shared" si="16"/>
        <v>0</v>
      </c>
      <c r="K327">
        <f t="shared" si="16"/>
        <v>0</v>
      </c>
      <c r="L327">
        <f t="shared" si="17"/>
        <v>0</v>
      </c>
      <c r="M327">
        <f t="shared" si="17"/>
        <v>0</v>
      </c>
      <c r="P327" s="3">
        <f t="shared" si="18"/>
        <v>4425240</v>
      </c>
    </row>
    <row r="328" spans="1:16" x14ac:dyDescent="0.35">
      <c r="A328" s="1">
        <v>42478</v>
      </c>
      <c r="B328" s="1"/>
      <c r="C328" s="4">
        <v>164.7</v>
      </c>
      <c r="D328">
        <v>4319110</v>
      </c>
      <c r="J328">
        <f t="shared" si="16"/>
        <v>0</v>
      </c>
      <c r="K328">
        <f t="shared" si="16"/>
        <v>0</v>
      </c>
      <c r="L328">
        <f t="shared" si="17"/>
        <v>0</v>
      </c>
      <c r="M328">
        <f t="shared" si="17"/>
        <v>0</v>
      </c>
      <c r="P328" s="3">
        <f t="shared" si="18"/>
        <v>4319110</v>
      </c>
    </row>
    <row r="329" spans="1:16" x14ac:dyDescent="0.35">
      <c r="A329" s="1">
        <v>42485</v>
      </c>
      <c r="B329" s="1"/>
      <c r="C329" s="4">
        <v>163.4</v>
      </c>
      <c r="D329">
        <v>3363460</v>
      </c>
      <c r="J329">
        <f t="shared" si="16"/>
        <v>0</v>
      </c>
      <c r="K329">
        <f t="shared" si="16"/>
        <v>0</v>
      </c>
      <c r="L329">
        <f t="shared" si="17"/>
        <v>0</v>
      </c>
      <c r="M329">
        <f t="shared" si="17"/>
        <v>0</v>
      </c>
      <c r="P329" s="3">
        <f t="shared" si="18"/>
        <v>3363460</v>
      </c>
    </row>
    <row r="330" spans="1:16" x14ac:dyDescent="0.35">
      <c r="A330" s="1">
        <v>42492</v>
      </c>
      <c r="B330" s="1"/>
      <c r="C330" s="4">
        <v>164.3</v>
      </c>
      <c r="D330">
        <v>3626470</v>
      </c>
      <c r="J330">
        <f t="shared" si="16"/>
        <v>0</v>
      </c>
      <c r="K330">
        <f t="shared" si="16"/>
        <v>0</v>
      </c>
      <c r="L330">
        <f t="shared" si="17"/>
        <v>0</v>
      </c>
      <c r="M330">
        <f t="shared" si="17"/>
        <v>0</v>
      </c>
      <c r="P330" s="3">
        <f t="shared" si="18"/>
        <v>3626470</v>
      </c>
    </row>
    <row r="331" spans="1:16" x14ac:dyDescent="0.35">
      <c r="A331" s="1">
        <v>42499</v>
      </c>
      <c r="B331" s="1"/>
      <c r="C331" s="4">
        <v>163.75</v>
      </c>
      <c r="D331">
        <v>2831520</v>
      </c>
      <c r="J331">
        <f t="shared" si="16"/>
        <v>0</v>
      </c>
      <c r="K331">
        <f t="shared" si="16"/>
        <v>0</v>
      </c>
      <c r="L331">
        <f t="shared" si="17"/>
        <v>0</v>
      </c>
      <c r="M331">
        <f t="shared" si="17"/>
        <v>0</v>
      </c>
      <c r="P331" s="3">
        <f t="shared" si="18"/>
        <v>2831520</v>
      </c>
    </row>
    <row r="332" spans="1:16" x14ac:dyDescent="0.35">
      <c r="A332" s="1">
        <v>42506</v>
      </c>
      <c r="B332" s="1"/>
      <c r="C332" s="4">
        <v>169</v>
      </c>
      <c r="D332">
        <v>8632150</v>
      </c>
      <c r="J332">
        <f t="shared" si="16"/>
        <v>0</v>
      </c>
      <c r="K332">
        <f t="shared" si="16"/>
        <v>0</v>
      </c>
      <c r="L332">
        <f t="shared" si="17"/>
        <v>0</v>
      </c>
      <c r="M332">
        <f t="shared" si="17"/>
        <v>0</v>
      </c>
      <c r="P332" s="3">
        <f t="shared" si="18"/>
        <v>8632150</v>
      </c>
    </row>
    <row r="333" spans="1:16" x14ac:dyDescent="0.35">
      <c r="A333" s="1">
        <v>42513</v>
      </c>
      <c r="B333" s="1"/>
      <c r="C333" s="4">
        <v>171.05</v>
      </c>
      <c r="D333">
        <v>7138530</v>
      </c>
      <c r="J333">
        <f t="shared" si="16"/>
        <v>0</v>
      </c>
      <c r="K333">
        <f t="shared" si="16"/>
        <v>0</v>
      </c>
      <c r="L333">
        <f t="shared" si="17"/>
        <v>0</v>
      </c>
      <c r="M333">
        <f t="shared" si="17"/>
        <v>0</v>
      </c>
      <c r="P333" s="3">
        <f t="shared" si="18"/>
        <v>7138530</v>
      </c>
    </row>
    <row r="334" spans="1:16" x14ac:dyDescent="0.35">
      <c r="A334" s="1">
        <v>42520</v>
      </c>
      <c r="B334" s="1"/>
      <c r="C334" s="4">
        <v>173.45</v>
      </c>
      <c r="D334">
        <v>4803780</v>
      </c>
      <c r="J334">
        <f t="shared" si="16"/>
        <v>0</v>
      </c>
      <c r="K334">
        <f t="shared" si="16"/>
        <v>0</v>
      </c>
      <c r="L334">
        <f t="shared" si="17"/>
        <v>0</v>
      </c>
      <c r="M334">
        <f t="shared" si="17"/>
        <v>0</v>
      </c>
      <c r="P334" s="3">
        <f t="shared" si="18"/>
        <v>4803780</v>
      </c>
    </row>
    <row r="335" spans="1:16" x14ac:dyDescent="0.35">
      <c r="A335" s="1">
        <v>42527</v>
      </c>
      <c r="B335" s="1"/>
      <c r="C335" s="4">
        <v>175.4</v>
      </c>
      <c r="D335">
        <v>4564520</v>
      </c>
      <c r="J335">
        <f t="shared" si="16"/>
        <v>0</v>
      </c>
      <c r="K335">
        <f t="shared" si="16"/>
        <v>0</v>
      </c>
      <c r="L335">
        <f t="shared" si="17"/>
        <v>0</v>
      </c>
      <c r="M335">
        <f t="shared" si="17"/>
        <v>0</v>
      </c>
      <c r="P335" s="3">
        <f t="shared" si="18"/>
        <v>4564520</v>
      </c>
    </row>
    <row r="336" spans="1:16" x14ac:dyDescent="0.35">
      <c r="A336" s="1">
        <v>42534</v>
      </c>
      <c r="B336" s="1"/>
      <c r="C336" s="4">
        <v>190</v>
      </c>
      <c r="D336">
        <v>14857570</v>
      </c>
      <c r="J336">
        <f t="shared" si="16"/>
        <v>0</v>
      </c>
      <c r="K336">
        <f t="shared" si="16"/>
        <v>0</v>
      </c>
      <c r="L336">
        <f t="shared" si="17"/>
        <v>0</v>
      </c>
      <c r="M336">
        <f t="shared" si="17"/>
        <v>0</v>
      </c>
      <c r="P336" s="3">
        <f t="shared" si="18"/>
        <v>14857570</v>
      </c>
    </row>
    <row r="337" spans="1:16" x14ac:dyDescent="0.35">
      <c r="A337" s="1">
        <v>42541</v>
      </c>
      <c r="B337" s="1"/>
      <c r="C337" s="4">
        <v>180</v>
      </c>
      <c r="D337">
        <v>4098330</v>
      </c>
      <c r="J337">
        <f t="shared" si="16"/>
        <v>0</v>
      </c>
      <c r="K337">
        <f t="shared" si="16"/>
        <v>0</v>
      </c>
      <c r="L337">
        <f t="shared" si="17"/>
        <v>0</v>
      </c>
      <c r="M337">
        <f t="shared" si="17"/>
        <v>0</v>
      </c>
      <c r="P337" s="3">
        <f t="shared" si="18"/>
        <v>4098330</v>
      </c>
    </row>
    <row r="338" spans="1:16" x14ac:dyDescent="0.35">
      <c r="A338" s="1">
        <v>42548</v>
      </c>
      <c r="B338" s="1"/>
      <c r="C338" s="4">
        <v>177</v>
      </c>
      <c r="D338">
        <v>3098300</v>
      </c>
      <c r="J338">
        <f t="shared" si="16"/>
        <v>0</v>
      </c>
      <c r="K338">
        <f t="shared" si="16"/>
        <v>0</v>
      </c>
      <c r="L338">
        <f t="shared" si="17"/>
        <v>0</v>
      </c>
      <c r="M338">
        <f t="shared" si="17"/>
        <v>0</v>
      </c>
      <c r="P338" s="3">
        <f t="shared" si="18"/>
        <v>3098300</v>
      </c>
    </row>
    <row r="339" spans="1:16" x14ac:dyDescent="0.35">
      <c r="A339" s="1">
        <v>42555</v>
      </c>
      <c r="B339" s="1"/>
      <c r="C339" s="4">
        <v>182</v>
      </c>
      <c r="D339">
        <v>3495950</v>
      </c>
      <c r="J339">
        <f t="shared" si="16"/>
        <v>0</v>
      </c>
      <c r="K339">
        <f t="shared" si="16"/>
        <v>0</v>
      </c>
      <c r="L339">
        <f t="shared" si="17"/>
        <v>0</v>
      </c>
      <c r="M339">
        <f t="shared" si="17"/>
        <v>0</v>
      </c>
      <c r="P339" s="3">
        <f t="shared" si="18"/>
        <v>3495950</v>
      </c>
    </row>
    <row r="340" spans="1:16" x14ac:dyDescent="0.35">
      <c r="A340" s="1">
        <v>42562</v>
      </c>
      <c r="B340" s="1"/>
      <c r="C340" s="4">
        <v>180.65</v>
      </c>
      <c r="D340">
        <v>2854800</v>
      </c>
      <c r="J340">
        <f t="shared" si="16"/>
        <v>0</v>
      </c>
      <c r="K340">
        <f t="shared" si="16"/>
        <v>0</v>
      </c>
      <c r="L340">
        <f t="shared" si="17"/>
        <v>0</v>
      </c>
      <c r="M340">
        <f t="shared" si="17"/>
        <v>0</v>
      </c>
      <c r="P340" s="3">
        <f t="shared" si="18"/>
        <v>2854800</v>
      </c>
    </row>
    <row r="341" spans="1:16" x14ac:dyDescent="0.35">
      <c r="A341" s="1">
        <v>42569</v>
      </c>
      <c r="B341" s="1"/>
      <c r="C341" s="4">
        <v>181.2</v>
      </c>
      <c r="D341">
        <v>1536000</v>
      </c>
      <c r="J341">
        <f t="shared" si="16"/>
        <v>0</v>
      </c>
      <c r="K341">
        <f t="shared" si="16"/>
        <v>0</v>
      </c>
      <c r="L341">
        <f t="shared" si="17"/>
        <v>0</v>
      </c>
      <c r="M341">
        <f t="shared" si="17"/>
        <v>0</v>
      </c>
      <c r="P341" s="3">
        <f t="shared" si="18"/>
        <v>1536000</v>
      </c>
    </row>
    <row r="342" spans="1:16" x14ac:dyDescent="0.35">
      <c r="A342" s="1">
        <v>42576</v>
      </c>
      <c r="B342" s="1"/>
      <c r="C342" s="4">
        <v>186.1</v>
      </c>
      <c r="D342">
        <v>5374460</v>
      </c>
      <c r="J342">
        <f t="shared" si="16"/>
        <v>0</v>
      </c>
      <c r="K342">
        <f t="shared" si="16"/>
        <v>0</v>
      </c>
      <c r="L342">
        <f t="shared" si="17"/>
        <v>0</v>
      </c>
      <c r="M342">
        <f t="shared" si="17"/>
        <v>0</v>
      </c>
      <c r="P342" s="3">
        <f t="shared" si="18"/>
        <v>5374460</v>
      </c>
    </row>
    <row r="343" spans="1:16" x14ac:dyDescent="0.35">
      <c r="A343" s="1">
        <v>42583</v>
      </c>
      <c r="B343" s="1"/>
      <c r="C343" s="4">
        <v>184.85</v>
      </c>
      <c r="D343">
        <v>2605470</v>
      </c>
      <c r="J343">
        <f t="shared" si="16"/>
        <v>0</v>
      </c>
      <c r="K343">
        <f t="shared" si="16"/>
        <v>0</v>
      </c>
      <c r="L343">
        <f t="shared" si="17"/>
        <v>0</v>
      </c>
      <c r="M343">
        <f t="shared" si="17"/>
        <v>0</v>
      </c>
      <c r="P343" s="3">
        <f t="shared" si="18"/>
        <v>2605470</v>
      </c>
    </row>
    <row r="344" spans="1:16" x14ac:dyDescent="0.35">
      <c r="A344" s="1">
        <v>42590</v>
      </c>
      <c r="B344" s="1"/>
      <c r="C344" s="4">
        <v>187.85</v>
      </c>
      <c r="D344">
        <v>3473830</v>
      </c>
      <c r="J344">
        <f t="shared" si="16"/>
        <v>0</v>
      </c>
      <c r="K344">
        <f t="shared" si="16"/>
        <v>0</v>
      </c>
      <c r="L344">
        <f t="shared" si="17"/>
        <v>0</v>
      </c>
      <c r="M344">
        <f t="shared" si="17"/>
        <v>0</v>
      </c>
      <c r="P344" s="3">
        <f t="shared" si="18"/>
        <v>3473830</v>
      </c>
    </row>
    <row r="345" spans="1:16" x14ac:dyDescent="0.35">
      <c r="A345" s="1">
        <v>42597</v>
      </c>
      <c r="B345" s="1"/>
      <c r="C345" s="4">
        <v>190.15</v>
      </c>
      <c r="D345">
        <v>4426220</v>
      </c>
      <c r="J345">
        <f t="shared" si="16"/>
        <v>0</v>
      </c>
      <c r="K345">
        <f t="shared" si="16"/>
        <v>0</v>
      </c>
      <c r="L345">
        <f t="shared" si="17"/>
        <v>0</v>
      </c>
      <c r="M345">
        <f t="shared" si="17"/>
        <v>0</v>
      </c>
      <c r="P345" s="3">
        <f t="shared" si="18"/>
        <v>4426220</v>
      </c>
    </row>
    <row r="346" spans="1:16" x14ac:dyDescent="0.35">
      <c r="A346" s="1">
        <v>42604</v>
      </c>
      <c r="B346" s="1"/>
      <c r="C346" s="4">
        <v>191.4</v>
      </c>
      <c r="D346">
        <v>3271130</v>
      </c>
      <c r="J346">
        <f t="shared" si="16"/>
        <v>0</v>
      </c>
      <c r="K346">
        <f t="shared" si="16"/>
        <v>0</v>
      </c>
      <c r="L346">
        <f t="shared" si="17"/>
        <v>0</v>
      </c>
      <c r="M346">
        <f t="shared" si="17"/>
        <v>0</v>
      </c>
      <c r="P346" s="3">
        <f t="shared" si="18"/>
        <v>3271130</v>
      </c>
    </row>
    <row r="347" spans="1:16" x14ac:dyDescent="0.35">
      <c r="A347" s="1">
        <v>42611</v>
      </c>
      <c r="B347" s="1"/>
      <c r="C347" s="4">
        <v>194</v>
      </c>
      <c r="D347">
        <v>3294650</v>
      </c>
      <c r="J347">
        <f t="shared" si="16"/>
        <v>0</v>
      </c>
      <c r="K347">
        <f t="shared" si="16"/>
        <v>0</v>
      </c>
      <c r="L347">
        <f t="shared" si="17"/>
        <v>0</v>
      </c>
      <c r="M347">
        <f t="shared" si="17"/>
        <v>0</v>
      </c>
      <c r="P347" s="3">
        <f t="shared" si="18"/>
        <v>3294650</v>
      </c>
    </row>
    <row r="348" spans="1:16" x14ac:dyDescent="0.35">
      <c r="A348" s="1">
        <v>42618</v>
      </c>
      <c r="B348" s="1"/>
      <c r="C348" s="4">
        <v>190</v>
      </c>
      <c r="D348">
        <v>6380430</v>
      </c>
      <c r="J348">
        <f t="shared" si="16"/>
        <v>0</v>
      </c>
      <c r="K348">
        <f t="shared" si="16"/>
        <v>0</v>
      </c>
      <c r="L348">
        <f t="shared" si="17"/>
        <v>0</v>
      </c>
      <c r="M348">
        <f t="shared" si="17"/>
        <v>0</v>
      </c>
      <c r="P348" s="3">
        <f t="shared" si="18"/>
        <v>6380430</v>
      </c>
    </row>
    <row r="349" spans="1:16" x14ac:dyDescent="0.35">
      <c r="A349" s="1">
        <v>42625</v>
      </c>
      <c r="B349" s="1"/>
      <c r="C349" s="4">
        <v>184</v>
      </c>
      <c r="D349">
        <v>20181460</v>
      </c>
      <c r="J349">
        <f t="shared" si="16"/>
        <v>0</v>
      </c>
      <c r="K349">
        <f t="shared" si="16"/>
        <v>0</v>
      </c>
      <c r="L349">
        <f t="shared" si="17"/>
        <v>0</v>
      </c>
      <c r="M349">
        <f t="shared" si="17"/>
        <v>0</v>
      </c>
      <c r="P349" s="3">
        <f t="shared" si="18"/>
        <v>20181460</v>
      </c>
    </row>
    <row r="350" spans="1:16" x14ac:dyDescent="0.35">
      <c r="A350" s="1">
        <v>42632</v>
      </c>
      <c r="B350" s="1"/>
      <c r="C350" s="4">
        <v>181.05</v>
      </c>
      <c r="D350">
        <v>4473180</v>
      </c>
      <c r="J350">
        <f t="shared" si="16"/>
        <v>0</v>
      </c>
      <c r="K350">
        <f t="shared" si="16"/>
        <v>0</v>
      </c>
      <c r="L350">
        <f t="shared" si="17"/>
        <v>0</v>
      </c>
      <c r="M350">
        <f t="shared" si="17"/>
        <v>0</v>
      </c>
      <c r="P350" s="3">
        <f t="shared" si="18"/>
        <v>4473180</v>
      </c>
    </row>
    <row r="351" spans="1:16" x14ac:dyDescent="0.35">
      <c r="A351" s="1">
        <v>42639</v>
      </c>
      <c r="B351" s="1"/>
      <c r="C351" s="4">
        <v>178.2</v>
      </c>
      <c r="D351">
        <v>2206890</v>
      </c>
      <c r="J351">
        <f t="shared" si="16"/>
        <v>0</v>
      </c>
      <c r="K351">
        <f t="shared" si="16"/>
        <v>0</v>
      </c>
      <c r="L351">
        <f t="shared" si="17"/>
        <v>0</v>
      </c>
      <c r="M351">
        <f t="shared" si="17"/>
        <v>0</v>
      </c>
      <c r="P351" s="3">
        <f t="shared" si="18"/>
        <v>2206890</v>
      </c>
    </row>
    <row r="352" spans="1:16" x14ac:dyDescent="0.35">
      <c r="A352" s="1">
        <v>42646</v>
      </c>
      <c r="B352" s="1"/>
      <c r="C352" s="4">
        <v>174.35</v>
      </c>
      <c r="D352">
        <v>2462360</v>
      </c>
      <c r="J352">
        <f t="shared" si="16"/>
        <v>0</v>
      </c>
      <c r="K352">
        <f t="shared" si="16"/>
        <v>0</v>
      </c>
      <c r="L352">
        <f t="shared" si="17"/>
        <v>0</v>
      </c>
      <c r="M352">
        <f t="shared" si="17"/>
        <v>0</v>
      </c>
      <c r="P352" s="3">
        <f t="shared" si="18"/>
        <v>2462360</v>
      </c>
    </row>
    <row r="353" spans="1:16" x14ac:dyDescent="0.35">
      <c r="A353" s="1">
        <v>42653</v>
      </c>
      <c r="B353" s="1"/>
      <c r="C353" s="4">
        <v>166</v>
      </c>
      <c r="D353">
        <v>4130710</v>
      </c>
      <c r="J353">
        <f t="shared" si="16"/>
        <v>0</v>
      </c>
      <c r="K353">
        <f t="shared" si="16"/>
        <v>0</v>
      </c>
      <c r="L353">
        <f t="shared" si="17"/>
        <v>0</v>
      </c>
      <c r="M353">
        <f t="shared" si="17"/>
        <v>0</v>
      </c>
      <c r="P353" s="3">
        <f t="shared" si="18"/>
        <v>4130710</v>
      </c>
    </row>
    <row r="354" spans="1:16" x14ac:dyDescent="0.35">
      <c r="A354" s="1">
        <v>42660</v>
      </c>
      <c r="B354" s="1"/>
      <c r="C354" s="4">
        <v>165.6</v>
      </c>
      <c r="D354">
        <v>2335250</v>
      </c>
      <c r="J354">
        <f t="shared" si="16"/>
        <v>0</v>
      </c>
      <c r="K354">
        <f t="shared" si="16"/>
        <v>0</v>
      </c>
      <c r="L354">
        <f t="shared" si="17"/>
        <v>0</v>
      </c>
      <c r="M354">
        <f t="shared" si="17"/>
        <v>0</v>
      </c>
      <c r="P354" s="3">
        <f t="shared" si="18"/>
        <v>2335250</v>
      </c>
    </row>
    <row r="355" spans="1:16" x14ac:dyDescent="0.35">
      <c r="A355" s="1">
        <v>42667</v>
      </c>
      <c r="B355" s="1"/>
      <c r="C355" s="4">
        <v>166</v>
      </c>
      <c r="D355">
        <v>1586500</v>
      </c>
      <c r="J355">
        <f t="shared" si="16"/>
        <v>0</v>
      </c>
      <c r="K355">
        <f t="shared" si="16"/>
        <v>0</v>
      </c>
      <c r="L355">
        <f t="shared" si="17"/>
        <v>0</v>
      </c>
      <c r="M355">
        <f t="shared" si="17"/>
        <v>0</v>
      </c>
      <c r="P355" s="3">
        <f t="shared" si="18"/>
        <v>1586500</v>
      </c>
    </row>
    <row r="356" spans="1:16" x14ac:dyDescent="0.35">
      <c r="A356" s="1">
        <v>42674</v>
      </c>
      <c r="B356" s="1"/>
      <c r="C356" s="4">
        <v>166.2</v>
      </c>
      <c r="D356">
        <v>1467870</v>
      </c>
      <c r="J356">
        <f t="shared" si="16"/>
        <v>0</v>
      </c>
      <c r="K356">
        <f t="shared" si="16"/>
        <v>0</v>
      </c>
      <c r="L356">
        <f t="shared" si="17"/>
        <v>0</v>
      </c>
      <c r="M356">
        <f t="shared" si="17"/>
        <v>0</v>
      </c>
      <c r="P356" s="3">
        <f t="shared" si="18"/>
        <v>1467870</v>
      </c>
    </row>
    <row r="357" spans="1:16" x14ac:dyDescent="0.35">
      <c r="A357" s="1">
        <v>42681</v>
      </c>
      <c r="B357" s="1"/>
      <c r="C357" s="4">
        <v>167.4</v>
      </c>
      <c r="D357">
        <v>3258390</v>
      </c>
      <c r="J357">
        <f t="shared" si="16"/>
        <v>0</v>
      </c>
      <c r="K357">
        <f t="shared" si="16"/>
        <v>0</v>
      </c>
      <c r="L357">
        <f t="shared" si="17"/>
        <v>0</v>
      </c>
      <c r="M357">
        <f t="shared" si="17"/>
        <v>0</v>
      </c>
      <c r="P357" s="3">
        <f t="shared" si="18"/>
        <v>3258390</v>
      </c>
    </row>
    <row r="358" spans="1:16" x14ac:dyDescent="0.35">
      <c r="A358" s="1">
        <v>42688</v>
      </c>
      <c r="B358" s="1"/>
      <c r="C358" s="4">
        <v>167</v>
      </c>
      <c r="D358">
        <v>1374380</v>
      </c>
      <c r="J358">
        <f t="shared" si="16"/>
        <v>0</v>
      </c>
      <c r="K358">
        <f t="shared" si="16"/>
        <v>0</v>
      </c>
      <c r="L358">
        <f t="shared" si="17"/>
        <v>0</v>
      </c>
      <c r="M358">
        <f t="shared" si="17"/>
        <v>0</v>
      </c>
      <c r="P358" s="3">
        <f t="shared" si="18"/>
        <v>1374380</v>
      </c>
    </row>
    <row r="359" spans="1:16" x14ac:dyDescent="0.35">
      <c r="A359" s="1">
        <v>42695</v>
      </c>
      <c r="B359" s="1"/>
      <c r="C359" s="4">
        <v>167.4</v>
      </c>
      <c r="D359">
        <v>1003040</v>
      </c>
      <c r="J359">
        <f t="shared" si="16"/>
        <v>0</v>
      </c>
      <c r="K359">
        <f t="shared" si="16"/>
        <v>0</v>
      </c>
      <c r="L359">
        <f t="shared" si="17"/>
        <v>0</v>
      </c>
      <c r="M359">
        <f t="shared" si="17"/>
        <v>0</v>
      </c>
      <c r="P359" s="3">
        <f t="shared" si="18"/>
        <v>1003040</v>
      </c>
    </row>
    <row r="360" spans="1:16" x14ac:dyDescent="0.35">
      <c r="A360" s="1">
        <v>42702</v>
      </c>
      <c r="B360" s="1"/>
      <c r="C360" s="4">
        <v>167.2</v>
      </c>
      <c r="D360">
        <v>2169810</v>
      </c>
      <c r="J360">
        <f t="shared" si="16"/>
        <v>0</v>
      </c>
      <c r="K360">
        <f t="shared" si="16"/>
        <v>0</v>
      </c>
      <c r="L360">
        <f t="shared" si="17"/>
        <v>0</v>
      </c>
      <c r="M360">
        <f t="shared" si="17"/>
        <v>0</v>
      </c>
      <c r="P360" s="3">
        <f t="shared" si="18"/>
        <v>2169810</v>
      </c>
    </row>
    <row r="361" spans="1:16" x14ac:dyDescent="0.35">
      <c r="A361" s="1">
        <v>42709</v>
      </c>
      <c r="B361" s="1"/>
      <c r="C361" s="4">
        <v>167.85</v>
      </c>
      <c r="D361">
        <v>2315600</v>
      </c>
      <c r="J361">
        <f t="shared" si="16"/>
        <v>0</v>
      </c>
      <c r="K361">
        <f t="shared" si="16"/>
        <v>0</v>
      </c>
      <c r="L361">
        <f t="shared" si="17"/>
        <v>0</v>
      </c>
      <c r="M361">
        <f t="shared" si="17"/>
        <v>0</v>
      </c>
      <c r="P361" s="3">
        <f t="shared" si="18"/>
        <v>2315600</v>
      </c>
    </row>
    <row r="362" spans="1:16" x14ac:dyDescent="0.35">
      <c r="A362" s="1">
        <v>42716</v>
      </c>
      <c r="B362" s="1"/>
      <c r="C362" s="4">
        <v>168.6</v>
      </c>
      <c r="D362">
        <v>6638580</v>
      </c>
      <c r="J362">
        <f t="shared" si="16"/>
        <v>0</v>
      </c>
      <c r="K362">
        <f t="shared" si="16"/>
        <v>0</v>
      </c>
      <c r="L362">
        <f t="shared" si="17"/>
        <v>0</v>
      </c>
      <c r="M362">
        <f t="shared" si="17"/>
        <v>0</v>
      </c>
      <c r="P362" s="3">
        <f t="shared" si="18"/>
        <v>6638580</v>
      </c>
    </row>
    <row r="363" spans="1:16" x14ac:dyDescent="0.35">
      <c r="A363" s="1">
        <v>42723</v>
      </c>
      <c r="B363" s="1"/>
      <c r="C363" s="4">
        <v>166.25</v>
      </c>
      <c r="D363">
        <v>1862870</v>
      </c>
      <c r="J363">
        <f t="shared" si="16"/>
        <v>0</v>
      </c>
      <c r="K363">
        <f t="shared" si="16"/>
        <v>0</v>
      </c>
      <c r="L363">
        <f t="shared" si="17"/>
        <v>0</v>
      </c>
      <c r="M363">
        <f t="shared" si="17"/>
        <v>0</v>
      </c>
      <c r="P363" s="3">
        <f t="shared" si="18"/>
        <v>1862870</v>
      </c>
    </row>
    <row r="364" spans="1:16" x14ac:dyDescent="0.35">
      <c r="A364" s="1">
        <v>42730</v>
      </c>
      <c r="B364" s="1"/>
      <c r="C364" s="4">
        <v>165.2</v>
      </c>
      <c r="D364">
        <v>739200</v>
      </c>
      <c r="J364">
        <f t="shared" si="16"/>
        <v>0</v>
      </c>
      <c r="K364">
        <f t="shared" si="16"/>
        <v>0</v>
      </c>
      <c r="L364">
        <f t="shared" si="17"/>
        <v>0</v>
      </c>
      <c r="M364">
        <f t="shared" si="17"/>
        <v>0</v>
      </c>
      <c r="P364" s="3">
        <f t="shared" si="18"/>
        <v>739200</v>
      </c>
    </row>
    <row r="365" spans="1:16" x14ac:dyDescent="0.35">
      <c r="A365" s="1">
        <v>42737</v>
      </c>
      <c r="B365" s="1"/>
      <c r="C365" s="4">
        <v>165</v>
      </c>
      <c r="D365">
        <v>456810</v>
      </c>
      <c r="J365">
        <f t="shared" si="16"/>
        <v>0</v>
      </c>
      <c r="K365">
        <f t="shared" si="16"/>
        <v>0</v>
      </c>
      <c r="L365">
        <f t="shared" si="17"/>
        <v>0</v>
      </c>
      <c r="M365">
        <f t="shared" si="17"/>
        <v>0</v>
      </c>
      <c r="P365" s="3">
        <f t="shared" si="18"/>
        <v>456810</v>
      </c>
    </row>
    <row r="366" spans="1:16" x14ac:dyDescent="0.35">
      <c r="A366" s="1">
        <v>42744</v>
      </c>
      <c r="B366" s="1"/>
      <c r="C366" s="4">
        <v>165.25</v>
      </c>
      <c r="D366">
        <v>958230</v>
      </c>
      <c r="J366">
        <f t="shared" si="16"/>
        <v>0</v>
      </c>
      <c r="K366">
        <f t="shared" si="16"/>
        <v>0</v>
      </c>
      <c r="L366">
        <f t="shared" si="17"/>
        <v>0</v>
      </c>
      <c r="M366">
        <f t="shared" si="17"/>
        <v>0</v>
      </c>
      <c r="P366" s="3">
        <f t="shared" si="18"/>
        <v>958230</v>
      </c>
    </row>
    <row r="367" spans="1:16" x14ac:dyDescent="0.35">
      <c r="A367" s="1">
        <v>42751</v>
      </c>
      <c r="B367" s="1"/>
      <c r="C367" s="4">
        <v>169.75</v>
      </c>
      <c r="D367">
        <v>2287810</v>
      </c>
      <c r="J367">
        <f t="shared" si="16"/>
        <v>0</v>
      </c>
      <c r="K367">
        <f t="shared" si="16"/>
        <v>0</v>
      </c>
      <c r="L367">
        <f t="shared" si="17"/>
        <v>0</v>
      </c>
      <c r="M367">
        <f t="shared" si="17"/>
        <v>0</v>
      </c>
      <c r="P367" s="3">
        <f t="shared" si="18"/>
        <v>2287810</v>
      </c>
    </row>
    <row r="368" spans="1:16" x14ac:dyDescent="0.35">
      <c r="A368" s="1">
        <v>42758</v>
      </c>
      <c r="B368" s="1"/>
      <c r="C368" s="4">
        <v>170</v>
      </c>
      <c r="D368">
        <v>1728790</v>
      </c>
      <c r="J368">
        <f t="shared" si="16"/>
        <v>0</v>
      </c>
      <c r="K368">
        <f t="shared" si="16"/>
        <v>0</v>
      </c>
      <c r="L368">
        <f t="shared" si="17"/>
        <v>0</v>
      </c>
      <c r="M368">
        <f t="shared" si="17"/>
        <v>0</v>
      </c>
      <c r="P368" s="3">
        <f t="shared" si="18"/>
        <v>1728790</v>
      </c>
    </row>
    <row r="369" spans="1:16" x14ac:dyDescent="0.35">
      <c r="A369" s="1">
        <v>42765</v>
      </c>
      <c r="B369" s="1"/>
      <c r="C369" s="4">
        <v>168.25</v>
      </c>
      <c r="D369">
        <v>999190</v>
      </c>
      <c r="J369">
        <f t="shared" si="16"/>
        <v>0</v>
      </c>
      <c r="K369">
        <f t="shared" si="16"/>
        <v>0</v>
      </c>
      <c r="L369">
        <f t="shared" si="17"/>
        <v>0</v>
      </c>
      <c r="M369">
        <f t="shared" si="17"/>
        <v>0</v>
      </c>
      <c r="P369" s="3">
        <f t="shared" si="18"/>
        <v>999190</v>
      </c>
    </row>
    <row r="370" spans="1:16" x14ac:dyDescent="0.35">
      <c r="A370" s="1">
        <v>42772</v>
      </c>
      <c r="B370" s="1"/>
      <c r="C370" s="4">
        <v>169</v>
      </c>
      <c r="D370">
        <v>1224930</v>
      </c>
      <c r="J370">
        <f t="shared" si="16"/>
        <v>0</v>
      </c>
      <c r="K370">
        <f t="shared" si="16"/>
        <v>0</v>
      </c>
      <c r="L370">
        <f t="shared" si="17"/>
        <v>0</v>
      </c>
      <c r="M370">
        <f t="shared" si="17"/>
        <v>0</v>
      </c>
      <c r="P370" s="3">
        <f t="shared" si="18"/>
        <v>1224930</v>
      </c>
    </row>
    <row r="371" spans="1:16" x14ac:dyDescent="0.35">
      <c r="A371" s="1">
        <v>42779</v>
      </c>
      <c r="B371" s="1"/>
      <c r="C371" s="4">
        <v>167.1</v>
      </c>
      <c r="D371">
        <v>930230</v>
      </c>
      <c r="J371">
        <f t="shared" si="16"/>
        <v>0</v>
      </c>
      <c r="K371">
        <f t="shared" si="16"/>
        <v>0</v>
      </c>
      <c r="L371">
        <f t="shared" si="17"/>
        <v>0</v>
      </c>
      <c r="M371">
        <f t="shared" si="17"/>
        <v>0</v>
      </c>
      <c r="P371" s="3">
        <f t="shared" si="18"/>
        <v>930230</v>
      </c>
    </row>
    <row r="372" spans="1:16" x14ac:dyDescent="0.35">
      <c r="A372" s="1">
        <v>42786</v>
      </c>
      <c r="B372" s="1"/>
      <c r="C372" s="4">
        <v>166.3</v>
      </c>
      <c r="D372">
        <v>1965210</v>
      </c>
      <c r="J372">
        <f t="shared" si="16"/>
        <v>0</v>
      </c>
      <c r="K372">
        <f t="shared" si="16"/>
        <v>0</v>
      </c>
      <c r="L372">
        <f t="shared" si="17"/>
        <v>0</v>
      </c>
      <c r="M372">
        <f t="shared" si="17"/>
        <v>0</v>
      </c>
      <c r="P372" s="3">
        <f t="shared" si="18"/>
        <v>1965210</v>
      </c>
    </row>
    <row r="373" spans="1:16" x14ac:dyDescent="0.35">
      <c r="A373" s="1">
        <v>42793</v>
      </c>
      <c r="B373" s="1"/>
      <c r="C373" s="4">
        <v>167</v>
      </c>
      <c r="D373">
        <v>2265220</v>
      </c>
      <c r="J373">
        <f t="shared" si="16"/>
        <v>0</v>
      </c>
      <c r="K373">
        <f t="shared" si="16"/>
        <v>0</v>
      </c>
      <c r="L373">
        <f t="shared" si="17"/>
        <v>0</v>
      </c>
      <c r="M373">
        <f t="shared" si="17"/>
        <v>0</v>
      </c>
      <c r="P373" s="3">
        <f t="shared" si="18"/>
        <v>2265220</v>
      </c>
    </row>
    <row r="374" spans="1:16" x14ac:dyDescent="0.35">
      <c r="A374" s="1">
        <v>42800</v>
      </c>
      <c r="B374" s="1"/>
      <c r="C374" s="4">
        <v>167.15</v>
      </c>
      <c r="D374">
        <v>1055870</v>
      </c>
      <c r="J374">
        <f t="shared" si="16"/>
        <v>0</v>
      </c>
      <c r="K374">
        <f t="shared" si="16"/>
        <v>0</v>
      </c>
      <c r="L374">
        <f t="shared" si="17"/>
        <v>0</v>
      </c>
      <c r="M374">
        <f t="shared" si="17"/>
        <v>0</v>
      </c>
      <c r="P374" s="3">
        <f t="shared" si="18"/>
        <v>1055870</v>
      </c>
    </row>
    <row r="375" spans="1:16" x14ac:dyDescent="0.35">
      <c r="A375" s="1">
        <v>42807</v>
      </c>
      <c r="B375" s="1"/>
      <c r="C375" s="4">
        <v>168.75</v>
      </c>
      <c r="D375">
        <v>1164920</v>
      </c>
      <c r="J375">
        <f t="shared" si="16"/>
        <v>0</v>
      </c>
      <c r="K375">
        <f t="shared" si="16"/>
        <v>0</v>
      </c>
      <c r="L375">
        <f t="shared" si="17"/>
        <v>0</v>
      </c>
      <c r="M375">
        <f t="shared" si="17"/>
        <v>0</v>
      </c>
      <c r="P375" s="3">
        <f t="shared" si="18"/>
        <v>1164920</v>
      </c>
    </row>
    <row r="376" spans="1:16" x14ac:dyDescent="0.35">
      <c r="A376" s="1">
        <v>42814</v>
      </c>
      <c r="B376" s="1"/>
      <c r="C376" s="4">
        <v>167</v>
      </c>
      <c r="D376">
        <v>864990</v>
      </c>
      <c r="J376">
        <f t="shared" si="16"/>
        <v>0</v>
      </c>
      <c r="K376">
        <f t="shared" si="16"/>
        <v>0</v>
      </c>
      <c r="L376">
        <f t="shared" si="17"/>
        <v>0</v>
      </c>
      <c r="M376">
        <f t="shared" si="17"/>
        <v>0</v>
      </c>
      <c r="P376" s="3">
        <f t="shared" si="18"/>
        <v>864990</v>
      </c>
    </row>
    <row r="377" spans="1:16" x14ac:dyDescent="0.35">
      <c r="A377" s="1">
        <v>42821</v>
      </c>
      <c r="B377" s="1"/>
      <c r="C377" s="4">
        <v>163.1</v>
      </c>
      <c r="D377">
        <v>3641380</v>
      </c>
      <c r="J377">
        <f t="shared" si="16"/>
        <v>0</v>
      </c>
      <c r="K377">
        <f t="shared" si="16"/>
        <v>0</v>
      </c>
      <c r="L377">
        <f t="shared" si="17"/>
        <v>0</v>
      </c>
      <c r="M377">
        <f t="shared" si="17"/>
        <v>0</v>
      </c>
      <c r="P377" s="3">
        <f t="shared" si="18"/>
        <v>3641380</v>
      </c>
    </row>
    <row r="378" spans="1:16" x14ac:dyDescent="0.35">
      <c r="A378" s="1">
        <v>42828</v>
      </c>
      <c r="B378" s="1"/>
      <c r="C378" s="4">
        <v>160.94999999999999</v>
      </c>
      <c r="D378">
        <v>1209260</v>
      </c>
      <c r="J378">
        <f t="shared" si="16"/>
        <v>0</v>
      </c>
      <c r="K378">
        <f t="shared" si="16"/>
        <v>0</v>
      </c>
      <c r="L378">
        <f t="shared" si="17"/>
        <v>0</v>
      </c>
      <c r="M378">
        <f t="shared" si="17"/>
        <v>0</v>
      </c>
      <c r="P378" s="3">
        <f t="shared" si="18"/>
        <v>1209260</v>
      </c>
    </row>
    <row r="379" spans="1:16" x14ac:dyDescent="0.35">
      <c r="A379" s="1">
        <v>42835</v>
      </c>
      <c r="B379" s="1"/>
      <c r="C379" s="4">
        <v>160.05000000000001</v>
      </c>
      <c r="D379">
        <v>1378090</v>
      </c>
      <c r="J379">
        <f t="shared" si="16"/>
        <v>0</v>
      </c>
      <c r="K379">
        <f t="shared" si="16"/>
        <v>0</v>
      </c>
      <c r="L379">
        <f t="shared" si="17"/>
        <v>0</v>
      </c>
      <c r="M379">
        <f t="shared" si="17"/>
        <v>0</v>
      </c>
      <c r="P379" s="3">
        <f t="shared" si="18"/>
        <v>1378090</v>
      </c>
    </row>
    <row r="380" spans="1:16" x14ac:dyDescent="0.35">
      <c r="A380" s="1">
        <v>42842</v>
      </c>
      <c r="B380" s="1"/>
      <c r="C380" s="4">
        <v>151.80000000000001</v>
      </c>
      <c r="D380">
        <v>818990</v>
      </c>
      <c r="J380">
        <f t="shared" si="16"/>
        <v>0</v>
      </c>
      <c r="K380">
        <f t="shared" si="16"/>
        <v>0</v>
      </c>
      <c r="L380">
        <f t="shared" si="17"/>
        <v>0</v>
      </c>
      <c r="M380">
        <f t="shared" si="17"/>
        <v>0</v>
      </c>
      <c r="P380" s="3">
        <f t="shared" si="18"/>
        <v>818990</v>
      </c>
    </row>
    <row r="381" spans="1:16" x14ac:dyDescent="0.35">
      <c r="A381" s="1">
        <v>42849</v>
      </c>
      <c r="B381" s="1"/>
      <c r="C381" s="4">
        <v>149.9</v>
      </c>
      <c r="D381">
        <v>1293010</v>
      </c>
      <c r="J381">
        <f t="shared" si="16"/>
        <v>0</v>
      </c>
      <c r="K381">
        <f t="shared" si="16"/>
        <v>0</v>
      </c>
      <c r="L381">
        <f t="shared" si="17"/>
        <v>0</v>
      </c>
      <c r="M381">
        <f t="shared" si="17"/>
        <v>0</v>
      </c>
      <c r="P381" s="3">
        <f t="shared" si="18"/>
        <v>1293010</v>
      </c>
    </row>
    <row r="382" spans="1:16" x14ac:dyDescent="0.35">
      <c r="A382" s="1">
        <v>42856</v>
      </c>
      <c r="B382" s="1"/>
      <c r="C382" s="4">
        <v>156.94999999999999</v>
      </c>
      <c r="D382">
        <v>1315520</v>
      </c>
      <c r="J382">
        <f t="shared" si="16"/>
        <v>0</v>
      </c>
      <c r="K382">
        <f t="shared" si="16"/>
        <v>0</v>
      </c>
      <c r="L382">
        <f t="shared" si="17"/>
        <v>0</v>
      </c>
      <c r="M382">
        <f t="shared" si="17"/>
        <v>0</v>
      </c>
      <c r="P382" s="3">
        <f t="shared" si="18"/>
        <v>1315520</v>
      </c>
    </row>
    <row r="383" spans="1:16" x14ac:dyDescent="0.35">
      <c r="A383" s="1">
        <v>42863</v>
      </c>
      <c r="B383" s="1"/>
      <c r="C383" s="4">
        <v>148.55000000000001</v>
      </c>
      <c r="D383">
        <v>1414120</v>
      </c>
      <c r="J383">
        <f t="shared" si="16"/>
        <v>0</v>
      </c>
      <c r="K383">
        <f t="shared" si="16"/>
        <v>0</v>
      </c>
      <c r="L383">
        <f t="shared" si="17"/>
        <v>0</v>
      </c>
      <c r="M383">
        <f t="shared" si="17"/>
        <v>0</v>
      </c>
      <c r="P383" s="3">
        <f t="shared" si="18"/>
        <v>1414120</v>
      </c>
    </row>
    <row r="384" spans="1:16" x14ac:dyDescent="0.35">
      <c r="A384" s="1">
        <v>42870</v>
      </c>
      <c r="B384" s="1"/>
      <c r="C384" s="4">
        <v>141.55000000000001</v>
      </c>
      <c r="D384">
        <v>1571580</v>
      </c>
      <c r="J384">
        <f t="shared" si="16"/>
        <v>0</v>
      </c>
      <c r="K384">
        <f t="shared" si="16"/>
        <v>0</v>
      </c>
      <c r="L384">
        <f t="shared" si="17"/>
        <v>0</v>
      </c>
      <c r="M384">
        <f t="shared" si="17"/>
        <v>0</v>
      </c>
      <c r="P384" s="3">
        <f t="shared" si="18"/>
        <v>1571580</v>
      </c>
    </row>
    <row r="385" spans="1:16" x14ac:dyDescent="0.35">
      <c r="A385" s="1">
        <v>42877</v>
      </c>
      <c r="B385" s="1"/>
      <c r="C385" s="4">
        <v>139.65</v>
      </c>
      <c r="D385">
        <v>1023740</v>
      </c>
      <c r="J385">
        <f t="shared" si="16"/>
        <v>0</v>
      </c>
      <c r="K385">
        <f t="shared" si="16"/>
        <v>0</v>
      </c>
      <c r="L385">
        <f t="shared" si="17"/>
        <v>0</v>
      </c>
      <c r="M385">
        <f t="shared" si="17"/>
        <v>0</v>
      </c>
      <c r="P385" s="3">
        <f t="shared" si="18"/>
        <v>1023740</v>
      </c>
    </row>
    <row r="386" spans="1:16" x14ac:dyDescent="0.35">
      <c r="A386" s="1">
        <v>42884</v>
      </c>
      <c r="B386" s="1"/>
      <c r="C386" s="4">
        <v>129.55000000000001</v>
      </c>
      <c r="D386">
        <v>1907080</v>
      </c>
      <c r="J386">
        <f t="shared" si="16"/>
        <v>0</v>
      </c>
      <c r="K386">
        <f t="shared" si="16"/>
        <v>0</v>
      </c>
      <c r="L386">
        <f t="shared" si="17"/>
        <v>0</v>
      </c>
      <c r="M386">
        <f t="shared" si="17"/>
        <v>0</v>
      </c>
      <c r="P386" s="3">
        <f t="shared" si="18"/>
        <v>1907080</v>
      </c>
    </row>
    <row r="387" spans="1:16" x14ac:dyDescent="0.35">
      <c r="A387" s="1">
        <v>42891</v>
      </c>
      <c r="B387" s="1"/>
      <c r="C387" s="4">
        <v>130</v>
      </c>
      <c r="D387">
        <v>1408690</v>
      </c>
      <c r="J387">
        <f t="shared" si="16"/>
        <v>0</v>
      </c>
      <c r="K387">
        <f t="shared" si="16"/>
        <v>0</v>
      </c>
      <c r="L387">
        <f t="shared" si="17"/>
        <v>0</v>
      </c>
      <c r="M387">
        <f t="shared" si="17"/>
        <v>0</v>
      </c>
      <c r="P387" s="3">
        <f t="shared" si="18"/>
        <v>1408690</v>
      </c>
    </row>
    <row r="388" spans="1:16" x14ac:dyDescent="0.35">
      <c r="A388" s="1">
        <v>42898</v>
      </c>
      <c r="B388" s="1"/>
      <c r="C388" s="4">
        <v>127.3</v>
      </c>
      <c r="D388">
        <v>1836620</v>
      </c>
      <c r="J388">
        <f t="shared" ref="J388:K433" si="19">IF(C388&lt;H$6,"ВЫБРОС",0)</f>
        <v>0</v>
      </c>
      <c r="K388">
        <f t="shared" si="19"/>
        <v>0</v>
      </c>
      <c r="L388">
        <f t="shared" ref="L388:M433" si="20">IF(C388&gt;H$8,"ВЫБРОС",0)</f>
        <v>0</v>
      </c>
      <c r="M388">
        <f t="shared" si="20"/>
        <v>0</v>
      </c>
      <c r="P388" s="3">
        <f t="shared" ref="P388:P433" si="21">IF(M388=0,D388,$I$8)</f>
        <v>1836620</v>
      </c>
    </row>
    <row r="389" spans="1:16" x14ac:dyDescent="0.35">
      <c r="A389" s="1">
        <v>42905</v>
      </c>
      <c r="B389" s="1"/>
      <c r="C389" s="4">
        <v>128.30000000000001</v>
      </c>
      <c r="D389">
        <v>1497480</v>
      </c>
      <c r="J389">
        <f t="shared" si="19"/>
        <v>0</v>
      </c>
      <c r="K389">
        <f t="shared" si="19"/>
        <v>0</v>
      </c>
      <c r="L389">
        <f t="shared" si="20"/>
        <v>0</v>
      </c>
      <c r="M389">
        <f t="shared" si="20"/>
        <v>0</v>
      </c>
      <c r="P389" s="3">
        <f t="shared" si="21"/>
        <v>1497480</v>
      </c>
    </row>
    <row r="390" spans="1:16" x14ac:dyDescent="0.35">
      <c r="A390" s="1">
        <v>42912</v>
      </c>
      <c r="B390" s="1"/>
      <c r="C390" s="4">
        <v>124.45</v>
      </c>
      <c r="D390">
        <v>1105840</v>
      </c>
      <c r="J390">
        <f t="shared" si="19"/>
        <v>0</v>
      </c>
      <c r="K390">
        <f t="shared" si="19"/>
        <v>0</v>
      </c>
      <c r="L390">
        <f t="shared" si="20"/>
        <v>0</v>
      </c>
      <c r="M390">
        <f t="shared" si="20"/>
        <v>0</v>
      </c>
      <c r="P390" s="3">
        <f t="shared" si="21"/>
        <v>1105840</v>
      </c>
    </row>
    <row r="391" spans="1:16" x14ac:dyDescent="0.35">
      <c r="A391" s="1">
        <v>42919</v>
      </c>
      <c r="B391" s="1"/>
      <c r="C391" s="4">
        <v>125</v>
      </c>
      <c r="D391">
        <v>778570</v>
      </c>
      <c r="J391">
        <f t="shared" si="19"/>
        <v>0</v>
      </c>
      <c r="K391">
        <f t="shared" si="19"/>
        <v>0</v>
      </c>
      <c r="L391">
        <f t="shared" si="20"/>
        <v>0</v>
      </c>
      <c r="M391">
        <f t="shared" si="20"/>
        <v>0</v>
      </c>
      <c r="P391" s="3">
        <f t="shared" si="21"/>
        <v>778570</v>
      </c>
    </row>
    <row r="392" spans="1:16" x14ac:dyDescent="0.35">
      <c r="A392" s="1">
        <v>42926</v>
      </c>
      <c r="B392" s="1"/>
      <c r="C392" s="4">
        <v>132.19999999999999</v>
      </c>
      <c r="D392">
        <v>1435150</v>
      </c>
      <c r="J392">
        <f t="shared" si="19"/>
        <v>0</v>
      </c>
      <c r="K392">
        <f t="shared" si="19"/>
        <v>0</v>
      </c>
      <c r="L392">
        <f t="shared" si="20"/>
        <v>0</v>
      </c>
      <c r="M392">
        <f t="shared" si="20"/>
        <v>0</v>
      </c>
      <c r="P392" s="3">
        <f t="shared" si="21"/>
        <v>1435150</v>
      </c>
    </row>
    <row r="393" spans="1:16" x14ac:dyDescent="0.35">
      <c r="A393" s="1">
        <v>42933</v>
      </c>
      <c r="B393" s="1"/>
      <c r="C393" s="4">
        <v>131.44999999999999</v>
      </c>
      <c r="D393">
        <v>888270</v>
      </c>
      <c r="J393">
        <f t="shared" si="19"/>
        <v>0</v>
      </c>
      <c r="K393">
        <f t="shared" si="19"/>
        <v>0</v>
      </c>
      <c r="L393">
        <f t="shared" si="20"/>
        <v>0</v>
      </c>
      <c r="M393">
        <f t="shared" si="20"/>
        <v>0</v>
      </c>
      <c r="P393" s="3">
        <f t="shared" si="21"/>
        <v>888270</v>
      </c>
    </row>
    <row r="394" spans="1:16" x14ac:dyDescent="0.35">
      <c r="A394" s="1">
        <v>42940</v>
      </c>
      <c r="B394" s="1"/>
      <c r="C394" s="4">
        <v>129.94999999999999</v>
      </c>
      <c r="D394">
        <v>876860</v>
      </c>
      <c r="J394">
        <f t="shared" si="19"/>
        <v>0</v>
      </c>
      <c r="K394">
        <f t="shared" si="19"/>
        <v>0</v>
      </c>
      <c r="L394">
        <f t="shared" si="20"/>
        <v>0</v>
      </c>
      <c r="M394">
        <f t="shared" si="20"/>
        <v>0</v>
      </c>
      <c r="P394" s="3">
        <f t="shared" si="21"/>
        <v>876860</v>
      </c>
    </row>
    <row r="395" spans="1:16" x14ac:dyDescent="0.35">
      <c r="A395" s="1">
        <v>42947</v>
      </c>
      <c r="B395" s="1"/>
      <c r="C395" s="4">
        <v>131.30000000000001</v>
      </c>
      <c r="D395">
        <v>666940</v>
      </c>
      <c r="J395">
        <f t="shared" si="19"/>
        <v>0</v>
      </c>
      <c r="K395">
        <f t="shared" si="19"/>
        <v>0</v>
      </c>
      <c r="L395">
        <f t="shared" si="20"/>
        <v>0</v>
      </c>
      <c r="M395">
        <f t="shared" si="20"/>
        <v>0</v>
      </c>
      <c r="P395" s="3">
        <f t="shared" si="21"/>
        <v>666940</v>
      </c>
    </row>
    <row r="396" spans="1:16" x14ac:dyDescent="0.35">
      <c r="A396" s="1">
        <v>42954</v>
      </c>
      <c r="B396" s="1"/>
      <c r="C396" s="4">
        <v>131.5</v>
      </c>
      <c r="D396">
        <v>541600</v>
      </c>
      <c r="J396">
        <f t="shared" si="19"/>
        <v>0</v>
      </c>
      <c r="K396">
        <f t="shared" si="19"/>
        <v>0</v>
      </c>
      <c r="L396">
        <f t="shared" si="20"/>
        <v>0</v>
      </c>
      <c r="M396">
        <f t="shared" si="20"/>
        <v>0</v>
      </c>
      <c r="P396" s="3">
        <f t="shared" si="21"/>
        <v>541600</v>
      </c>
    </row>
    <row r="397" spans="1:16" x14ac:dyDescent="0.35">
      <c r="A397" s="1">
        <v>42961</v>
      </c>
      <c r="B397" s="1"/>
      <c r="C397" s="4">
        <v>138.6</v>
      </c>
      <c r="D397">
        <v>1292050</v>
      </c>
      <c r="J397">
        <f t="shared" si="19"/>
        <v>0</v>
      </c>
      <c r="K397">
        <f t="shared" si="19"/>
        <v>0</v>
      </c>
      <c r="L397">
        <f t="shared" si="20"/>
        <v>0</v>
      </c>
      <c r="M397">
        <f t="shared" si="20"/>
        <v>0</v>
      </c>
      <c r="P397" s="3">
        <f t="shared" si="21"/>
        <v>1292050</v>
      </c>
    </row>
    <row r="398" spans="1:16" x14ac:dyDescent="0.35">
      <c r="A398" s="1">
        <v>42968</v>
      </c>
      <c r="B398" s="1"/>
      <c r="C398" s="4">
        <v>144.9</v>
      </c>
      <c r="D398">
        <v>2125500</v>
      </c>
      <c r="J398">
        <f t="shared" si="19"/>
        <v>0</v>
      </c>
      <c r="K398">
        <f t="shared" si="19"/>
        <v>0</v>
      </c>
      <c r="L398">
        <f t="shared" si="20"/>
        <v>0</v>
      </c>
      <c r="M398">
        <f t="shared" si="20"/>
        <v>0</v>
      </c>
      <c r="P398" s="3">
        <f t="shared" si="21"/>
        <v>2125500</v>
      </c>
    </row>
    <row r="399" spans="1:16" x14ac:dyDescent="0.35">
      <c r="A399" s="1">
        <v>42975</v>
      </c>
      <c r="B399" s="1"/>
      <c r="C399" s="4">
        <v>138.44999999999999</v>
      </c>
      <c r="D399">
        <v>1506030</v>
      </c>
      <c r="J399">
        <f t="shared" si="19"/>
        <v>0</v>
      </c>
      <c r="K399">
        <f t="shared" si="19"/>
        <v>0</v>
      </c>
      <c r="L399">
        <f t="shared" si="20"/>
        <v>0</v>
      </c>
      <c r="M399">
        <f t="shared" si="20"/>
        <v>0</v>
      </c>
      <c r="P399" s="3">
        <f t="shared" si="21"/>
        <v>1506030</v>
      </c>
    </row>
    <row r="400" spans="1:16" x14ac:dyDescent="0.35">
      <c r="A400" s="1">
        <v>42982</v>
      </c>
      <c r="B400" s="1"/>
      <c r="C400" s="4">
        <v>137.69999999999999</v>
      </c>
      <c r="D400">
        <v>1191180</v>
      </c>
      <c r="J400">
        <f t="shared" si="19"/>
        <v>0</v>
      </c>
      <c r="K400">
        <f t="shared" si="19"/>
        <v>0</v>
      </c>
      <c r="L400">
        <f t="shared" si="20"/>
        <v>0</v>
      </c>
      <c r="M400">
        <f t="shared" si="20"/>
        <v>0</v>
      </c>
      <c r="P400" s="3">
        <f t="shared" si="21"/>
        <v>1191180</v>
      </c>
    </row>
    <row r="401" spans="1:16" x14ac:dyDescent="0.35">
      <c r="A401" s="1">
        <v>42989</v>
      </c>
      <c r="B401" s="1"/>
      <c r="C401" s="4">
        <v>145</v>
      </c>
      <c r="D401">
        <v>2380990</v>
      </c>
      <c r="J401">
        <f t="shared" si="19"/>
        <v>0</v>
      </c>
      <c r="K401">
        <f t="shared" si="19"/>
        <v>0</v>
      </c>
      <c r="L401">
        <f t="shared" si="20"/>
        <v>0</v>
      </c>
      <c r="M401">
        <f t="shared" si="20"/>
        <v>0</v>
      </c>
      <c r="P401" s="3">
        <f t="shared" si="21"/>
        <v>2380990</v>
      </c>
    </row>
    <row r="402" spans="1:16" x14ac:dyDescent="0.35">
      <c r="A402" s="1">
        <v>42996</v>
      </c>
      <c r="B402" s="1"/>
      <c r="C402" s="4">
        <v>145.85</v>
      </c>
      <c r="D402">
        <v>1496460</v>
      </c>
      <c r="J402">
        <f t="shared" si="19"/>
        <v>0</v>
      </c>
      <c r="K402">
        <f t="shared" si="19"/>
        <v>0</v>
      </c>
      <c r="L402">
        <f t="shared" si="20"/>
        <v>0</v>
      </c>
      <c r="M402">
        <f t="shared" si="20"/>
        <v>0</v>
      </c>
      <c r="P402" s="3">
        <f t="shared" si="21"/>
        <v>1496460</v>
      </c>
    </row>
    <row r="403" spans="1:16" x14ac:dyDescent="0.35">
      <c r="A403" s="1">
        <v>43003</v>
      </c>
      <c r="B403" s="1"/>
      <c r="C403" s="4">
        <v>137.5</v>
      </c>
      <c r="D403">
        <v>1673370</v>
      </c>
      <c r="J403">
        <f t="shared" si="19"/>
        <v>0</v>
      </c>
      <c r="K403">
        <f t="shared" si="19"/>
        <v>0</v>
      </c>
      <c r="L403">
        <f t="shared" si="20"/>
        <v>0</v>
      </c>
      <c r="M403">
        <f t="shared" si="20"/>
        <v>0</v>
      </c>
      <c r="P403" s="3">
        <f t="shared" si="21"/>
        <v>1673370</v>
      </c>
    </row>
    <row r="404" spans="1:16" x14ac:dyDescent="0.35">
      <c r="A404" s="1">
        <v>43010</v>
      </c>
      <c r="B404" s="1"/>
      <c r="C404" s="4">
        <v>137.1</v>
      </c>
      <c r="D404">
        <v>949320</v>
      </c>
      <c r="J404">
        <f t="shared" si="19"/>
        <v>0</v>
      </c>
      <c r="K404">
        <f t="shared" si="19"/>
        <v>0</v>
      </c>
      <c r="L404">
        <f t="shared" si="20"/>
        <v>0</v>
      </c>
      <c r="M404">
        <f t="shared" si="20"/>
        <v>0</v>
      </c>
      <c r="P404" s="3">
        <f t="shared" si="21"/>
        <v>949320</v>
      </c>
    </row>
    <row r="405" spans="1:16" x14ac:dyDescent="0.35">
      <c r="A405" s="1">
        <v>43017</v>
      </c>
      <c r="B405" s="1"/>
      <c r="C405" s="4">
        <v>136.5</v>
      </c>
      <c r="D405">
        <v>601330</v>
      </c>
      <c r="J405">
        <f t="shared" si="19"/>
        <v>0</v>
      </c>
      <c r="K405">
        <f t="shared" si="19"/>
        <v>0</v>
      </c>
      <c r="L405">
        <f t="shared" si="20"/>
        <v>0</v>
      </c>
      <c r="M405">
        <f t="shared" si="20"/>
        <v>0</v>
      </c>
      <c r="P405" s="3">
        <f t="shared" si="21"/>
        <v>601330</v>
      </c>
    </row>
    <row r="406" spans="1:16" x14ac:dyDescent="0.35">
      <c r="A406" s="1">
        <v>43024</v>
      </c>
      <c r="B406" s="1"/>
      <c r="C406" s="4">
        <v>131.44999999999999</v>
      </c>
      <c r="D406">
        <v>902040</v>
      </c>
      <c r="J406">
        <f t="shared" si="19"/>
        <v>0</v>
      </c>
      <c r="K406">
        <f t="shared" si="19"/>
        <v>0</v>
      </c>
      <c r="L406">
        <f t="shared" si="20"/>
        <v>0</v>
      </c>
      <c r="M406">
        <f t="shared" si="20"/>
        <v>0</v>
      </c>
      <c r="P406" s="3">
        <f t="shared" si="21"/>
        <v>902040</v>
      </c>
    </row>
    <row r="407" spans="1:16" x14ac:dyDescent="0.35">
      <c r="A407" s="1">
        <v>43031</v>
      </c>
      <c r="B407" s="1"/>
      <c r="C407" s="4">
        <v>131.25</v>
      </c>
      <c r="D407">
        <v>1317640</v>
      </c>
      <c r="J407">
        <f t="shared" si="19"/>
        <v>0</v>
      </c>
      <c r="K407">
        <f t="shared" si="19"/>
        <v>0</v>
      </c>
      <c r="L407">
        <f t="shared" si="20"/>
        <v>0</v>
      </c>
      <c r="M407">
        <f t="shared" si="20"/>
        <v>0</v>
      </c>
      <c r="P407" s="3">
        <f t="shared" si="21"/>
        <v>1317640</v>
      </c>
    </row>
    <row r="408" spans="1:16" x14ac:dyDescent="0.35">
      <c r="A408" s="1">
        <v>43038</v>
      </c>
      <c r="B408" s="1"/>
      <c r="C408" s="4">
        <v>129.65</v>
      </c>
      <c r="D408">
        <v>437430</v>
      </c>
      <c r="J408">
        <f t="shared" si="19"/>
        <v>0</v>
      </c>
      <c r="K408">
        <f t="shared" si="19"/>
        <v>0</v>
      </c>
      <c r="L408">
        <f t="shared" si="20"/>
        <v>0</v>
      </c>
      <c r="M408">
        <f t="shared" si="20"/>
        <v>0</v>
      </c>
      <c r="P408" s="3">
        <f t="shared" si="21"/>
        <v>437430</v>
      </c>
    </row>
    <row r="409" spans="1:16" x14ac:dyDescent="0.35">
      <c r="A409" s="1">
        <v>43045</v>
      </c>
      <c r="B409" s="1"/>
      <c r="C409" s="4">
        <v>130.30000000000001</v>
      </c>
      <c r="D409">
        <v>2228900</v>
      </c>
      <c r="J409">
        <f t="shared" si="19"/>
        <v>0</v>
      </c>
      <c r="K409">
        <f t="shared" si="19"/>
        <v>0</v>
      </c>
      <c r="L409">
        <f t="shared" si="20"/>
        <v>0</v>
      </c>
      <c r="M409">
        <f t="shared" si="20"/>
        <v>0</v>
      </c>
      <c r="P409" s="3">
        <f t="shared" si="21"/>
        <v>2228900</v>
      </c>
    </row>
    <row r="410" spans="1:16" x14ac:dyDescent="0.35">
      <c r="A410" s="1">
        <v>43052</v>
      </c>
      <c r="B410" s="1"/>
      <c r="C410" s="4">
        <v>130.44999999999999</v>
      </c>
      <c r="D410">
        <v>2080690</v>
      </c>
      <c r="J410">
        <f t="shared" si="19"/>
        <v>0</v>
      </c>
      <c r="K410">
        <f t="shared" si="19"/>
        <v>0</v>
      </c>
      <c r="L410">
        <f t="shared" si="20"/>
        <v>0</v>
      </c>
      <c r="M410">
        <f t="shared" si="20"/>
        <v>0</v>
      </c>
      <c r="P410" s="3">
        <f t="shared" si="21"/>
        <v>2080690</v>
      </c>
    </row>
    <row r="411" spans="1:16" x14ac:dyDescent="0.35">
      <c r="A411" s="1">
        <v>43059</v>
      </c>
      <c r="B411" s="1"/>
      <c r="C411" s="4">
        <v>129.75</v>
      </c>
      <c r="D411">
        <v>1111150</v>
      </c>
      <c r="J411">
        <f t="shared" si="19"/>
        <v>0</v>
      </c>
      <c r="K411">
        <f t="shared" si="19"/>
        <v>0</v>
      </c>
      <c r="L411">
        <f t="shared" si="20"/>
        <v>0</v>
      </c>
      <c r="M411">
        <f t="shared" si="20"/>
        <v>0</v>
      </c>
      <c r="P411" s="3">
        <f t="shared" si="21"/>
        <v>1111150</v>
      </c>
    </row>
    <row r="412" spans="1:16" x14ac:dyDescent="0.35">
      <c r="A412" s="1">
        <v>43066</v>
      </c>
      <c r="B412" s="1"/>
      <c r="C412" s="4">
        <v>128.5</v>
      </c>
      <c r="D412">
        <v>650870</v>
      </c>
      <c r="J412">
        <f t="shared" si="19"/>
        <v>0</v>
      </c>
      <c r="K412">
        <f t="shared" si="19"/>
        <v>0</v>
      </c>
      <c r="L412">
        <f t="shared" si="20"/>
        <v>0</v>
      </c>
      <c r="M412">
        <f t="shared" si="20"/>
        <v>0</v>
      </c>
      <c r="P412" s="3">
        <f t="shared" si="21"/>
        <v>650870</v>
      </c>
    </row>
    <row r="413" spans="1:16" x14ac:dyDescent="0.35">
      <c r="A413" s="1">
        <v>43073</v>
      </c>
      <c r="B413" s="1"/>
      <c r="C413" s="4">
        <v>127.75</v>
      </c>
      <c r="D413">
        <v>759620</v>
      </c>
      <c r="J413">
        <f t="shared" si="19"/>
        <v>0</v>
      </c>
      <c r="K413">
        <f t="shared" si="19"/>
        <v>0</v>
      </c>
      <c r="L413">
        <f t="shared" si="20"/>
        <v>0</v>
      </c>
      <c r="M413">
        <f t="shared" si="20"/>
        <v>0</v>
      </c>
      <c r="P413" s="3">
        <f t="shared" si="21"/>
        <v>759620</v>
      </c>
    </row>
    <row r="414" spans="1:16" x14ac:dyDescent="0.35">
      <c r="A414" s="1">
        <v>43080</v>
      </c>
      <c r="B414" s="1"/>
      <c r="C414" s="4">
        <v>127.15</v>
      </c>
      <c r="D414">
        <v>992200</v>
      </c>
      <c r="J414">
        <f t="shared" si="19"/>
        <v>0</v>
      </c>
      <c r="K414">
        <f t="shared" si="19"/>
        <v>0</v>
      </c>
      <c r="L414">
        <f t="shared" si="20"/>
        <v>0</v>
      </c>
      <c r="M414">
        <f t="shared" si="20"/>
        <v>0</v>
      </c>
      <c r="P414" s="3">
        <f t="shared" si="21"/>
        <v>992200</v>
      </c>
    </row>
    <row r="415" spans="1:16" x14ac:dyDescent="0.35">
      <c r="A415" s="1">
        <v>43087</v>
      </c>
      <c r="B415" s="1"/>
      <c r="C415" s="4">
        <v>121.4</v>
      </c>
      <c r="D415">
        <v>1715570</v>
      </c>
      <c r="J415">
        <f t="shared" si="19"/>
        <v>0</v>
      </c>
      <c r="K415">
        <f t="shared" si="19"/>
        <v>0</v>
      </c>
      <c r="L415">
        <f t="shared" si="20"/>
        <v>0</v>
      </c>
      <c r="M415">
        <f t="shared" si="20"/>
        <v>0</v>
      </c>
      <c r="P415" s="3">
        <f t="shared" si="21"/>
        <v>1715570</v>
      </c>
    </row>
    <row r="416" spans="1:16" x14ac:dyDescent="0.35">
      <c r="A416" s="1">
        <v>43094</v>
      </c>
      <c r="B416" s="1"/>
      <c r="C416" s="4">
        <v>117.5</v>
      </c>
      <c r="D416">
        <v>1229390</v>
      </c>
      <c r="J416">
        <f t="shared" si="19"/>
        <v>0</v>
      </c>
      <c r="K416">
        <f t="shared" si="19"/>
        <v>0</v>
      </c>
      <c r="L416">
        <f t="shared" si="20"/>
        <v>0</v>
      </c>
      <c r="M416">
        <f t="shared" si="20"/>
        <v>0</v>
      </c>
      <c r="P416" s="3">
        <f t="shared" si="21"/>
        <v>1229390</v>
      </c>
    </row>
    <row r="417" spans="1:16" x14ac:dyDescent="0.35">
      <c r="A417" s="1">
        <v>43101</v>
      </c>
      <c r="B417" s="1"/>
      <c r="C417" s="4">
        <v>121</v>
      </c>
      <c r="D417">
        <v>201170</v>
      </c>
      <c r="J417">
        <f t="shared" si="19"/>
        <v>0</v>
      </c>
      <c r="K417">
        <f t="shared" si="19"/>
        <v>0</v>
      </c>
      <c r="L417">
        <f t="shared" si="20"/>
        <v>0</v>
      </c>
      <c r="M417">
        <f t="shared" si="20"/>
        <v>0</v>
      </c>
      <c r="P417" s="3">
        <f t="shared" si="21"/>
        <v>201170</v>
      </c>
    </row>
    <row r="418" spans="1:16" x14ac:dyDescent="0.35">
      <c r="A418" s="1">
        <v>43108</v>
      </c>
      <c r="B418" s="1"/>
      <c r="C418" s="4">
        <v>124.15</v>
      </c>
      <c r="D418">
        <v>952590</v>
      </c>
      <c r="J418">
        <f t="shared" si="19"/>
        <v>0</v>
      </c>
      <c r="K418">
        <f t="shared" si="19"/>
        <v>0</v>
      </c>
      <c r="L418">
        <f t="shared" si="20"/>
        <v>0</v>
      </c>
      <c r="M418">
        <f t="shared" si="20"/>
        <v>0</v>
      </c>
      <c r="P418" s="3">
        <f t="shared" si="21"/>
        <v>952590</v>
      </c>
    </row>
    <row r="419" spans="1:16" x14ac:dyDescent="0.35">
      <c r="A419" s="1">
        <v>43115</v>
      </c>
      <c r="B419" s="1"/>
      <c r="C419" s="4">
        <v>123.8</v>
      </c>
      <c r="D419">
        <v>1069560</v>
      </c>
      <c r="J419">
        <f t="shared" si="19"/>
        <v>0</v>
      </c>
      <c r="K419">
        <f t="shared" si="19"/>
        <v>0</v>
      </c>
      <c r="L419">
        <f t="shared" si="20"/>
        <v>0</v>
      </c>
      <c r="M419">
        <f t="shared" si="20"/>
        <v>0</v>
      </c>
      <c r="P419" s="3">
        <f t="shared" si="21"/>
        <v>1069560</v>
      </c>
    </row>
    <row r="420" spans="1:16" x14ac:dyDescent="0.35">
      <c r="A420" s="1">
        <v>43122</v>
      </c>
      <c r="B420" s="1"/>
      <c r="C420" s="4">
        <v>128</v>
      </c>
      <c r="D420">
        <v>1171260</v>
      </c>
      <c r="J420">
        <f t="shared" si="19"/>
        <v>0</v>
      </c>
      <c r="K420">
        <f t="shared" si="19"/>
        <v>0</v>
      </c>
      <c r="L420">
        <f t="shared" si="20"/>
        <v>0</v>
      </c>
      <c r="M420">
        <f t="shared" si="20"/>
        <v>0</v>
      </c>
      <c r="P420" s="3">
        <f t="shared" si="21"/>
        <v>1171260</v>
      </c>
    </row>
    <row r="421" spans="1:16" x14ac:dyDescent="0.35">
      <c r="A421" s="1">
        <v>43129</v>
      </c>
      <c r="B421" s="1"/>
      <c r="C421" s="4">
        <v>115.85</v>
      </c>
      <c r="D421">
        <v>923450</v>
      </c>
      <c r="J421">
        <f t="shared" si="19"/>
        <v>0</v>
      </c>
      <c r="K421">
        <f t="shared" si="19"/>
        <v>0</v>
      </c>
      <c r="L421">
        <f t="shared" si="20"/>
        <v>0</v>
      </c>
      <c r="M421">
        <f t="shared" si="20"/>
        <v>0</v>
      </c>
      <c r="P421" s="3">
        <f t="shared" si="21"/>
        <v>923450</v>
      </c>
    </row>
    <row r="422" spans="1:16" x14ac:dyDescent="0.35">
      <c r="A422" s="1">
        <v>43136</v>
      </c>
      <c r="B422" s="1"/>
      <c r="C422" s="4">
        <v>107.65</v>
      </c>
      <c r="D422">
        <v>867680</v>
      </c>
      <c r="J422">
        <f t="shared" si="19"/>
        <v>0</v>
      </c>
      <c r="K422">
        <f t="shared" si="19"/>
        <v>0</v>
      </c>
      <c r="L422">
        <f t="shared" si="20"/>
        <v>0</v>
      </c>
      <c r="M422">
        <f t="shared" si="20"/>
        <v>0</v>
      </c>
      <c r="P422" s="3">
        <f t="shared" si="21"/>
        <v>867680</v>
      </c>
    </row>
    <row r="423" spans="1:16" x14ac:dyDescent="0.35">
      <c r="A423" s="1">
        <v>43143</v>
      </c>
      <c r="B423" s="1"/>
      <c r="C423" s="4">
        <v>107.7</v>
      </c>
      <c r="D423">
        <v>546550</v>
      </c>
      <c r="J423">
        <f t="shared" si="19"/>
        <v>0</v>
      </c>
      <c r="K423">
        <f t="shared" si="19"/>
        <v>0</v>
      </c>
      <c r="L423">
        <f t="shared" si="20"/>
        <v>0</v>
      </c>
      <c r="M423">
        <f t="shared" si="20"/>
        <v>0</v>
      </c>
      <c r="P423" s="3">
        <f t="shared" si="21"/>
        <v>546550</v>
      </c>
    </row>
    <row r="424" spans="1:16" x14ac:dyDescent="0.35">
      <c r="A424" s="1">
        <v>43150</v>
      </c>
      <c r="B424" s="1"/>
      <c r="C424" s="4">
        <v>105.4</v>
      </c>
      <c r="D424">
        <v>516990</v>
      </c>
      <c r="J424">
        <f t="shared" si="19"/>
        <v>0</v>
      </c>
      <c r="K424">
        <f t="shared" si="19"/>
        <v>0</v>
      </c>
      <c r="L424">
        <f t="shared" si="20"/>
        <v>0</v>
      </c>
      <c r="M424">
        <f t="shared" si="20"/>
        <v>0</v>
      </c>
      <c r="P424" s="3">
        <f t="shared" si="21"/>
        <v>516990</v>
      </c>
    </row>
    <row r="425" spans="1:16" x14ac:dyDescent="0.35">
      <c r="A425" s="1">
        <v>43157</v>
      </c>
      <c r="B425" s="1"/>
      <c r="C425" s="4">
        <v>102.5</v>
      </c>
      <c r="D425">
        <v>786550</v>
      </c>
      <c r="J425">
        <f t="shared" si="19"/>
        <v>0</v>
      </c>
      <c r="K425">
        <f t="shared" si="19"/>
        <v>0</v>
      </c>
      <c r="L425">
        <f t="shared" si="20"/>
        <v>0</v>
      </c>
      <c r="M425">
        <f t="shared" si="20"/>
        <v>0</v>
      </c>
      <c r="P425" s="3">
        <f t="shared" si="21"/>
        <v>786550</v>
      </c>
    </row>
    <row r="426" spans="1:16" x14ac:dyDescent="0.35">
      <c r="A426" s="1">
        <v>43164</v>
      </c>
      <c r="B426" s="1"/>
      <c r="C426" s="4">
        <v>102.05</v>
      </c>
      <c r="D426">
        <v>792380</v>
      </c>
      <c r="J426">
        <f t="shared" si="19"/>
        <v>0</v>
      </c>
      <c r="K426">
        <f t="shared" si="19"/>
        <v>0</v>
      </c>
      <c r="L426">
        <f t="shared" si="20"/>
        <v>0</v>
      </c>
      <c r="M426">
        <f t="shared" si="20"/>
        <v>0</v>
      </c>
      <c r="P426" s="3">
        <f t="shared" si="21"/>
        <v>792380</v>
      </c>
    </row>
    <row r="427" spans="1:16" x14ac:dyDescent="0.35">
      <c r="A427" s="1">
        <v>43171</v>
      </c>
      <c r="B427" s="1"/>
      <c r="C427" s="4">
        <v>100</v>
      </c>
      <c r="D427">
        <v>1862990</v>
      </c>
      <c r="J427">
        <f t="shared" si="19"/>
        <v>0</v>
      </c>
      <c r="K427">
        <f t="shared" si="19"/>
        <v>0</v>
      </c>
      <c r="L427">
        <f t="shared" si="20"/>
        <v>0</v>
      </c>
      <c r="M427">
        <f t="shared" si="20"/>
        <v>0</v>
      </c>
      <c r="P427" s="3">
        <f t="shared" si="21"/>
        <v>1862990</v>
      </c>
    </row>
    <row r="428" spans="1:16" x14ac:dyDescent="0.35">
      <c r="A428" s="1">
        <v>43178</v>
      </c>
      <c r="B428" s="1"/>
      <c r="C428" s="4">
        <v>111.05</v>
      </c>
      <c r="D428">
        <v>2027550</v>
      </c>
      <c r="J428">
        <f t="shared" si="19"/>
        <v>0</v>
      </c>
      <c r="K428">
        <f t="shared" si="19"/>
        <v>0</v>
      </c>
      <c r="L428">
        <f t="shared" si="20"/>
        <v>0</v>
      </c>
      <c r="M428">
        <f t="shared" si="20"/>
        <v>0</v>
      </c>
      <c r="P428" s="3">
        <f t="shared" si="21"/>
        <v>2027550</v>
      </c>
    </row>
    <row r="429" spans="1:16" x14ac:dyDescent="0.35">
      <c r="A429" s="1">
        <v>43185</v>
      </c>
      <c r="B429" s="1"/>
      <c r="C429" s="4">
        <v>113.25</v>
      </c>
      <c r="D429">
        <v>1227080</v>
      </c>
      <c r="J429">
        <f t="shared" si="19"/>
        <v>0</v>
      </c>
      <c r="K429">
        <f t="shared" si="19"/>
        <v>0</v>
      </c>
      <c r="L429">
        <f t="shared" si="20"/>
        <v>0</v>
      </c>
      <c r="M429">
        <f t="shared" si="20"/>
        <v>0</v>
      </c>
      <c r="P429" s="3">
        <f t="shared" si="21"/>
        <v>1227080</v>
      </c>
    </row>
    <row r="430" spans="1:16" x14ac:dyDescent="0.35">
      <c r="A430" s="1">
        <v>43192</v>
      </c>
      <c r="B430" s="1"/>
      <c r="C430" s="4">
        <v>117.5</v>
      </c>
      <c r="D430">
        <v>1338860</v>
      </c>
      <c r="J430">
        <f t="shared" si="19"/>
        <v>0</v>
      </c>
      <c r="K430">
        <f t="shared" si="19"/>
        <v>0</v>
      </c>
      <c r="L430">
        <f t="shared" si="20"/>
        <v>0</v>
      </c>
      <c r="M430">
        <f t="shared" si="20"/>
        <v>0</v>
      </c>
      <c r="P430" s="3">
        <f t="shared" si="21"/>
        <v>1338860</v>
      </c>
    </row>
    <row r="431" spans="1:16" x14ac:dyDescent="0.35">
      <c r="A431" s="1">
        <v>43199</v>
      </c>
      <c r="B431" s="1"/>
      <c r="C431" s="4">
        <v>121.9</v>
      </c>
      <c r="D431">
        <v>1413400</v>
      </c>
      <c r="J431">
        <f t="shared" si="19"/>
        <v>0</v>
      </c>
      <c r="K431">
        <f t="shared" si="19"/>
        <v>0</v>
      </c>
      <c r="L431">
        <f t="shared" si="20"/>
        <v>0</v>
      </c>
      <c r="M431">
        <f t="shared" si="20"/>
        <v>0</v>
      </c>
      <c r="P431" s="3">
        <f t="shared" si="21"/>
        <v>1413400</v>
      </c>
    </row>
    <row r="432" spans="1:16" x14ac:dyDescent="0.35">
      <c r="A432" s="1">
        <v>43206</v>
      </c>
      <c r="B432" s="1"/>
      <c r="C432" s="4">
        <v>111.6</v>
      </c>
      <c r="D432">
        <v>1128160</v>
      </c>
      <c r="J432">
        <f t="shared" si="19"/>
        <v>0</v>
      </c>
      <c r="K432">
        <f t="shared" si="19"/>
        <v>0</v>
      </c>
      <c r="L432">
        <f t="shared" si="20"/>
        <v>0</v>
      </c>
      <c r="M432">
        <f t="shared" si="20"/>
        <v>0</v>
      </c>
      <c r="P432" s="3">
        <f t="shared" si="21"/>
        <v>1128160</v>
      </c>
    </row>
    <row r="433" spans="1:16" x14ac:dyDescent="0.35">
      <c r="A433" s="1">
        <v>43213</v>
      </c>
      <c r="B433" s="1"/>
      <c r="C433" s="4">
        <v>111.75</v>
      </c>
      <c r="D433">
        <v>474010</v>
      </c>
      <c r="J433">
        <f t="shared" si="19"/>
        <v>0</v>
      </c>
      <c r="K433">
        <f t="shared" si="19"/>
        <v>0</v>
      </c>
      <c r="L433">
        <f t="shared" si="20"/>
        <v>0</v>
      </c>
      <c r="M433">
        <f t="shared" si="20"/>
        <v>0</v>
      </c>
      <c r="P433" s="3">
        <f t="shared" si="21"/>
        <v>474010</v>
      </c>
    </row>
  </sheetData>
  <mergeCells count="10">
    <mergeCell ref="H3:I3"/>
    <mergeCell ref="H5:I5"/>
    <mergeCell ref="H7:I7"/>
    <mergeCell ref="P1:Q1"/>
    <mergeCell ref="A1:A2"/>
    <mergeCell ref="C1:D1"/>
    <mergeCell ref="J1:K1"/>
    <mergeCell ref="L1:M1"/>
    <mergeCell ref="N1:O1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</vt:lpstr>
      <vt:lpstr>4-1</vt:lpstr>
      <vt:lpstr>4-2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vera</cp:lastModifiedBy>
  <dcterms:created xsi:type="dcterms:W3CDTF">2019-03-04T16:31:32Z</dcterms:created>
  <dcterms:modified xsi:type="dcterms:W3CDTF">2019-09-17T09:14:14Z</dcterms:modified>
</cp:coreProperties>
</file>