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"/>
    </mc:Choice>
  </mc:AlternateContent>
  <xr:revisionPtr revIDLastSave="0" documentId="13_ncr:1_{63636EF4-D2AC-4DDC-93FA-62E312FE8CF6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F12" i="1"/>
  <c r="E12" i="1"/>
  <c r="F10" i="1"/>
  <c r="F11" i="1"/>
  <c r="F13" i="1"/>
  <c r="F14" i="1"/>
  <c r="F15" i="1"/>
  <c r="F16" i="1"/>
  <c r="F17" i="1"/>
  <c r="F18" i="1"/>
  <c r="F19" i="1"/>
  <c r="F20" i="1"/>
  <c r="F21" i="1"/>
  <c r="G8" i="1"/>
  <c r="H8" i="1" s="1"/>
  <c r="G9" i="1"/>
  <c r="H9" i="1" s="1"/>
  <c r="C7" i="1"/>
  <c r="G7" i="1" s="1"/>
  <c r="H7" i="1" s="1"/>
  <c r="C8" i="1"/>
  <c r="C9" i="1"/>
  <c r="C10" i="1"/>
  <c r="G10" i="1" s="1"/>
  <c r="C11" i="1"/>
  <c r="G11" i="1" s="1"/>
  <c r="C12" i="1"/>
  <c r="G12" i="1" s="1"/>
  <c r="H12" i="1" s="1"/>
  <c r="C13" i="1"/>
  <c r="G13" i="1" s="1"/>
  <c r="C14" i="1"/>
  <c r="G14" i="1" s="1"/>
  <c r="C15" i="1"/>
  <c r="G15" i="1" s="1"/>
  <c r="H15" i="1" s="1"/>
  <c r="C16" i="1"/>
  <c r="G16" i="1" s="1"/>
  <c r="H16" i="1" s="1"/>
  <c r="C17" i="1"/>
  <c r="C18" i="1"/>
  <c r="C19" i="1"/>
  <c r="C20" i="1"/>
  <c r="C21" i="1"/>
  <c r="C6" i="1"/>
  <c r="G6" i="1" s="1"/>
  <c r="H6" i="1" s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A17" i="1"/>
  <c r="A18" i="1" s="1"/>
  <c r="A19" i="1" s="1"/>
  <c r="A20" i="1" s="1"/>
  <c r="A21" i="1" s="1"/>
  <c r="H13" i="1" l="1"/>
  <c r="H11" i="1"/>
  <c r="H10" i="1"/>
  <c r="G21" i="1"/>
  <c r="H21" i="1" s="1"/>
  <c r="H14" i="1"/>
  <c r="G20" i="1"/>
  <c r="H20" i="1" s="1"/>
  <c r="G19" i="1"/>
  <c r="H19" i="1" s="1"/>
  <c r="G18" i="1"/>
  <c r="H18" i="1" s="1"/>
  <c r="G17" i="1"/>
  <c r="H17" i="1" s="1"/>
</calcChain>
</file>

<file path=xl/sharedStrings.xml><?xml version="1.0" encoding="utf-8"?>
<sst xmlns="http://schemas.openxmlformats.org/spreadsheetml/2006/main" count="12" uniqueCount="12">
  <si>
    <t>SRIM SIMULATIONS</t>
  </si>
  <si>
    <t>PROTONS VS THICK FILTER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</si>
  <si>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</si>
  <si>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</si>
  <si>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</si>
  <si>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</si>
  <si>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</si>
  <si>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</si>
  <si>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</si>
  <si>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</si>
  <si>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INPUT ANGLE = 0 DEG</t>
  </si>
  <si>
    <t>Number of ions passed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</si>
</sst>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0" fontId="1" fillId="5" borderId="1" xfId="0" applyFont="1" applyFill="1" applyBorder="1"/>
    <xf numFmtId="2" fontId="2" fillId="5" borderId="1" xfId="0" applyNumberFormat="1" applyFont="1" applyFill="1" applyBorder="1"/>
    <xf numFmtId="1" fontId="1" fillId="5" borderId="1" xfId="0" applyNumberFormat="1" applyFont="1" applyFill="1" applyBorder="1"/>
    <xf numFmtId="1" fontId="2" fillId="5" borderId="1" xfId="0" applyNumberFormat="1" applyFont="1" applyFill="1" applyBorder="1"/>
    <xf numFmtId="164" fontId="1" fillId="5" borderId="1" xfId="0" applyNumberFormat="1" applyFont="1" applyFill="1" applyBorder="1"/>
    <xf numFmtId="165" fontId="1" fillId="5" borderId="1" xfId="0" applyNumberFormat="1" applyFont="1" applyFill="1" applyBorder="1"/>
    <xf numFmtId="10" fontId="1" fillId="5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1-402F-A899-7EEE7B50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88320"/>
        <c:axId val="611886880"/>
      </c:scatterChart>
      <c:valAx>
        <c:axId val="6118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11886880"/>
        <c:crosses val="autoZero"/>
        <c:crossBetween val="midCat"/>
      </c:valAx>
      <c:valAx>
        <c:axId val="611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118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Foglio1!$G$6:$G$21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 formatCode="0">
                  <c:v>40</c:v>
                </c:pt>
                <c:pt idx="5" formatCode="0">
                  <c:v>50</c:v>
                </c:pt>
                <c:pt idx="6" formatCode="0">
                  <c:v>60</c:v>
                </c:pt>
                <c:pt idx="7" formatCode="0.0">
                  <c:v>70</c:v>
                </c:pt>
                <c:pt idx="8" formatCode="0.0">
                  <c:v>80</c:v>
                </c:pt>
                <c:pt idx="9" formatCode="0.0">
                  <c:v>90</c:v>
                </c:pt>
                <c:pt idx="10" formatCode="0.0">
                  <c:v>100</c:v>
                </c:pt>
                <c:pt idx="11" formatCode="0.0">
                  <c:v>120</c:v>
                </c:pt>
                <c:pt idx="12" formatCode="0.0">
                  <c:v>140</c:v>
                </c:pt>
                <c:pt idx="13" formatCode="0.00">
                  <c:v>160</c:v>
                </c:pt>
                <c:pt idx="14" formatCode="0.00">
                  <c:v>180</c:v>
                </c:pt>
                <c:pt idx="15" formatCode="0.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4-92AE-EF61DDCC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06080"/>
        <c:axId val="407309920"/>
      </c:scatterChart>
      <c:valAx>
        <c:axId val="407306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407309920"/>
        <c:crosses val="autoZero"/>
        <c:crossBetween val="midCat"/>
      </c:valAx>
      <c:valAx>
        <c:axId val="407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4073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thick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Foglio1!$E$10:$E$21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Foglio1!$E$10:$E$21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Foglio1!$H$10:$H$21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Foglio1!$H$10:$H$21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Foglio1!$C$10:$C$21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Foglio1!$G$10:$G$21</c:f>
              <c:numCache>
                <c:formatCode>0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 formatCode="0.0">
                  <c:v>70</c:v>
                </c:pt>
                <c:pt idx="4" formatCode="0.0">
                  <c:v>80</c:v>
                </c:pt>
                <c:pt idx="5" formatCode="0.0">
                  <c:v>90</c:v>
                </c:pt>
                <c:pt idx="6" formatCode="0.0">
                  <c:v>100</c:v>
                </c:pt>
                <c:pt idx="7" formatCode="0.0">
                  <c:v>120</c:v>
                </c:pt>
                <c:pt idx="8" formatCode="0.0">
                  <c:v>140</c:v>
                </c:pt>
                <c:pt idx="9" formatCode="0.00">
                  <c:v>160</c:v>
                </c:pt>
                <c:pt idx="10" formatCode="0.00">
                  <c:v>180</c:v>
                </c:pt>
                <c:pt idx="11" formatCode="0.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A-498D-BBB3-EC454F56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93136"/>
        <c:axId val="607584016"/>
      </c:scatterChart>
      <c:valAx>
        <c:axId val="607593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07584016"/>
        <c:crosses val="autoZero"/>
        <c:crossBetween val="midCat"/>
      </c:valAx>
      <c:valAx>
        <c:axId val="607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075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D1368C-264A-8AEB-849B-83E6FB5D1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</xdr:row>
      <xdr:rowOff>167640</xdr:rowOff>
    </xdr:from>
    <xdr:to>
      <xdr:col>29</xdr:col>
      <xdr:colOff>0</xdr:colOff>
      <xdr:row>21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E6FEA6-8AC6-B142-71F8-9FA04159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1007745</xdr:colOff>
      <xdr:row>23</xdr:row>
      <xdr:rowOff>176237</xdr:rowOff>
    </xdr:from>
    <xdr:to>
      <xdr:col>6</xdr:col>
      <xdr:colOff>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512190-2CFD-559D-27C5-D279885DE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1"/>
  <sheetViews>
    <sheetView tabSelected="1" zoomScale="80" zoomScaleNormal="80" workbookViewId="0">
      <selection activeCell="G28" sqref="G28"/>
    </sheetView>
  </sheetViews>
  <sheetFormatPr defaultRowHeight="14.4" x14ac:dyDescent="0.3"/>
  <cols>
    <col min="1" max="1" width="14.6640625" bestFit="1" customWidth="1"/>
    <col min="2" max="2" width="18" bestFit="1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1.77734375" bestFit="1" customWidth="1"/>
  </cols>
  <sheetData>
    <row r="1" spans="1:9" x14ac:dyDescent="0.3">
      <c r="A1" s="13" t="s">
        <v>0</v>
      </c>
      <c r="B1" s="13"/>
      <c r="C1" s="13"/>
      <c r="D1" s="13"/>
      <c r="E1" s="13"/>
      <c r="F1" s="13"/>
      <c r="G1" s="13"/>
      <c r="H1" s="13"/>
      <c r="I1" s="1"/>
    </row>
    <row r="2" spans="1:9" x14ac:dyDescent="0.3">
      <c r="A2" s="14" t="s">
        <v>1</v>
      </c>
      <c r="B2" s="14"/>
      <c r="C2" s="14"/>
      <c r="D2" s="14"/>
      <c r="E2" s="14"/>
      <c r="F2" s="14"/>
      <c r="G2" s="14"/>
      <c r="H2" s="14"/>
      <c r="I2" s="1"/>
    </row>
    <row r="3" spans="1:9" x14ac:dyDescent="0.3">
      <c r="A3" s="15" t="s">
        <v>10</v>
      </c>
      <c r="B3" s="16"/>
      <c r="C3" s="16"/>
      <c r="D3" s="16"/>
      <c r="E3" s="16"/>
      <c r="F3" s="16"/>
      <c r="G3" s="16"/>
      <c r="H3" s="17"/>
      <c r="I3" s="1"/>
    </row>
    <row r="4" spans="1:9" x14ac:dyDescent="0.3">
      <c r="A4" s="2"/>
      <c r="B4" s="2"/>
      <c r="C4" s="2"/>
      <c r="D4" s="2"/>
      <c r="E4" s="2"/>
      <c r="F4" s="2"/>
      <c r="G4" s="2"/>
      <c r="H4" s="2"/>
    </row>
    <row r="5" spans="1:9" x14ac:dyDescent="0.3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11</v>
      </c>
    </row>
    <row r="6" spans="1:9" x14ac:dyDescent="0.3">
      <c r="A6" s="4">
        <v>1</v>
      </c>
      <c r="B6" s="5">
        <v>0</v>
      </c>
      <c r="C6" s="6">
        <f>B6/1000</f>
        <v>0</v>
      </c>
      <c r="D6" s="8">
        <v>0</v>
      </c>
      <c r="E6" s="6">
        <f>D6/1000</f>
        <v>0</v>
      </c>
      <c r="F6" s="6">
        <v>0</v>
      </c>
      <c r="G6" s="6">
        <f t="shared" ref="G6:G21" si="0">A6-C6</f>
        <v>1</v>
      </c>
      <c r="H6" s="6">
        <f>F6*G6</f>
        <v>0</v>
      </c>
      <c r="I6" s="8">
        <v>0</v>
      </c>
    </row>
    <row r="7" spans="1:9" x14ac:dyDescent="0.3">
      <c r="A7" s="4">
        <v>10</v>
      </c>
      <c r="B7" s="5">
        <v>0</v>
      </c>
      <c r="C7" s="6">
        <f t="shared" ref="C7:C21" si="1">B7/1000</f>
        <v>0</v>
      </c>
      <c r="D7" s="8">
        <v>0</v>
      </c>
      <c r="E7" s="6">
        <f t="shared" ref="E7:E21" si="2">D7/2000</f>
        <v>0</v>
      </c>
      <c r="F7" s="6">
        <v>0</v>
      </c>
      <c r="G7" s="6">
        <f t="shared" si="0"/>
        <v>10</v>
      </c>
      <c r="H7" s="6">
        <f t="shared" ref="H7:H21" si="3">F7*G7</f>
        <v>0</v>
      </c>
      <c r="I7" s="8">
        <v>0</v>
      </c>
    </row>
    <row r="8" spans="1:9" x14ac:dyDescent="0.3">
      <c r="A8" s="4">
        <v>20</v>
      </c>
      <c r="B8" s="5">
        <v>0</v>
      </c>
      <c r="C8" s="6">
        <f t="shared" si="1"/>
        <v>0</v>
      </c>
      <c r="D8" s="8">
        <v>0</v>
      </c>
      <c r="E8" s="6">
        <f t="shared" si="2"/>
        <v>0</v>
      </c>
      <c r="F8" s="6">
        <v>0</v>
      </c>
      <c r="G8" s="6">
        <f t="shared" si="0"/>
        <v>20</v>
      </c>
      <c r="H8" s="6">
        <f t="shared" si="3"/>
        <v>0</v>
      </c>
      <c r="I8" s="8">
        <v>0</v>
      </c>
    </row>
    <row r="9" spans="1:9" x14ac:dyDescent="0.3">
      <c r="A9" s="4">
        <v>30</v>
      </c>
      <c r="B9" s="5">
        <v>0</v>
      </c>
      <c r="C9" s="6">
        <f t="shared" si="1"/>
        <v>0</v>
      </c>
      <c r="D9" s="8">
        <v>0</v>
      </c>
      <c r="E9" s="6">
        <f t="shared" si="2"/>
        <v>0</v>
      </c>
      <c r="F9" s="6">
        <v>0</v>
      </c>
      <c r="G9" s="6">
        <f t="shared" si="0"/>
        <v>30</v>
      </c>
      <c r="H9" s="6">
        <f t="shared" si="3"/>
        <v>0</v>
      </c>
      <c r="I9" s="8">
        <v>0</v>
      </c>
    </row>
    <row r="10" spans="1:9" x14ac:dyDescent="0.3">
      <c r="A10" s="4">
        <v>40</v>
      </c>
      <c r="B10" s="7"/>
      <c r="C10" s="5">
        <f t="shared" si="1"/>
        <v>0</v>
      </c>
      <c r="D10" s="9"/>
      <c r="E10" s="5">
        <f t="shared" si="2"/>
        <v>0</v>
      </c>
      <c r="F10" s="11" t="e">
        <f t="shared" ref="F10" si="4">(D10/B10)</f>
        <v>#DIV/0!</v>
      </c>
      <c r="G10" s="8">
        <f t="shared" si="0"/>
        <v>40</v>
      </c>
      <c r="H10" s="8" t="e">
        <f>F10*G10</f>
        <v>#DIV/0!</v>
      </c>
      <c r="I10" s="12"/>
    </row>
    <row r="11" spans="1:9" x14ac:dyDescent="0.3">
      <c r="A11" s="4">
        <v>50</v>
      </c>
      <c r="B11" s="5"/>
      <c r="C11" s="5">
        <f t="shared" si="1"/>
        <v>0</v>
      </c>
      <c r="D11" s="8"/>
      <c r="E11" s="5">
        <f t="shared" si="2"/>
        <v>0</v>
      </c>
      <c r="F11" s="11" t="e">
        <f t="shared" ref="F11:F21" si="5">(D11/B11)</f>
        <v>#DIV/0!</v>
      </c>
      <c r="G11" s="8">
        <f t="shared" si="0"/>
        <v>50</v>
      </c>
      <c r="H11" s="8" t="e">
        <f t="shared" si="3"/>
        <v>#DIV/0!</v>
      </c>
      <c r="I11" s="12"/>
    </row>
    <row r="12" spans="1:9" x14ac:dyDescent="0.3">
      <c r="A12" s="4">
        <v>60</v>
      </c>
      <c r="B12" s="7"/>
      <c r="C12" s="5">
        <f t="shared" si="1"/>
        <v>0</v>
      </c>
      <c r="D12" s="9"/>
      <c r="E12" s="5">
        <f>D12/2000</f>
        <v>0</v>
      </c>
      <c r="F12" s="11" t="e">
        <f>(D12/B12)</f>
        <v>#DIV/0!</v>
      </c>
      <c r="G12" s="8">
        <f t="shared" si="0"/>
        <v>60</v>
      </c>
      <c r="H12" s="8" t="e">
        <f t="shared" si="3"/>
        <v>#DIV/0!</v>
      </c>
      <c r="I12" s="12"/>
    </row>
    <row r="13" spans="1:9" x14ac:dyDescent="0.3">
      <c r="A13" s="4">
        <v>70</v>
      </c>
      <c r="B13" s="5"/>
      <c r="C13" s="5">
        <f t="shared" si="1"/>
        <v>0</v>
      </c>
      <c r="D13" s="8"/>
      <c r="E13" s="5">
        <f t="shared" si="2"/>
        <v>0</v>
      </c>
      <c r="F13" s="11" t="e">
        <f t="shared" si="5"/>
        <v>#DIV/0!</v>
      </c>
      <c r="G13" s="10">
        <f t="shared" si="0"/>
        <v>70</v>
      </c>
      <c r="H13" s="10" t="e">
        <f t="shared" si="3"/>
        <v>#DIV/0!</v>
      </c>
      <c r="I13" s="12"/>
    </row>
    <row r="14" spans="1:9" x14ac:dyDescent="0.3">
      <c r="A14" s="4">
        <v>80</v>
      </c>
      <c r="B14" s="5"/>
      <c r="C14" s="5">
        <f t="shared" si="1"/>
        <v>0</v>
      </c>
      <c r="D14" s="8"/>
      <c r="E14" s="5">
        <f t="shared" si="2"/>
        <v>0</v>
      </c>
      <c r="F14" s="11" t="e">
        <f t="shared" si="5"/>
        <v>#DIV/0!</v>
      </c>
      <c r="G14" s="10">
        <f t="shared" si="0"/>
        <v>80</v>
      </c>
      <c r="H14" s="10" t="e">
        <f t="shared" si="3"/>
        <v>#DIV/0!</v>
      </c>
      <c r="I14" s="12"/>
    </row>
    <row r="15" spans="1:9" x14ac:dyDescent="0.3">
      <c r="A15" s="4">
        <v>90</v>
      </c>
      <c r="B15" s="7"/>
      <c r="C15" s="5">
        <f t="shared" si="1"/>
        <v>0</v>
      </c>
      <c r="D15" s="9"/>
      <c r="E15" s="5">
        <f t="shared" si="2"/>
        <v>0</v>
      </c>
      <c r="F15" s="11" t="e">
        <f t="shared" si="5"/>
        <v>#DIV/0!</v>
      </c>
      <c r="G15" s="10">
        <f t="shared" si="0"/>
        <v>90</v>
      </c>
      <c r="H15" s="10" t="e">
        <f t="shared" si="3"/>
        <v>#DIV/0!</v>
      </c>
      <c r="I15" s="12"/>
    </row>
    <row r="16" spans="1:9" x14ac:dyDescent="0.3">
      <c r="A16" s="4">
        <v>100</v>
      </c>
      <c r="B16" s="5"/>
      <c r="C16" s="10">
        <f t="shared" si="1"/>
        <v>0</v>
      </c>
      <c r="D16" s="8"/>
      <c r="E16" s="10">
        <f t="shared" si="2"/>
        <v>0</v>
      </c>
      <c r="F16" s="11" t="e">
        <f t="shared" si="5"/>
        <v>#DIV/0!</v>
      </c>
      <c r="G16" s="10">
        <f t="shared" si="0"/>
        <v>100</v>
      </c>
      <c r="H16" s="10" t="e">
        <f t="shared" si="3"/>
        <v>#DIV/0!</v>
      </c>
      <c r="I16" s="12"/>
    </row>
    <row r="17" spans="1:9" x14ac:dyDescent="0.3">
      <c r="A17" s="4">
        <f>A16+20</f>
        <v>120</v>
      </c>
      <c r="B17" s="5"/>
      <c r="C17" s="5">
        <f t="shared" si="1"/>
        <v>0</v>
      </c>
      <c r="D17" s="8"/>
      <c r="E17" s="5">
        <f t="shared" si="2"/>
        <v>0</v>
      </c>
      <c r="F17" s="11" t="e">
        <f t="shared" si="5"/>
        <v>#DIV/0!</v>
      </c>
      <c r="G17" s="10">
        <f t="shared" si="0"/>
        <v>120</v>
      </c>
      <c r="H17" s="10" t="e">
        <f t="shared" si="3"/>
        <v>#DIV/0!</v>
      </c>
      <c r="I17" s="12"/>
    </row>
    <row r="18" spans="1:9" x14ac:dyDescent="0.3">
      <c r="A18" s="4">
        <f>A17+20</f>
        <v>140</v>
      </c>
      <c r="B18" s="5"/>
      <c r="C18" s="5">
        <f t="shared" si="1"/>
        <v>0</v>
      </c>
      <c r="D18" s="8"/>
      <c r="E18" s="5">
        <f t="shared" si="2"/>
        <v>0</v>
      </c>
      <c r="F18" s="11" t="e">
        <f t="shared" si="5"/>
        <v>#DIV/0!</v>
      </c>
      <c r="G18" s="10">
        <f t="shared" si="0"/>
        <v>140</v>
      </c>
      <c r="H18" s="10" t="e">
        <f t="shared" si="3"/>
        <v>#DIV/0!</v>
      </c>
      <c r="I18" s="12"/>
    </row>
    <row r="19" spans="1:9" x14ac:dyDescent="0.3">
      <c r="A19" s="4">
        <f>A18+20</f>
        <v>160</v>
      </c>
      <c r="B19" s="5"/>
      <c r="C19" s="5">
        <f t="shared" si="1"/>
        <v>0</v>
      </c>
      <c r="D19" s="8"/>
      <c r="E19" s="5">
        <f t="shared" si="2"/>
        <v>0</v>
      </c>
      <c r="F19" s="11" t="e">
        <f t="shared" si="5"/>
        <v>#DIV/0!</v>
      </c>
      <c r="G19" s="5">
        <f t="shared" si="0"/>
        <v>160</v>
      </c>
      <c r="H19" s="5" t="e">
        <f t="shared" si="3"/>
        <v>#DIV/0!</v>
      </c>
      <c r="I19" s="12"/>
    </row>
    <row r="20" spans="1:9" x14ac:dyDescent="0.3">
      <c r="A20" s="4">
        <f>A19+20</f>
        <v>180</v>
      </c>
      <c r="B20" s="5"/>
      <c r="C20" s="5">
        <f t="shared" si="1"/>
        <v>0</v>
      </c>
      <c r="D20" s="8"/>
      <c r="E20" s="5">
        <f t="shared" si="2"/>
        <v>0</v>
      </c>
      <c r="F20" s="11" t="e">
        <f t="shared" si="5"/>
        <v>#DIV/0!</v>
      </c>
      <c r="G20" s="5">
        <f t="shared" si="0"/>
        <v>180</v>
      </c>
      <c r="H20" s="5" t="e">
        <f t="shared" si="3"/>
        <v>#DIV/0!</v>
      </c>
      <c r="I20" s="12"/>
    </row>
    <row r="21" spans="1:9" x14ac:dyDescent="0.3">
      <c r="A21" s="4">
        <f>A20+20</f>
        <v>200</v>
      </c>
      <c r="B21" s="5"/>
      <c r="C21" s="5">
        <f t="shared" si="1"/>
        <v>0</v>
      </c>
      <c r="D21" s="8"/>
      <c r="E21" s="5">
        <f t="shared" si="2"/>
        <v>0</v>
      </c>
      <c r="F21" s="11" t="e">
        <f t="shared" si="5"/>
        <v>#DIV/0!</v>
      </c>
      <c r="G21" s="5">
        <f t="shared" si="0"/>
        <v>200</v>
      </c>
      <c r="H21" s="5" t="e">
        <f t="shared" si="3"/>
        <v>#DIV/0!</v>
      </c>
      <c r="I21" s="12"/>
    </row>
  </sheetData>
  <mergeCells count="3">
    <mergeCell ref="A1:H1"/>
    <mergeCell ref="A2:H2"/>
    <mergeCell ref="A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2023-06-08T15:08:57Z</dcterms:modified>
</cp:coreProperties>
</file>