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"/>
    </mc:Choice>
  </mc:AlternateContent>
  <xr:revisionPtr revIDLastSave="0" documentId="13_ncr:1_{B3F280AB-817B-41E5-840F-570EC393F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ncip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aCuEtxUuRr5Tc+Pkm3PJTST22uL2noUFqmU1hh0gHnA="/>
    </ext>
  </extLst>
</workbook>
</file>

<file path=xl/calcChain.xml><?xml version="1.0" encoding="utf-8"?>
<calcChain xmlns="http://schemas.openxmlformats.org/spreadsheetml/2006/main">
  <c r="C16" i="1" l="1"/>
  <c r="C15" i="1"/>
  <c r="B15" i="1"/>
  <c r="C14" i="1"/>
  <c r="B14" i="1"/>
  <c r="B12" i="1"/>
  <c r="B9" i="1"/>
</calcChain>
</file>

<file path=xl/sharedStrings.xml><?xml version="1.0" encoding="utf-8"?>
<sst xmlns="http://schemas.openxmlformats.org/spreadsheetml/2006/main" count="19" uniqueCount="17">
  <si>
    <t>Alpha particles vs XMM-Newton filters</t>
  </si>
  <si>
    <t>Thin filter composition</t>
  </si>
  <si>
    <t>Thick filter composition</t>
  </si>
  <si>
    <t>Material</t>
  </si>
  <si>
    <t>Aluminum</t>
  </si>
  <si>
    <t>Kapton (≈ polyimide)</t>
  </si>
  <si>
    <t>Polypropylene</t>
  </si>
  <si>
    <t>Tin</t>
  </si>
  <si>
    <t>Depth [nm]</t>
  </si>
  <si>
    <t>Thin filter</t>
  </si>
  <si>
    <t>Thick filter</t>
  </si>
  <si>
    <t>Ions input energy [keV]</t>
  </si>
  <si>
    <t>No. of ions</t>
  </si>
  <si>
    <t>Time using SRIM on an AMD Ryzen 5700U [seconds]</t>
  </si>
  <si>
    <t>Type of TRIM calculation</t>
  </si>
  <si>
    <t>Monolayer Collision Steps / Surface sputtering with no graphics</t>
  </si>
  <si>
    <t>Error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</si>
</sst>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Arial Narrow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/>
    <xf numFmtId="0" fontId="1" fillId="5" borderId="4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0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sqref="A1:G1"/>
    </sheetView>
  </sheetViews>
  <sheetFormatPr defaultColWidth="14.44140625" defaultRowHeight="15" customHeight="1" x14ac:dyDescent="0.3"/>
  <cols>
    <col min="1" max="1" width="26.5546875" customWidth="1"/>
    <col min="2" max="2" width="10.33203125" customWidth="1"/>
    <col min="3" max="3" width="17.109375" customWidth="1"/>
    <col min="4" max="4" width="18.6640625" customWidth="1"/>
    <col min="5" max="5" width="12" customWidth="1"/>
    <col min="6" max="6" width="8.6640625" customWidth="1"/>
    <col min="7" max="7" width="9.33203125" customWidth="1"/>
    <col min="8" max="26" width="8.6640625" customWidth="1"/>
  </cols>
  <sheetData>
    <row r="1" spans="1:7" ht="14.4" x14ac:dyDescent="0.3">
      <c r="A1" s="7" t="s">
        <v>0</v>
      </c>
      <c r="B1" s="8"/>
      <c r="C1" s="8"/>
      <c r="D1" s="8"/>
      <c r="E1" s="8"/>
      <c r="F1" s="8"/>
      <c r="G1" s="9"/>
    </row>
    <row r="2" spans="1:7" ht="14.4" x14ac:dyDescent="0.3">
      <c r="A2" s="1"/>
      <c r="B2" s="1"/>
      <c r="C2" s="1"/>
      <c r="D2" s="1"/>
      <c r="E2" s="1"/>
      <c r="F2" s="1"/>
      <c r="G2" s="1"/>
    </row>
    <row r="3" spans="1:7" ht="14.4" x14ac:dyDescent="0.3">
      <c r="A3" s="1"/>
      <c r="B3" s="10" t="s">
        <v>1</v>
      </c>
      <c r="C3" s="9"/>
      <c r="D3" s="10" t="s">
        <v>2</v>
      </c>
      <c r="E3" s="8"/>
      <c r="F3" s="8"/>
      <c r="G3" s="9"/>
    </row>
    <row r="4" spans="1:7" ht="14.4" x14ac:dyDescent="0.3">
      <c r="A4" s="2" t="s">
        <v>3</v>
      </c>
      <c r="B4" s="3" t="s">
        <v>4</v>
      </c>
      <c r="C4" s="3" t="s">
        <v>5</v>
      </c>
      <c r="D4" s="3" t="s">
        <v>4</v>
      </c>
      <c r="E4" s="3" t="s">
        <v>6</v>
      </c>
      <c r="F4" s="3" t="s">
        <v>4</v>
      </c>
      <c r="G4" s="3" t="s">
        <v>7</v>
      </c>
    </row>
    <row r="5" spans="1:7" ht="14.4" x14ac:dyDescent="0.3">
      <c r="A5" s="2" t="s">
        <v>8</v>
      </c>
      <c r="B5" s="3">
        <v>40</v>
      </c>
      <c r="C5" s="3">
        <v>160</v>
      </c>
      <c r="D5" s="3">
        <v>100</v>
      </c>
      <c r="E5" s="3">
        <v>350</v>
      </c>
      <c r="F5" s="3">
        <v>100</v>
      </c>
      <c r="G5" s="3">
        <v>25</v>
      </c>
    </row>
    <row r="6" spans="1:7" ht="14.4" x14ac:dyDescent="0.3">
      <c r="A6" s="1"/>
      <c r="B6" s="1"/>
      <c r="C6" s="1"/>
      <c r="D6" s="1"/>
      <c r="E6" s="1"/>
      <c r="F6" s="1"/>
      <c r="G6" s="1"/>
    </row>
    <row r="7" spans="1:7" ht="14.4" x14ac:dyDescent="0.3">
      <c r="A7" s="1"/>
      <c r="B7" s="4" t="s">
        <v>9</v>
      </c>
      <c r="C7" s="4" t="s">
        <v>10</v>
      </c>
      <c r="D7" s="5" t="s">
        <v>11</v>
      </c>
      <c r="E7" s="4" t="s">
        <v>12</v>
      </c>
      <c r="F7" s="5" t="s">
        <v>16</v>
      </c>
      <c r="G7" s="1"/>
    </row>
    <row r="8" spans="1:7" ht="14.4" x14ac:dyDescent="0.3">
      <c r="A8" s="11" t="s">
        <v>13</v>
      </c>
      <c r="B8" s="6">
        <v>15.31</v>
      </c>
      <c r="C8" s="6"/>
      <c r="D8" s="6">
        <v>1</v>
      </c>
      <c r="E8" s="6">
        <v>1000</v>
      </c>
      <c r="F8" s="6">
        <v>1</v>
      </c>
      <c r="G8" s="1"/>
    </row>
    <row r="9" spans="1:7" ht="14.4" x14ac:dyDescent="0.3">
      <c r="A9" s="12"/>
      <c r="B9" s="6">
        <f>37.05*2</f>
        <v>74.099999999999994</v>
      </c>
      <c r="C9" s="6"/>
      <c r="D9" s="6">
        <v>40</v>
      </c>
      <c r="E9" s="6">
        <v>1000</v>
      </c>
      <c r="F9" s="6">
        <v>1</v>
      </c>
      <c r="G9" s="1"/>
    </row>
    <row r="10" spans="1:7" ht="14.4" x14ac:dyDescent="0.3">
      <c r="A10" s="12"/>
      <c r="B10" s="6">
        <v>86.45</v>
      </c>
      <c r="C10" s="3"/>
      <c r="D10" s="6">
        <v>50</v>
      </c>
      <c r="E10" s="6">
        <v>1000</v>
      </c>
      <c r="F10" s="6">
        <v>1</v>
      </c>
      <c r="G10" s="1"/>
    </row>
    <row r="11" spans="1:7" ht="14.4" x14ac:dyDescent="0.3">
      <c r="A11" s="12"/>
      <c r="B11" s="6">
        <v>76.92</v>
      </c>
      <c r="C11" s="3"/>
      <c r="D11" s="6">
        <v>100</v>
      </c>
      <c r="E11" s="6">
        <v>1000</v>
      </c>
      <c r="F11" s="6">
        <v>1</v>
      </c>
      <c r="G11" s="1"/>
    </row>
    <row r="12" spans="1:7" ht="14.4" x14ac:dyDescent="0.3">
      <c r="A12" s="12"/>
      <c r="B12" s="6">
        <f>60+38.74</f>
        <v>98.740000000000009</v>
      </c>
      <c r="C12" s="3"/>
      <c r="D12" s="6">
        <v>200</v>
      </c>
      <c r="E12" s="6">
        <v>1000</v>
      </c>
      <c r="F12" s="6">
        <v>1</v>
      </c>
      <c r="G12" s="1"/>
    </row>
    <row r="13" spans="1:7" ht="14.4" x14ac:dyDescent="0.3">
      <c r="A13" s="12"/>
      <c r="B13" s="6">
        <v>1032.0899999999999</v>
      </c>
      <c r="C13" s="6">
        <v>1298</v>
      </c>
      <c r="D13" s="3">
        <v>10</v>
      </c>
      <c r="E13" s="3">
        <v>10000</v>
      </c>
      <c r="F13" s="6">
        <v>1</v>
      </c>
      <c r="G13" s="1"/>
    </row>
    <row r="14" spans="1:7" ht="14.4" x14ac:dyDescent="0.3">
      <c r="A14" s="12"/>
      <c r="B14" s="3">
        <f>20*60</f>
        <v>1200</v>
      </c>
      <c r="C14" s="3">
        <f>((50+5)*60)+26</f>
        <v>3326</v>
      </c>
      <c r="D14" s="6">
        <v>40</v>
      </c>
      <c r="E14" s="6">
        <v>10000</v>
      </c>
      <c r="F14" s="6">
        <v>1</v>
      </c>
      <c r="G14" s="1"/>
    </row>
    <row r="15" spans="1:7" ht="14.4" x14ac:dyDescent="0.3">
      <c r="A15" s="12"/>
      <c r="B15" s="3">
        <f>(12*60)+15.55</f>
        <v>735.55</v>
      </c>
      <c r="C15" s="6">
        <f>((55+1)*60)+16</f>
        <v>3376</v>
      </c>
      <c r="D15" s="6">
        <v>80</v>
      </c>
      <c r="E15" s="3">
        <v>10000</v>
      </c>
      <c r="F15" s="6">
        <v>1</v>
      </c>
      <c r="G15" s="1"/>
    </row>
    <row r="16" spans="1:7" ht="14.4" x14ac:dyDescent="0.3">
      <c r="A16" s="12"/>
      <c r="B16" s="6">
        <v>1011.83</v>
      </c>
      <c r="C16" s="3">
        <f>(56*60)+28</f>
        <v>3388</v>
      </c>
      <c r="D16" s="6">
        <v>100</v>
      </c>
      <c r="E16" s="3">
        <v>10000</v>
      </c>
      <c r="F16" s="6">
        <v>1</v>
      </c>
      <c r="G16" s="1"/>
    </row>
    <row r="17" spans="1:7" ht="14.4" x14ac:dyDescent="0.3">
      <c r="G17" s="1"/>
    </row>
    <row r="18" spans="1:7" ht="14.4" x14ac:dyDescent="0.3">
      <c r="A18" s="11" t="s">
        <v>14</v>
      </c>
      <c r="B18" s="14" t="s">
        <v>15</v>
      </c>
      <c r="C18" s="15"/>
      <c r="D18" s="15"/>
      <c r="E18" s="16"/>
      <c r="F18" s="1"/>
      <c r="G18" s="1"/>
    </row>
    <row r="19" spans="1:7" ht="14.4" x14ac:dyDescent="0.3">
      <c r="A19" s="13"/>
      <c r="B19" s="17"/>
      <c r="C19" s="18"/>
      <c r="D19" s="18"/>
      <c r="E19" s="19"/>
      <c r="F19" s="1"/>
      <c r="G19" s="1"/>
    </row>
    <row r="20" spans="1:7" ht="14.4" x14ac:dyDescent="0.3">
      <c r="F20" s="1"/>
      <c r="G20" s="1"/>
    </row>
    <row r="21" spans="1:7" ht="15.75" customHeight="1" x14ac:dyDescent="0.3">
      <c r="F21" s="1"/>
      <c r="G21" s="1"/>
    </row>
    <row r="22" spans="1:7" ht="15.75" customHeight="1" x14ac:dyDescent="0.3">
      <c r="F22" s="1"/>
      <c r="G22" s="1"/>
    </row>
    <row r="23" spans="1:7" ht="15.75" customHeight="1" x14ac:dyDescent="0.3"/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1:G1"/>
    <mergeCell ref="B3:C3"/>
    <mergeCell ref="D3:G3"/>
    <mergeCell ref="A8:A16"/>
    <mergeCell ref="A18:A19"/>
    <mergeCell ref="B18:E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Principale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2023-05-03T08:43:21Z</dcterms:created>
  <dcterms:modified xsi:type="dcterms:W3CDTF">2023-09-19T16:35:15Z</dcterms:modified>
</cp:coreProperties>
</file>