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dNS\Desktop\учеба\магистратура\2 sem\Распред системы\"/>
    </mc:Choice>
  </mc:AlternateContent>
  <bookViews>
    <workbookView xWindow="0" yWindow="0" windowWidth="15375" windowHeight="12435"/>
  </bookViews>
  <sheets>
    <sheet name="СЕРИАЛИЗАЦИЯ" sheetId="1" r:id="rId1"/>
  </sheets>
  <definedNames>
    <definedName name="_xlnm.Print_Titles" localSheetId="0">СЕРИАЛИЗАЦИЯ!$15:$15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6" i="1"/>
  <c r="F18" i="1"/>
  <c r="F19" i="1"/>
  <c r="F20" i="1"/>
  <c r="F21" i="1"/>
  <c r="J17" i="1"/>
  <c r="J18" i="1"/>
  <c r="J19" i="1"/>
  <c r="J20" i="1"/>
  <c r="J21" i="1"/>
  <c r="J16" i="1"/>
  <c r="I17" i="1"/>
  <c r="I18" i="1"/>
  <c r="I19" i="1"/>
  <c r="I20" i="1"/>
  <c r="I21" i="1"/>
  <c r="I16" i="1"/>
  <c r="H17" i="1"/>
  <c r="H18" i="1"/>
  <c r="H19" i="1"/>
  <c r="H20" i="1"/>
  <c r="H21" i="1"/>
  <c r="H16" i="1"/>
  <c r="G17" i="1"/>
  <c r="G18" i="1"/>
  <c r="G19" i="1"/>
  <c r="G20" i="1"/>
  <c r="G21" i="1"/>
  <c r="G16" i="1"/>
</calcChain>
</file>

<file path=xl/sharedStrings.xml><?xml version="1.0" encoding="utf-8"?>
<sst xmlns="http://schemas.openxmlformats.org/spreadsheetml/2006/main" count="16" uniqueCount="16">
  <si>
    <t>Сравнение форматов сериализации в языке XXXXX</t>
  </si>
  <si>
    <t>Формат</t>
  </si>
  <si>
    <t>Нативная сериализация</t>
  </si>
  <si>
    <t>XML</t>
  </si>
  <si>
    <t>JSON</t>
  </si>
  <si>
    <t>MessagePack</t>
  </si>
  <si>
    <t>YAML</t>
  </si>
  <si>
    <t>Protocol Buffers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</si>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</sst>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 vertical="center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СЕРИАЛИЗАЦИЯ!$B$16:$B$21</c:f>
              <c:strCache>
                <c:ptCount val="6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</c:strCache>
            </c:strRef>
          </c:cat>
          <c:val>
            <c:numRef>
              <c:f>СЕРИАЛИЗАЦИЯ!$G$16:$G$21</c:f>
              <c:numCache>
                <c:formatCode>0.00</c:formatCode>
                <c:ptCount val="6"/>
                <c:pt idx="0">
                  <c:v>616516.67000000004</c:v>
                </c:pt>
                <c:pt idx="1">
                  <c:v>2569855.21</c:v>
                </c:pt>
                <c:pt idx="2">
                  <c:v>404953.57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СЕРИАЛИЗАЦИЯ!$B$16:$B$21</c:f>
              <c:strCache>
                <c:ptCount val="6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</c:strCache>
            </c:strRef>
          </c:cat>
          <c:val>
            <c:numRef>
              <c:f>СЕРИАЛИЗАЦИЯ!$J$16:$J$21</c:f>
              <c:numCache>
                <c:formatCode>0.00</c:formatCode>
                <c:ptCount val="6"/>
                <c:pt idx="0">
                  <c:v>1.4799999999999998</c:v>
                </c:pt>
                <c:pt idx="1">
                  <c:v>3.8195000000000001</c:v>
                </c:pt>
                <c:pt idx="2">
                  <c:v>1.2031666666666667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-568668144"/>
        <c:axId val="-568680656"/>
      </c:barChart>
      <c:catAx>
        <c:axId val="-56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68680656"/>
        <c:crosses val="autoZero"/>
        <c:auto val="1"/>
        <c:lblAlgn val="ctr"/>
        <c:lblOffset val="100"/>
        <c:noMultiLvlLbl val="0"/>
      </c:catAx>
      <c:valAx>
        <c:axId val="-568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686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1" totalsRowShown="0" headerRowDxfId="16" dataDxfId="15" totalsRowDxfId="14">
  <autoFilter ref="B15:J21"/>
  <tableColumns count="9">
    <tableColumn id="1" name="Формат" dataDxfId="13" totalsRowDxfId="12"/>
    <tableColumn id="2" name="Объем сериализованных данных (байт)" dataDxfId="11" totalsRowDxfId="10"/>
    <tableColumn id="3" name="Время сериализации (с)" dataDxfId="2" totalsRowDxfId="9"/>
    <tableColumn id="4" name="Время десериализации (с)" dataDxfId="1" totalsRowDxfId="8"/>
    <tableColumn id="6" name="Общее время сериализации/_x000a_десериализации" dataDxfId="0" totalsRowDxfId="7">
      <calculatedColumnFormula>SUM(Таблица1[[#This Row],[Время сериализации (с)]:[Время десериализации (с)]])</calculatedColumnFormula>
    </tableColumn>
    <tableColumn id="5" name="Относительный объем данных" dataDxfId="6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name="Относительное время сериализации" dataDxfId="5">
      <calculatedColumnFormula>Таблица1[[#This Row],[Время сериализации (с)]]/MIN(Таблица1[Время сериализации (с)])</calculatedColumnFormula>
    </tableColumn>
    <tableColumn id="8" name="Относительное время десериаилзации" dataDxfId="4">
      <calculatedColumnFormula>Таблица1[[#This Row],[Время десериализации (с)]]/MIN(Таблица1[Время десериализации (с)])</calculatedColumnFormula>
    </tableColumn>
    <tableColumn id="9" name="Относительное общее время" dataDxfId="3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K21"/>
  <sheetViews>
    <sheetView showGridLines="0" tabSelected="1" zoomScale="125" zoomScaleNormal="125" zoomScalePageLayoutView="125" workbookViewId="0">
      <selection activeCell="D20" sqref="D20"/>
    </sheetView>
  </sheetViews>
  <sheetFormatPr defaultColWidth="9" defaultRowHeight="27" customHeight="1" x14ac:dyDescent="0.25"/>
  <cols>
    <col min="1" max="1" width="2.875" style="2" customWidth="1"/>
    <col min="2" max="2" width="25.125" style="3" customWidth="1"/>
    <col min="3" max="3" width="16.5" style="3" customWidth="1"/>
    <col min="4" max="4" width="12.875" style="3" customWidth="1"/>
    <col min="5" max="5" width="14.875" style="3" customWidth="1"/>
    <col min="6" max="6" width="15.5" style="3" customWidth="1"/>
    <col min="7" max="7" width="14.375" style="3" customWidth="1"/>
    <col min="8" max="8" width="15.5" style="3" customWidth="1"/>
    <col min="9" max="9" width="17.625" style="3" customWidth="1"/>
    <col min="10" max="10" width="15.125" style="3" customWidth="1"/>
    <col min="11" max="11" width="2.875" style="2" customWidth="1"/>
    <col min="12" max="16384" width="9" style="2"/>
  </cols>
  <sheetData>
    <row r="1" spans="1:11" ht="45.75" customHeight="1" x14ac:dyDescent="0.55000000000000004">
      <c r="A1" s="1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8.09999999999999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25">
      <c r="B15" s="7" t="s">
        <v>1</v>
      </c>
      <c r="C15" s="7" t="s">
        <v>11</v>
      </c>
      <c r="D15" s="7" t="s">
        <v>12</v>
      </c>
      <c r="E15" s="7" t="s">
        <v>13</v>
      </c>
      <c r="F15" s="7" t="s">
        <v>14</v>
      </c>
      <c r="G15" s="7" t="s">
        <v>8</v>
      </c>
      <c r="H15" s="7" t="s">
        <v>9</v>
      </c>
      <c r="I15" s="7" t="s">
        <v>10</v>
      </c>
      <c r="J15" s="7" t="s">
        <v>15</v>
      </c>
    </row>
    <row r="16" spans="1:11" ht="27" customHeight="1" x14ac:dyDescent="0.25">
      <c r="B16" s="9" t="s">
        <v>2</v>
      </c>
      <c r="C16" s="8">
        <v>61651667</v>
      </c>
      <c r="D16" s="10">
        <v>3.6459999999999999</v>
      </c>
      <c r="E16" s="10">
        <v>5.234</v>
      </c>
      <c r="F16" s="10">
        <f>SUM(Таблица1[[#This Row],[Время сериализации (с)]:[Время десериализации (с)]])</f>
        <v>8.879999999999999</v>
      </c>
      <c r="G16" s="6">
        <f>Таблица1[[#This Row],[Объем сериализованных данных (байт)]]/MIN(Таблица1[Объем сериализованных данных (байт)])</f>
        <v>616516.67000000004</v>
      </c>
      <c r="H16" s="6">
        <f>Таблица1[[#This Row],[Время сериализации (с)]]/MIN(Таблица1[Время сериализации (с)])</f>
        <v>5.4336810730253351</v>
      </c>
      <c r="I16" s="6">
        <f>Таблица1[[#This Row],[Время десериализации (с)]]/MIN(Таблица1[Время десериализации (с)])</f>
        <v>1.7446666666666666</v>
      </c>
      <c r="J16" s="6">
        <f>Таблица1[[#This Row],[Общее время сериализации/
десериализации]]/MIN(Таблица1[Общее время сериализации/
десериализации])</f>
        <v>1.4799999999999998</v>
      </c>
    </row>
    <row r="17" spans="2:10" ht="27" customHeight="1" x14ac:dyDescent="0.25">
      <c r="B17" s="9" t="s">
        <v>3</v>
      </c>
      <c r="C17" s="8">
        <v>256985521</v>
      </c>
      <c r="D17" s="10">
        <v>14.885</v>
      </c>
      <c r="E17" s="10">
        <v>8.032</v>
      </c>
      <c r="F17" s="10">
        <f>SUM(Таблица1[[#This Row],[Время сериализации (с)]:[Время десериализации (с)]])</f>
        <v>22.917000000000002</v>
      </c>
      <c r="G17" s="6">
        <f>Таблица1[[#This Row],[Объем сериализованных данных (байт)]]/MIN(Таблица1[Объем сериализованных данных (байт)])</f>
        <v>2569855.21</v>
      </c>
      <c r="H17" s="6">
        <f>Таблица1[[#This Row],[Время сериализации (с)]]/MIN(Таблица1[Время сериализации (с)])</f>
        <v>22.183308494783901</v>
      </c>
      <c r="I17" s="6">
        <f>Таблица1[[#This Row],[Время десериализации (с)]]/MIN(Таблица1[Время десериализации (с)])</f>
        <v>2.6773333333333333</v>
      </c>
      <c r="J17" s="6">
        <f>Таблица1[[#This Row],[Общее время сериализации/
десериализации]]/MIN(Таблица1[Общее время сериализации/
десериализации])</f>
        <v>3.8195000000000001</v>
      </c>
    </row>
    <row r="18" spans="2:10" ht="27" customHeight="1" x14ac:dyDescent="0.25">
      <c r="B18" s="9" t="s">
        <v>4</v>
      </c>
      <c r="C18" s="8">
        <v>40495357</v>
      </c>
      <c r="D18" s="10">
        <v>0.67100000000000004</v>
      </c>
      <c r="E18" s="10">
        <v>6.548</v>
      </c>
      <c r="F18" s="10">
        <f>SUM(Таблица1[[#This Row],[Время сериализации (с)]:[Время десериализации (с)]])</f>
        <v>7.2190000000000003</v>
      </c>
      <c r="G18" s="6">
        <f>Таблица1[[#This Row],[Объем сериализованных данных (байт)]]/MIN(Таблица1[Объем сериализованных данных (байт)])</f>
        <v>404953.57</v>
      </c>
      <c r="H18" s="6">
        <f>Таблица1[[#This Row],[Время сериализации (с)]]/MIN(Таблица1[Время сериализации (с)])</f>
        <v>1</v>
      </c>
      <c r="I18" s="6">
        <f>Таблица1[[#This Row],[Время десериализации (с)]]/MIN(Таблица1[Время десериализации (с)])</f>
        <v>2.1826666666666665</v>
      </c>
      <c r="J18" s="6">
        <f>Таблица1[[#This Row],[Общее время сериализации/
десериализации]]/MIN(Таблица1[Общее время сериализации/
десериализации])</f>
        <v>1.2031666666666667</v>
      </c>
    </row>
    <row r="19" spans="2:10" ht="27" customHeight="1" x14ac:dyDescent="0.25">
      <c r="B19" s="9" t="s">
        <v>5</v>
      </c>
      <c r="C19" s="8">
        <v>100</v>
      </c>
      <c r="D19" s="10">
        <v>3</v>
      </c>
      <c r="E19" s="10">
        <v>3</v>
      </c>
      <c r="F19" s="10">
        <f>SUM(Таблица1[[#This Row],[Время сериализации (с)]:[Время десериализации (с)]])</f>
        <v>6</v>
      </c>
      <c r="G19" s="6">
        <f>Таблица1[[#This Row],[Объем сериализованных данных (байт)]]/MIN(Таблица1[Объем сериализованных данных (байт)])</f>
        <v>1</v>
      </c>
      <c r="H19" s="6">
        <f>Таблица1[[#This Row],[Время сериализации (с)]]/MIN(Таблица1[Время сериализации (с)])</f>
        <v>4.4709388971684048</v>
      </c>
      <c r="I19" s="6">
        <f>Таблица1[[#This Row],[Время десериализации (с)]]/MIN(Таблица1[Время десериализации (с)])</f>
        <v>1</v>
      </c>
      <c r="J19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20" spans="2:10" ht="27" customHeight="1" x14ac:dyDescent="0.25">
      <c r="B20" s="9" t="s">
        <v>6</v>
      </c>
      <c r="C20" s="8">
        <v>100</v>
      </c>
      <c r="D20" s="10">
        <v>3</v>
      </c>
      <c r="E20" s="10">
        <v>3</v>
      </c>
      <c r="F20" s="10">
        <f>SUM(Таблица1[[#This Row],[Время сериализации (с)]:[Время десериализации (с)]])</f>
        <v>6</v>
      </c>
      <c r="G20" s="6">
        <f>Таблица1[[#This Row],[Объем сериализованных данных (байт)]]/MIN(Таблица1[Объем сериализованных данных (байт)])</f>
        <v>1</v>
      </c>
      <c r="H20" s="6">
        <f>Таблица1[[#This Row],[Время сериализации (с)]]/MIN(Таблица1[Время сериализации (с)])</f>
        <v>4.4709388971684048</v>
      </c>
      <c r="I20" s="6">
        <f>Таблица1[[#This Row],[Время десериализации (с)]]/MIN(Таблица1[Время десериализации (с)])</f>
        <v>1</v>
      </c>
      <c r="J20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21" spans="2:10" ht="27" customHeight="1" x14ac:dyDescent="0.25">
      <c r="B21" s="9" t="s">
        <v>7</v>
      </c>
      <c r="C21" s="8">
        <v>100</v>
      </c>
      <c r="D21" s="10">
        <v>3</v>
      </c>
      <c r="E21" s="10">
        <v>3</v>
      </c>
      <c r="F21" s="10">
        <f>SUM(Таблица1[[#This Row],[Время сериализации (с)]:[Время десериализации (с)]])</f>
        <v>6</v>
      </c>
      <c r="G21" s="6">
        <f>Таблица1[[#This Row],[Объем сериализованных данных (байт)]]/MIN(Таблица1[Объем сериализованных данных (байт)])</f>
        <v>1</v>
      </c>
      <c r="H21" s="6">
        <f>Таблица1[[#This Row],[Время сериализации (с)]]/MIN(Таблица1[Время сериализации (с)])</f>
        <v>4.4709388971684048</v>
      </c>
      <c r="I21" s="6">
        <f>Таблица1[[#This Row],[Время десериализации (с)]]/MIN(Таблица1[Время десериализации (с)])</f>
        <v>1</v>
      </c>
      <c r="J21" s="6">
        <f>Таблица1[[#This Row],[Общее время сериализации/
десериализации]]/MIN(Таблица1[Общее время сериализации/
десериализации])</f>
        <v>1</v>
      </c>
    </row>
  </sheetData>
  <conditionalFormatting sqref="G16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Алдохин</cp:lastModifiedBy>
  <dcterms:created xsi:type="dcterms:W3CDTF">2014-12-15T22:31:29Z</dcterms:created>
  <dcterms:modified xsi:type="dcterms:W3CDTF">2020-04-14T12:25:50Z</dcterms:modified>
</cp:coreProperties>
</file>