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havesh - Feb-2025" sheetId="1" r:id="rId4"/>
    <sheet state="visible" name="Nikul-Feb-2025" sheetId="2" r:id="rId5"/>
    <sheet state="visible" name="Rutul - Feb-2025" sheetId="3" r:id="rId6"/>
  </sheets>
  <definedNames/>
  <calcPr/>
</workbook>
</file>

<file path=xl/sharedStrings.xml><?xml version="1.0" encoding="utf-8"?>
<sst xmlns="http://schemas.openxmlformats.org/spreadsheetml/2006/main" count="167" uniqueCount="73">
  <si>
    <t>No</t>
  </si>
  <si>
    <t>Date</t>
  </si>
  <si>
    <t>Day</t>
  </si>
  <si>
    <t>Hours</t>
  </si>
  <si>
    <t>Task Detail</t>
  </si>
  <si>
    <t>PROJECT NAME</t>
  </si>
  <si>
    <t xml:space="preserve">InfraInSight </t>
  </si>
  <si>
    <t>saturday</t>
  </si>
  <si>
    <t>DEVELOPER NAME</t>
  </si>
  <si>
    <t>Bhavesh</t>
  </si>
  <si>
    <t>sunday</t>
  </si>
  <si>
    <t>MONTH</t>
  </si>
  <si>
    <t>monday</t>
  </si>
  <si>
    <t>On Leave</t>
  </si>
  <si>
    <t>TOTAL WORKING HOURS</t>
  </si>
  <si>
    <t>tuesday</t>
  </si>
  <si>
    <t>1) FetchAuvikData cron-job company wise new table create and data store are done.
2) Admin panel login time validation are done.
3) infrainsight New Architecture.</t>
  </si>
  <si>
    <t>LEAVE</t>
  </si>
  <si>
    <t>wednesday</t>
  </si>
  <si>
    <t>1) FetchNinjaOneData cron-job company name wise dynamic new table create and data store are done.
2) Admin panel Forgot-Password and reset-password are done.
3) Working on Need to add microsoft Autheticator at the time of login.
4) Client call.</t>
  </si>
  <si>
    <t>HOLIDAY</t>
  </si>
  <si>
    <t>thursday</t>
  </si>
  <si>
    <t>1) FetchConnectSecureProblemName cron-job company name wise dynamic new table create and data store are done.
2) auvik-tools-data api dynamic company name table wise data fetch are done.
3) datto-tools-data api dynamic company name table wise BCDR and SASS data fetch are done.
4) FetchNinjaOneData cron-job device_id wise lastBootTime fetch and ninjaone-tools-data api add in response are done.</t>
  </si>
  <si>
    <t>WORK ON WEEKEND</t>
  </si>
  <si>
    <t>NA</t>
  </si>
  <si>
    <t>friday</t>
  </si>
  <si>
    <t>1) FetchExternalData cron-job company name wise dynamic new table create and data store are done.
2) Msp module page design in admin panel.
3) Msp page new design in figma.
4) Client call.</t>
  </si>
  <si>
    <t>WORKING DAYS</t>
  </si>
  <si>
    <t>TOTAL WORKING DAYS</t>
  </si>
  <si>
    <t>1) Msp module new page are done.
2) Msp module crud are done.
3) Internal metting discussion.</t>
  </si>
  <si>
    <t>1) Forgot and reset-password new api are done.
2) FetchProblemSummary cron-job dynamic schema create are done.
3) All cron-job dynamic schema testing.
4) Client call.
5) Internal metting discussion.</t>
  </si>
  <si>
    <t>1) Company module select msp name wise Network Monitoring data get are done.
2) Company module select msp name wise Backup Management data get are done.
3) Company module select msp name wise Server Monitoring data get are done.
4) Company module auto-task tools projects and tickets dropdown and data get are done.
5) Client call.
6) Internal metting discussion.</t>
  </si>
  <si>
    <t>1) Msp wise company_credentials ftech and FetchAuvikData fetch and msp_id and company name first later wise dynamic schema create are done.
2) FetchNinjaOneData cron-job device id by new api call and latest installedAt fetch and store are done.
3) ninjaone-tools-data api to latest installedAt server and workstation data to add are done.
4) Client call.
5) Internal metting discussion.</t>
  </si>
  <si>
    <t>1) Msp wise company_credentials ftech and FetchNinjaOneData fetch and msp_id and company name first later wise dynamic schema create are done.
2) Msp wise company_credentials ftech and FetchBcdrData fetch and msp_id and company name first later wise dynamic schema create are done.
3) Msp wise company_credentials ftech and FetchDattoData fetch and msp_id and company name first later wise dynamic schema create are done.
4) Msp wise company_credentials ftech and FetchAutoTaskProjectData fetch and msp_id and company name first later wise dynamic schema create are done.
5) Client call.
6) Internal metting discussion.</t>
  </si>
  <si>
    <t>1) Msp wise company_credentials ftech and FetchAutoTaskTicketsData fetch and msp_id and company name first later wise dynamic schema create are done.
2) Msp wise company_credentials ftech and FetchProblemSummary fetch and msp_id and company name first later wise dynamic schema create are done.
3) Msp wise company_credentials ftech and FetchConnectSecureProblemName fetch and msp_id and company name first later wise dynamic schema create are done.
4) Msp wise company_credentials ftech and FetchExternalData fetch and msp_id and company name first later wise dynamic schema create are done.
5) Client call.</t>
  </si>
  <si>
    <t>Nikul Pavra</t>
  </si>
  <si>
    <t xml:space="preserve"> - External data dynamic count in all_tools &amp; tools_data api
 - Billing invoice Last 3 month logic correction
 - month vise shorting in last 3 month data
 - last four months with current month invoice count in client dashboard api
 - Client call </t>
  </si>
  <si>
    <t xml:space="preserve"> - data flow &amp; schema design requirement analysis
 - applying dynamic company table logic with license data cron job
 - client call</t>
  </si>
  <si>
    <t xml:space="preserve"> - Working on new project architecture.
 - Licence data cron changes apply companit vise dynamic table creation logic
 - Fetch datto (SAAS) data logic changes for table creation
 - datto (BCDR) changes (ongoing)
 - Client call</t>
  </si>
  <si>
    <t xml:space="preserve"> - Changes in Fetch datto (SAAS) data logic for table creation
 - Complete datto (BCDR) changes
 - Connect Secre Company changes in cron
 - New Architecture document updation
 - Connect Secure Internal data cron changes
 - Client call</t>
  </si>
  <si>
    <t>- microsoft 2fa already included in library that we are using.
- server space optimise and empty scramp (binary log) files
- user onboarding MSP module change done for auvik tool working on other tools</t>
  </si>
  <si>
    <t>- round figure value condition in client dashboard for azure billing
- Mysql binary log file tashing for space management
- MSP module flow discussion for admin
- client call</t>
  </si>
  <si>
    <t>- MSP module on tool selection get company with store ability
- user onboarding MSP module change done for auvik tool working on other tools
- client call</t>
  </si>
  <si>
    <t>- Validate Licese count condition for dashboard api's
- MSP add, edit with multiple tools detail capability
- msp_companies integration with new table
- default company selected respected to msp</t>
  </si>
  <si>
    <t xml:space="preserve"> - Internal data cron architecture changes
 - MSP Updation along with dependent tool vise companies
 - Create company branch naming changes
 - Destroy MSP functionality with responsible companies and credentials
 - Remove Tools fetched companies in MSP edit mode
 - Client Call</t>
  </si>
  <si>
    <t xml:space="preserve"> - MSP based company name filter functionality based on all tools companies
 - msp companies list condition update
 - Selected tools dependent logic for api
 - client call </t>
  </si>
  <si>
    <t xml:space="preserve"> - revert common company name filter functionality 
 - msp edit logic changes
 - company user tools onboarding store functionality 
 - table format changes as per requirement
 - client call</t>
  </si>
  <si>
    <t xml:space="preserve"> - MSP delete and update logic changes
 - company tool selection update scenario with all tools
 - tools vise data pre-fill functionality
 - client call</t>
  </si>
  <si>
    <t xml:space="preserve"> - company tools update process for user onboarding process.
 - delete company confirmation condition update
 - msp credential data store and destroy logic changes
 - database changes according to company tools credentials requirement
 - client call</t>
  </si>
  <si>
    <t xml:space="preserve"> - msp selection vise comapny list condition updation
 - admin changes in company module toggle button
 - onboarding &amp; disable date in company module 
 - Auvikdata Cron logic update dynamic table vise 
 - client call</t>
  </si>
  <si>
    <t xml:space="preserve"> - pax8 tool selection along with credential section in company module
 - Tenant id input field with azure and o365 tools
 - edit page modification for new tool &amp; fields added
 - FetchLicenceData Cron updation with new architecture
 - FetchAzureBillingData Cron Updation with new architecture
 - FetchAzureCompliance Cron Updation with new architecture
 - FetchPax8Subscriptions Cron Updation with new architecture
 - client call</t>
  </si>
  <si>
    <t xml:space="preserve"> - auvik-tools-data Api updation according to new architecture
 - license-tools-data Api updation according to new architecture
 - azure-billing-data api updation
 - azure-compliance-data api updation
 - pax8-tools-data api updation
 - FetchNinjaOneData Cron updation
 - Client call</t>
  </si>
  <si>
    <t xml:space="preserve"> - FetchNinjaOneData Cron Changes
 - ninjaone-tools-data api modification as per new architecture
 - datto-tools-data api modification
 - client call</t>
  </si>
  <si>
    <t xml:space="preserve"> - tools_data dashboard api upradation tools vise according to new architecture
 - all_tools api count upgradation 
 - client call</t>
  </si>
  <si>
    <t>Rutul</t>
  </si>
  <si>
    <t>-&gt; autotask-tickets-details api changes are done.
-&gt; autotask-projects-details api changes are done.
-&gt; create a new cron job and tickets detail store implement are done.
-&gt; create a new cron job and projects detail store implement are done.
-&gt; all tickets counts cron job changes are done.
-&gt; testing in live server and internal discussion.</t>
  </si>
  <si>
    <t>-&gt; all_tools api in all company wise tickets count changes are done.
-&gt; all_tools api in all company wise Projects count changes are done.
-&gt; Change password implement are done.
-&gt; auto task tickets detail api in new tickets not found issue are resolved.
-&gt; all_tools api testing in live server.
-&gt; internal discussion and new flow wise create excel file.</t>
  </si>
  <si>
    <t>-&gt; using cron job company wise table create and store data in all_tools,auto task tools,and client-dashboard api implement are done.
-&gt; using cron job company wise table create and store data in auto_task_tickets_details and auto_task_projects_details api implement are done.</t>
  </si>
  <si>
    <t>-&gt; Pax8 cron-job company name wise dynamic new table create implement are done.
-&gt; license-tools-data api in dynamic company name pass and data get changes are done.
-&gt; ninjaone-tools-data api in dynamic company name pass and data get changes are done.
-&gt; auto-task-tickets-details in validation changes are done.
-&gt; auto-task-projects-details in validation changes are done.</t>
  </si>
  <si>
    <t>-&gt; connect-secure-asset-details cron-job dynamic new table create implement are done.
-&gt; connect-secure-assets-data cron-job company name wise dynamic new table create implement are done.
-&gt; get_risk_score cron-job dynamic new table create implement are done.
-&gt; azure:fetch-billing-data cron-job dynamic new table create implement are done.
-&gt; fetch-azure-compliance cron-job dynamic new table create implement are done.
-&gt; tools_data,client-dashboard,all_tools in count related changes are done.
-&gt; autotaskticketsdetails and autotaskprojectsdetails cron job changes are done.</t>
  </si>
  <si>
    <t>-&gt; Auto task related all api and cron job related changes are done.
-&gt; avuvik-data api in role id related issue are resolved.
-&gt; testing in live server api and Internal discussion.</t>
  </si>
  <si>
    <t>-&gt; all tools wise company-list related api checked.
-&gt; server related changes are done.
-&gt; Microsoft has completed research and development related to two-factor authentication (2FA).
-&gt; testing in live server api and Internal discussion.
-&gt; Msp wise company get in dropdown changes are done.</t>
  </si>
  <si>
    <t>-&gt; ninja tools in Company list get implement are done. 
-&gt; myconnectsecure tools in Company list get implement are done.
-&gt; pax8 tools in Company list get implement are done.
-&gt; AutoTask tools in Company list get implement are done.
-&gt; auto task tools in companies api find are done.
-&gt; company edit and add time msp_id store in database and msp wise comopany get in company edit page.
-&gt; get selected tool wise company in msp edit module.</t>
  </si>
  <si>
    <t>-&gt; Datto BSDR wise company list get implement are done.
-&gt; Datto SAAS wise company list get implement are done.
-&gt; Edit and Create page in selected tool wise company list show.
-&gt; msp module in design related changes are done.
-&gt; ChangePassword api implement are done.
-&gt; internal discussion.</t>
  </si>
  <si>
    <t>-&gt; msp companies modules in store type changes are done.
-&gt; internal discussion.</t>
  </si>
  <si>
    <t>-&gt; companies modules in Tools wise credentials section open implement are done.
-&gt; testing in local server and internal discussion.
-&gt; Working on edit company module.</t>
  </si>
  <si>
    <t>-&gt; Auto task-projects cron-job changes are done.
-&gt; Auto task-tickets cron-job changes are done.
-&gt; Auto task-projects-details api changes are done.</t>
  </si>
  <si>
    <t>-&gt; Auto task-projects-details api changes are done.
-&gt; Auto task-tickets-details api changes are done.</t>
  </si>
  <si>
    <t>-&gt; NinjaOne cron-job changes are done.
-&gt; Datto Bcdr cron-job changes are done.
-&gt; Datto Saas cron-job changes are done.</t>
  </si>
  <si>
    <t>fetch:problem-summary cron job changes are done.
fetch:connect-secure-problems cron job changes are done.
fetch:external-data cron job changes are done.
fetch:connect-secure-assets-data cron job changes are done.
fetch:connect-secure-asset-details cron job changes are done.
fetch-risk-score cron job changes are done.
Autotask in tickets and project data related issue check in live serve.</t>
  </si>
  <si>
    <t>-&gt; fetch:autotaskprojectsdetails cron job changes are done.
-&gt; fetch:autotaskticketsdetails cron job changes are done.
-&gt; autotask-tickets-details api implement are done.
-&gt; autotask-projects-details api implement are done.</t>
  </si>
  <si>
    <t>api/connectsecure-tools-data api implement are done.
api/connect-secure-asset-details api implement are done.
api/connectsecure-internal-vulnerability-data api implement are done</t>
  </si>
  <si>
    <t>-&gt;api/client-dashboard api changes are done.
-&gt;internal discussion.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</si>
</sst>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m-yyyy"/>
    <numFmt numFmtId="165" formatCode="mmmm&quot;-&quot;yy"/>
    <numFmt numFmtId="166" formatCode="d&quot;-&quot;mmm&quot;-&quot;yyyy"/>
  </numFmts>
  <fonts count="12">
    <font>
      <sz val="10.0"/>
      <color rgb="FF000000"/>
      <name val="Arial"/>
      <scheme val="minor"/>
    </font>
    <font>
      <b/>
      <sz val="11.0"/>
      <color theme="1"/>
      <name val="Calibri"/>
    </font>
    <font>
      <color theme="1"/>
      <name val="Arial"/>
    </font>
    <font>
      <b/>
      <sz val="12.0"/>
      <color theme="1"/>
      <name val="Calibri"/>
    </font>
    <font>
      <b/>
      <color theme="1"/>
      <name val="Arial"/>
    </font>
    <font>
      <color rgb="FFF3F3F3"/>
      <name val="Arial"/>
    </font>
    <font>
      <color rgb="FFFFFFFF"/>
      <name val="Arial"/>
    </font>
    <font>
      <color theme="1"/>
      <name val="Arial"/>
      <scheme val="minor"/>
    </font>
    <font>
      <color rgb="FFFFFFFF"/>
      <name val="Arial"/>
      <scheme val="minor"/>
    </font>
    <font>
      <color rgb="FFF3F3F3"/>
      <name val="Arial"/>
      <scheme val="minor"/>
    </font>
    <font>
      <sz val="11.0"/>
      <color rgb="FF000000"/>
      <name val="Calibri"/>
    </font>
    <font>
      <sz val="11.0"/>
      <color theme="1"/>
      <name val="Calibri"/>
    </font>
  </fonts>
  <fills count="6">
    <fill>
      <patternFill patternType="none"/>
    </fill>
    <fill>
      <patternFill patternType="lightGray"/>
    </fill>
    <fill>
      <patternFill patternType="solid">
        <fgColor rgb="FFE06666"/>
        <bgColor rgb="FFE06666"/>
      </patternFill>
    </fill>
    <fill>
      <patternFill patternType="solid">
        <fgColor rgb="FFFFFFFF"/>
        <bgColor rgb="FFFFFFFF"/>
      </patternFill>
    </fill>
    <fill>
      <patternFill patternType="solid">
        <fgColor rgb="FFFFFF00"/>
        <bgColor rgb="FFFFFF00"/>
      </patternFill>
    </fill>
    <fill>
      <patternFill patternType="solid">
        <fgColor rgb="FFEA9999"/>
        <bgColor rgb="FFEA99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1" fillId="0" fontId="1" numFmtId="0" xfId="0" applyAlignment="1" applyBorder="1" applyFont="1">
      <alignment vertical="bottom"/>
    </xf>
    <xf borderId="0" fillId="0" fontId="2" numFmtId="0" xfId="0" applyAlignment="1" applyFont="1">
      <alignment vertical="bottom"/>
    </xf>
    <xf borderId="1" fillId="0" fontId="3" numFmtId="0" xfId="0" applyAlignment="1" applyBorder="1" applyFont="1">
      <alignment horizontal="right" vertical="bottom"/>
    </xf>
    <xf borderId="0" fillId="2" fontId="2" numFmtId="0" xfId="0" applyAlignment="1" applyFill="1" applyFont="1">
      <alignment horizontal="right" vertical="bottom"/>
    </xf>
    <xf borderId="0" fillId="2" fontId="2" numFmtId="164" xfId="0" applyAlignment="1" applyFont="1" applyNumberFormat="1">
      <alignment horizontal="right" readingOrder="0" vertical="bottom"/>
    </xf>
    <xf borderId="0" fillId="2" fontId="2" numFmtId="0" xfId="0" applyAlignment="1" applyFont="1">
      <alignment readingOrder="0" vertical="bottom"/>
    </xf>
    <xf borderId="0" fillId="2" fontId="2" numFmtId="0" xfId="0" applyAlignment="1" applyFont="1">
      <alignment horizontal="right" readingOrder="0" vertical="bottom"/>
    </xf>
    <xf borderId="0" fillId="3" fontId="2" numFmtId="0" xfId="0" applyAlignment="1" applyFill="1" applyFont="1">
      <alignment readingOrder="0" vertical="bottom"/>
    </xf>
    <xf borderId="0" fillId="0" fontId="4" numFmtId="0" xfId="0" applyAlignment="1" applyFont="1">
      <alignment vertical="bottom"/>
    </xf>
    <xf borderId="0" fillId="0" fontId="2" numFmtId="0" xfId="0" applyAlignment="1" applyFont="1">
      <alignment readingOrder="0" vertical="bottom"/>
    </xf>
    <xf borderId="1" fillId="4" fontId="1" numFmtId="165" xfId="0" applyAlignment="1" applyBorder="1" applyFill="1" applyFont="1" applyNumberFormat="1">
      <alignment horizontal="right" vertical="bottom"/>
    </xf>
    <xf borderId="0" fillId="2" fontId="5" numFmtId="0" xfId="0" applyAlignment="1" applyFont="1">
      <alignment readingOrder="0" vertical="bottom"/>
    </xf>
    <xf borderId="1" fillId="0" fontId="1" numFmtId="0" xfId="0" applyAlignment="1" applyBorder="1" applyFont="1">
      <alignment horizontal="right" vertical="bottom"/>
    </xf>
    <xf borderId="0" fillId="0" fontId="2" numFmtId="0" xfId="0" applyAlignment="1" applyFont="1">
      <alignment horizontal="right" vertical="bottom"/>
    </xf>
    <xf borderId="0" fillId="0" fontId="2" numFmtId="164" xfId="0" applyAlignment="1" applyFont="1" applyNumberFormat="1">
      <alignment horizontal="right" readingOrder="0" vertical="bottom"/>
    </xf>
    <xf borderId="0" fillId="0" fontId="2" numFmtId="0" xfId="0" applyAlignment="1" applyFont="1">
      <alignment horizontal="right" readingOrder="0" vertical="bottom"/>
    </xf>
    <xf borderId="1" fillId="4" fontId="1" numFmtId="0" xfId="0" applyAlignment="1" applyBorder="1" applyFont="1">
      <alignment horizontal="right" vertical="bottom"/>
    </xf>
    <xf borderId="0" fillId="2" fontId="2" numFmtId="0" xfId="0" applyAlignment="1" applyFont="1">
      <alignment vertical="bottom"/>
    </xf>
    <xf borderId="0" fillId="3" fontId="2" numFmtId="0" xfId="0" applyAlignment="1" applyFont="1">
      <alignment vertical="bottom"/>
    </xf>
    <xf borderId="0" fillId="2" fontId="6" numFmtId="0" xfId="0" applyAlignment="1" applyFont="1">
      <alignment readingOrder="0" vertical="bottom"/>
    </xf>
    <xf borderId="0" fillId="2" fontId="7" numFmtId="0" xfId="0" applyFont="1"/>
    <xf borderId="0" fillId="2" fontId="8" numFmtId="0" xfId="0" applyAlignment="1" applyFont="1">
      <alignment readingOrder="0"/>
    </xf>
    <xf borderId="0" fillId="3" fontId="7" numFmtId="0" xfId="0" applyFont="1"/>
    <xf borderId="0" fillId="2" fontId="7" numFmtId="0" xfId="0" applyAlignment="1" applyFont="1">
      <alignment readingOrder="0"/>
    </xf>
    <xf borderId="0" fillId="2" fontId="9" numFmtId="0" xfId="0" applyAlignment="1" applyFont="1">
      <alignment readingOrder="0"/>
    </xf>
    <xf borderId="0" fillId="0" fontId="7" numFmtId="0" xfId="0" applyAlignment="1" applyFont="1">
      <alignment readingOrder="0"/>
    </xf>
    <xf borderId="1" fillId="5" fontId="10" numFmtId="0" xfId="0" applyAlignment="1" applyBorder="1" applyFill="1" applyFont="1">
      <alignment horizontal="right" shrinkToFit="0" vertical="bottom" wrapText="1"/>
    </xf>
    <xf borderId="1" fillId="5" fontId="11" numFmtId="166" xfId="0" applyAlignment="1" applyBorder="1" applyFont="1" applyNumberFormat="1">
      <alignment horizontal="right" readingOrder="0" vertical="bottom"/>
    </xf>
    <xf borderId="1" fillId="5" fontId="11" numFmtId="166" xfId="0" applyAlignment="1" applyBorder="1" applyFont="1" applyNumberFormat="1">
      <alignment vertical="bottom"/>
    </xf>
    <xf borderId="1" fillId="0" fontId="2" numFmtId="0" xfId="0" applyAlignment="1" applyBorder="1" applyFont="1">
      <alignment vertical="bottom"/>
    </xf>
    <xf borderId="1" fillId="0" fontId="4" numFmtId="0" xfId="0" applyAlignment="1" applyBorder="1" applyFont="1">
      <alignment horizontal="right" readingOrder="0" vertical="bottom"/>
    </xf>
    <xf borderId="1" fillId="0" fontId="10" numFmtId="0" xfId="0" applyAlignment="1" applyBorder="1" applyFont="1">
      <alignment horizontal="right" shrinkToFit="0" vertical="bottom" wrapText="1"/>
    </xf>
    <xf borderId="1" fillId="0" fontId="11" numFmtId="166" xfId="0" applyAlignment="1" applyBorder="1" applyFont="1" applyNumberFormat="1">
      <alignment horizontal="right" readingOrder="0" vertical="bottom"/>
    </xf>
    <xf borderId="1" fillId="3" fontId="11" numFmtId="166" xfId="0" applyAlignment="1" applyBorder="1" applyFont="1" applyNumberFormat="1">
      <alignment vertical="bottom"/>
    </xf>
    <xf borderId="1" fillId="0" fontId="2" numFmtId="0" xfId="0" applyAlignment="1" applyBorder="1" applyFont="1">
      <alignment readingOrder="0" vertical="bottom"/>
    </xf>
    <xf borderId="1" fillId="0" fontId="1" numFmtId="0" xfId="0" applyAlignment="1" applyBorder="1" applyFont="1">
      <alignment horizontal="right" readingOrder="0" vertical="bottom"/>
    </xf>
    <xf borderId="1" fillId="3" fontId="10" numFmtId="0" xfId="0" applyAlignment="1" applyBorder="1" applyFont="1">
      <alignment horizontal="right" shrinkToFit="0" vertical="bottom" wrapText="1"/>
    </xf>
    <xf borderId="1" fillId="5" fontId="2" numFmtId="0" xfId="0" applyAlignment="1" applyBorder="1" applyFont="1">
      <alignment readingOrder="0" vertical="bottom"/>
    </xf>
    <xf borderId="1" fillId="5" fontId="2"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07.25"/>
    <col customWidth="1" min="6" max="6" width="25.13"/>
    <col customWidth="1" min="7" max="7" width="23.63"/>
    <col customWidth="1" min="8" max="8" width="18.5"/>
  </cols>
  <sheetData>
    <row r="1">
      <c r="A1" s="1" t="s">
        <v>0</v>
      </c>
      <c r="B1" s="2" t="s">
        <v>1</v>
      </c>
      <c r="C1" s="1" t="s">
        <v>2</v>
      </c>
      <c r="D1" s="2" t="s">
        <v>3</v>
      </c>
      <c r="E1" s="2" t="s">
        <v>4</v>
      </c>
      <c r="F1" s="3"/>
      <c r="G1" s="2" t="s">
        <v>5</v>
      </c>
      <c r="H1" s="4" t="s">
        <v>6</v>
      </c>
    </row>
    <row r="2">
      <c r="A2" s="5">
        <v>1.0</v>
      </c>
      <c r="B2" s="6">
        <v>45689.0</v>
      </c>
      <c r="C2" s="7" t="s">
        <v>7</v>
      </c>
      <c r="D2" s="8"/>
      <c r="E2" s="9"/>
      <c r="F2" s="3"/>
      <c r="G2" s="10" t="s">
        <v>8</v>
      </c>
      <c r="H2" s="11" t="s">
        <v>9</v>
      </c>
    </row>
    <row r="3">
      <c r="A3" s="5">
        <v>2.0</v>
      </c>
      <c r="B3" s="6">
        <v>45690.0</v>
      </c>
      <c r="C3" s="7" t="s">
        <v>10</v>
      </c>
      <c r="D3" s="5"/>
      <c r="E3" s="9"/>
      <c r="F3" s="3"/>
      <c r="G3" s="2" t="s">
        <v>11</v>
      </c>
      <c r="H3" s="12" t="str">
        <f>TEXT(B2,"MMMM-YY")</f>
        <v>February-25</v>
      </c>
    </row>
    <row r="4">
      <c r="A4" s="5">
        <v>3.0</v>
      </c>
      <c r="B4" s="6">
        <v>45691.0</v>
      </c>
      <c r="C4" s="7" t="s">
        <v>12</v>
      </c>
      <c r="D4" s="8"/>
      <c r="E4" s="13" t="s">
        <v>13</v>
      </c>
      <c r="F4" s="3"/>
      <c r="G4" s="2" t="s">
        <v>14</v>
      </c>
      <c r="H4" s="14">
        <f>SUM(D:D)</f>
        <v>83</v>
      </c>
    </row>
    <row r="5">
      <c r="A5" s="15">
        <v>4.0</v>
      </c>
      <c r="B5" s="16">
        <v>45692.0</v>
      </c>
      <c r="C5" s="11" t="s">
        <v>15</v>
      </c>
      <c r="D5" s="17">
        <v>8.0</v>
      </c>
      <c r="E5" s="11" t="s">
        <v>16</v>
      </c>
      <c r="F5" s="3"/>
      <c r="G5" s="2" t="s">
        <v>17</v>
      </c>
      <c r="H5" s="14">
        <v>0.0</v>
      </c>
    </row>
    <row r="6">
      <c r="A6" s="11">
        <v>5.0</v>
      </c>
      <c r="B6" s="16">
        <v>45693.0</v>
      </c>
      <c r="C6" s="11" t="s">
        <v>18</v>
      </c>
      <c r="D6" s="11">
        <v>8.5</v>
      </c>
      <c r="E6" s="11" t="s">
        <v>19</v>
      </c>
      <c r="F6" s="3"/>
      <c r="G6" s="2" t="s">
        <v>20</v>
      </c>
      <c r="H6" s="14">
        <v>0.0</v>
      </c>
    </row>
    <row r="7">
      <c r="A7" s="11">
        <v>6.0</v>
      </c>
      <c r="B7" s="16">
        <v>45694.0</v>
      </c>
      <c r="C7" s="11" t="s">
        <v>21</v>
      </c>
      <c r="D7" s="11">
        <v>8.0</v>
      </c>
      <c r="E7" s="11" t="s">
        <v>22</v>
      </c>
      <c r="F7" s="3"/>
      <c r="G7" s="2" t="s">
        <v>23</v>
      </c>
      <c r="H7" s="14" t="s">
        <v>24</v>
      </c>
    </row>
    <row r="8">
      <c r="A8" s="11">
        <v>7.0</v>
      </c>
      <c r="B8" s="16">
        <v>45695.0</v>
      </c>
      <c r="C8" s="11" t="s">
        <v>25</v>
      </c>
      <c r="D8" s="11">
        <v>8.5</v>
      </c>
      <c r="E8" s="11" t="s">
        <v>26</v>
      </c>
      <c r="F8" s="3"/>
      <c r="G8" s="2" t="s">
        <v>27</v>
      </c>
      <c r="H8" s="18">
        <f>H4/8</f>
        <v>10.375</v>
      </c>
    </row>
    <row r="9">
      <c r="A9" s="7">
        <v>8.0</v>
      </c>
      <c r="B9" s="6">
        <v>45696.0</v>
      </c>
      <c r="C9" s="7" t="s">
        <v>7</v>
      </c>
      <c r="D9" s="19"/>
      <c r="E9" s="20"/>
      <c r="F9" s="3"/>
      <c r="G9" s="2" t="s">
        <v>28</v>
      </c>
      <c r="H9" s="18">
        <f>NETWORKDAYS(EOMONTH(H3,-1)+1, EOMONTH(H3,0))</f>
        <v>20</v>
      </c>
    </row>
    <row r="10">
      <c r="A10" s="7">
        <v>9.0</v>
      </c>
      <c r="B10" s="6">
        <v>45697.0</v>
      </c>
      <c r="C10" s="7" t="s">
        <v>10</v>
      </c>
      <c r="D10" s="19"/>
      <c r="E10" s="20"/>
      <c r="F10" s="3"/>
      <c r="G10" s="3"/>
      <c r="H10" s="3"/>
    </row>
    <row r="11">
      <c r="A11" s="11">
        <v>10.0</v>
      </c>
      <c r="B11" s="16">
        <v>45698.0</v>
      </c>
      <c r="C11" s="11" t="s">
        <v>12</v>
      </c>
      <c r="D11" s="11">
        <v>8.0</v>
      </c>
      <c r="E11" s="11" t="s">
        <v>29</v>
      </c>
      <c r="F11" s="3"/>
      <c r="G11" s="3"/>
      <c r="H11" s="3"/>
    </row>
    <row r="12">
      <c r="A12" s="7">
        <v>11.0</v>
      </c>
      <c r="B12" s="6">
        <v>45699.0</v>
      </c>
      <c r="C12" s="7" t="s">
        <v>15</v>
      </c>
      <c r="D12" s="7"/>
      <c r="E12" s="21" t="s">
        <v>13</v>
      </c>
      <c r="F12" s="3"/>
      <c r="G12" s="3"/>
      <c r="H12" s="3"/>
    </row>
    <row r="13">
      <c r="A13" s="7">
        <v>12.0</v>
      </c>
      <c r="B13" s="6">
        <v>45700.0</v>
      </c>
      <c r="C13" s="7" t="s">
        <v>18</v>
      </c>
      <c r="D13" s="22"/>
      <c r="E13" s="23" t="s">
        <v>13</v>
      </c>
      <c r="F13" s="24"/>
      <c r="G13" s="24"/>
      <c r="H13" s="24"/>
    </row>
    <row r="14">
      <c r="A14" s="7">
        <v>13.0</v>
      </c>
      <c r="B14" s="6">
        <v>45701.0</v>
      </c>
      <c r="C14" s="7" t="s">
        <v>21</v>
      </c>
      <c r="D14" s="22"/>
      <c r="E14" s="23" t="s">
        <v>13</v>
      </c>
      <c r="F14" s="24"/>
      <c r="G14" s="24"/>
      <c r="H14" s="24"/>
    </row>
    <row r="15">
      <c r="A15" s="7">
        <v>14.0</v>
      </c>
      <c r="B15" s="6">
        <v>45702.0</v>
      </c>
      <c r="C15" s="7" t="s">
        <v>25</v>
      </c>
      <c r="D15" s="25"/>
      <c r="E15" s="26" t="s">
        <v>13</v>
      </c>
    </row>
    <row r="16">
      <c r="A16" s="7">
        <v>15.0</v>
      </c>
      <c r="B16" s="6">
        <v>45703.0</v>
      </c>
      <c r="C16" s="7" t="s">
        <v>7</v>
      </c>
      <c r="D16" s="22"/>
      <c r="E16" s="24"/>
    </row>
    <row r="17">
      <c r="A17" s="7">
        <v>16.0</v>
      </c>
      <c r="B17" s="6">
        <v>45704.0</v>
      </c>
      <c r="C17" s="7" t="s">
        <v>10</v>
      </c>
      <c r="D17" s="22"/>
      <c r="E17" s="24"/>
    </row>
    <row r="18">
      <c r="A18" s="11">
        <v>17.0</v>
      </c>
      <c r="B18" s="16">
        <v>45705.0</v>
      </c>
      <c r="C18" s="11" t="s">
        <v>12</v>
      </c>
      <c r="D18" s="27">
        <v>8.5</v>
      </c>
      <c r="E18" s="27" t="s">
        <v>30</v>
      </c>
    </row>
    <row r="19">
      <c r="A19" s="11">
        <v>18.0</v>
      </c>
      <c r="B19" s="16">
        <v>45706.0</v>
      </c>
      <c r="C19" s="11" t="s">
        <v>15</v>
      </c>
      <c r="D19" s="27">
        <v>8.5</v>
      </c>
      <c r="E19" s="27" t="s">
        <v>31</v>
      </c>
    </row>
    <row r="20">
      <c r="A20" s="11">
        <v>19.0</v>
      </c>
      <c r="B20" s="16">
        <v>45707.0</v>
      </c>
      <c r="C20" s="11" t="s">
        <v>18</v>
      </c>
      <c r="D20" s="27">
        <v>8.0</v>
      </c>
      <c r="E20" s="27" t="s">
        <v>32</v>
      </c>
    </row>
    <row r="21">
      <c r="A21" s="11">
        <v>20.0</v>
      </c>
      <c r="B21" s="16">
        <v>45708.0</v>
      </c>
      <c r="C21" s="11" t="s">
        <v>21</v>
      </c>
      <c r="D21" s="27">
        <v>8.5</v>
      </c>
      <c r="E21" s="27" t="s">
        <v>33</v>
      </c>
    </row>
    <row r="22">
      <c r="A22" s="11">
        <v>21.0</v>
      </c>
      <c r="B22" s="16">
        <v>45709.0</v>
      </c>
      <c r="C22" s="11" t="s">
        <v>25</v>
      </c>
      <c r="D22" s="27">
        <v>8.5</v>
      </c>
      <c r="E22" s="27" t="s">
        <v>34</v>
      </c>
    </row>
    <row r="23">
      <c r="A23" s="7">
        <v>22.0</v>
      </c>
      <c r="B23" s="6">
        <v>45710.0</v>
      </c>
      <c r="C23" s="7" t="s">
        <v>7</v>
      </c>
      <c r="D23" s="22"/>
      <c r="E23" s="24"/>
    </row>
    <row r="24">
      <c r="A24" s="25">
        <v>23.0</v>
      </c>
      <c r="B24" s="6">
        <v>45711.0</v>
      </c>
      <c r="C24" s="7" t="s">
        <v>10</v>
      </c>
      <c r="D24" s="22"/>
      <c r="E24" s="24"/>
    </row>
    <row r="25">
      <c r="A25" s="25">
        <v>24.0</v>
      </c>
      <c r="B25" s="6">
        <v>45712.0</v>
      </c>
      <c r="C25" s="7" t="s">
        <v>12</v>
      </c>
      <c r="D25" s="25"/>
      <c r="E25" s="23" t="s">
        <v>13</v>
      </c>
    </row>
    <row r="26">
      <c r="A26" s="25">
        <v>25.0</v>
      </c>
      <c r="B26" s="6">
        <v>45713.0</v>
      </c>
      <c r="C26" s="7" t="s">
        <v>15</v>
      </c>
      <c r="D26" s="25"/>
      <c r="E26" s="23" t="s">
        <v>13</v>
      </c>
    </row>
    <row r="27">
      <c r="A27" s="25">
        <v>26.0</v>
      </c>
      <c r="B27" s="6">
        <v>45714.0</v>
      </c>
      <c r="C27" s="7" t="s">
        <v>18</v>
      </c>
      <c r="D27" s="25"/>
      <c r="E27" s="23" t="s">
        <v>13</v>
      </c>
    </row>
    <row r="28">
      <c r="A28" s="25">
        <v>27.0</v>
      </c>
      <c r="B28" s="6">
        <v>45715.0</v>
      </c>
      <c r="C28" s="7" t="s">
        <v>21</v>
      </c>
      <c r="D28" s="25"/>
      <c r="E28" s="23" t="s">
        <v>13</v>
      </c>
    </row>
    <row r="29">
      <c r="A29" s="25">
        <v>28.0</v>
      </c>
      <c r="B29" s="6">
        <v>45716.0</v>
      </c>
      <c r="C29" s="7" t="s">
        <v>25</v>
      </c>
      <c r="D29" s="22"/>
      <c r="E29" s="23" t="s">
        <v>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60.88"/>
    <col customWidth="1" min="7" max="7" width="19.75"/>
  </cols>
  <sheetData>
    <row r="1">
      <c r="A1" s="1" t="s">
        <v>0</v>
      </c>
      <c r="B1" s="2" t="s">
        <v>1</v>
      </c>
      <c r="C1" s="1" t="s">
        <v>2</v>
      </c>
      <c r="D1" s="2" t="s">
        <v>3</v>
      </c>
      <c r="E1" s="2" t="s">
        <v>4</v>
      </c>
      <c r="F1" s="3"/>
      <c r="G1" s="2" t="s">
        <v>5</v>
      </c>
      <c r="H1" s="4" t="s">
        <v>6</v>
      </c>
    </row>
    <row r="2">
      <c r="A2" s="28">
        <v>1.0</v>
      </c>
      <c r="B2" s="29">
        <v>45689.0</v>
      </c>
      <c r="C2" s="30" t="str">
        <f t="shared" ref="C2:C29" si="1">IF(B2&lt;&gt;"", TEXT(B2,"dddd"),"")</f>
        <v>Saturday</v>
      </c>
      <c r="D2" s="31"/>
      <c r="E2" s="31"/>
      <c r="F2" s="3"/>
      <c r="G2" s="2" t="s">
        <v>8</v>
      </c>
      <c r="H2" s="32" t="s">
        <v>35</v>
      </c>
    </row>
    <row r="3">
      <c r="A3" s="28">
        <v>2.0</v>
      </c>
      <c r="B3" s="29">
        <v>45690.0</v>
      </c>
      <c r="C3" s="30" t="str">
        <f t="shared" si="1"/>
        <v>Sunday</v>
      </c>
      <c r="D3" s="31"/>
      <c r="E3" s="31"/>
      <c r="F3" s="3"/>
      <c r="G3" s="2" t="s">
        <v>11</v>
      </c>
      <c r="H3" s="12" t="str">
        <f>TEXT(B2,"MMMM-YY")</f>
        <v>February-25</v>
      </c>
    </row>
    <row r="4">
      <c r="A4" s="33">
        <v>3.0</v>
      </c>
      <c r="B4" s="34">
        <v>45691.0</v>
      </c>
      <c r="C4" s="35" t="str">
        <f t="shared" si="1"/>
        <v>Monday</v>
      </c>
      <c r="D4" s="36">
        <v>8.5</v>
      </c>
      <c r="E4" s="36" t="s">
        <v>36</v>
      </c>
      <c r="F4" s="3"/>
      <c r="G4" s="2" t="s">
        <v>14</v>
      </c>
      <c r="H4" s="14">
        <f>SUM(D:D)</f>
        <v>157</v>
      </c>
    </row>
    <row r="5">
      <c r="A5" s="33">
        <v>4.0</v>
      </c>
      <c r="B5" s="34">
        <v>45692.0</v>
      </c>
      <c r="C5" s="35" t="str">
        <f t="shared" si="1"/>
        <v>Tuesday</v>
      </c>
      <c r="D5" s="36">
        <v>8.5</v>
      </c>
      <c r="E5" s="36" t="s">
        <v>37</v>
      </c>
      <c r="F5" s="3"/>
      <c r="G5" s="2" t="s">
        <v>17</v>
      </c>
      <c r="H5" s="37">
        <v>2.0</v>
      </c>
    </row>
    <row r="6">
      <c r="A6" s="33">
        <v>5.0</v>
      </c>
      <c r="B6" s="34">
        <v>45693.0</v>
      </c>
      <c r="C6" s="35" t="str">
        <f t="shared" si="1"/>
        <v>Wednesday</v>
      </c>
      <c r="D6" s="36">
        <v>9.5</v>
      </c>
      <c r="E6" s="36" t="s">
        <v>38</v>
      </c>
      <c r="F6" s="3"/>
      <c r="G6" s="2" t="s">
        <v>20</v>
      </c>
      <c r="H6" s="14">
        <v>0.0</v>
      </c>
    </row>
    <row r="7">
      <c r="A7" s="33">
        <v>6.0</v>
      </c>
      <c r="B7" s="34">
        <v>45694.0</v>
      </c>
      <c r="C7" s="35" t="str">
        <f t="shared" si="1"/>
        <v>Thursday</v>
      </c>
      <c r="D7" s="36">
        <v>8.5</v>
      </c>
      <c r="E7" s="36" t="s">
        <v>39</v>
      </c>
      <c r="F7" s="3"/>
      <c r="G7" s="2" t="s">
        <v>23</v>
      </c>
      <c r="H7" s="14" t="s">
        <v>24</v>
      </c>
    </row>
    <row r="8">
      <c r="A8" s="38">
        <v>7.0</v>
      </c>
      <c r="B8" s="34">
        <v>45695.0</v>
      </c>
      <c r="C8" s="35" t="str">
        <f t="shared" si="1"/>
        <v>Friday</v>
      </c>
      <c r="D8" s="36">
        <v>8.0</v>
      </c>
      <c r="E8" s="36" t="s">
        <v>40</v>
      </c>
      <c r="F8" s="3"/>
      <c r="G8" s="2" t="s">
        <v>27</v>
      </c>
      <c r="H8" s="18">
        <f>H4/8</f>
        <v>19.625</v>
      </c>
    </row>
    <row r="9">
      <c r="A9" s="28">
        <v>8.0</v>
      </c>
      <c r="B9" s="29">
        <v>45696.0</v>
      </c>
      <c r="C9" s="30" t="str">
        <f t="shared" si="1"/>
        <v>Saturday</v>
      </c>
      <c r="D9" s="31"/>
      <c r="E9" s="31"/>
      <c r="F9" s="3"/>
      <c r="G9" s="2" t="s">
        <v>28</v>
      </c>
      <c r="H9" s="18">
        <f>NETWORKDAYS(EOMONTH(H3,-1)+1, EOMONTH(H3,0))</f>
        <v>20</v>
      </c>
    </row>
    <row r="10">
      <c r="A10" s="28">
        <v>9.0</v>
      </c>
      <c r="B10" s="29">
        <v>45697.0</v>
      </c>
      <c r="C10" s="30" t="str">
        <f t="shared" si="1"/>
        <v>Sunday</v>
      </c>
      <c r="D10" s="31"/>
      <c r="E10" s="31"/>
      <c r="F10" s="3"/>
      <c r="G10" s="3"/>
      <c r="H10" s="3"/>
    </row>
    <row r="11">
      <c r="A11" s="38">
        <v>10.0</v>
      </c>
      <c r="B11" s="34">
        <v>45698.0</v>
      </c>
      <c r="C11" s="35" t="str">
        <f t="shared" si="1"/>
        <v>Monday</v>
      </c>
      <c r="D11" s="36">
        <v>8.5</v>
      </c>
      <c r="E11" s="36" t="s">
        <v>41</v>
      </c>
      <c r="F11" s="3"/>
      <c r="G11" s="3"/>
      <c r="H11" s="3"/>
    </row>
    <row r="12">
      <c r="A12" s="38">
        <v>11.0</v>
      </c>
      <c r="B12" s="34">
        <v>45699.0</v>
      </c>
      <c r="C12" s="35" t="str">
        <f t="shared" si="1"/>
        <v>Tuesday</v>
      </c>
      <c r="D12" s="36">
        <v>8.5</v>
      </c>
      <c r="E12" s="36" t="s">
        <v>42</v>
      </c>
      <c r="F12" s="3"/>
      <c r="G12" s="3"/>
      <c r="H12" s="3"/>
    </row>
    <row r="13">
      <c r="A13" s="28">
        <v>12.0</v>
      </c>
      <c r="B13" s="29">
        <v>45700.0</v>
      </c>
      <c r="C13" s="30" t="str">
        <f t="shared" si="1"/>
        <v>Wednesday</v>
      </c>
      <c r="D13" s="39"/>
      <c r="E13" s="39" t="s">
        <v>13</v>
      </c>
      <c r="F13" s="3"/>
      <c r="G13" s="3"/>
      <c r="H13" s="3"/>
    </row>
    <row r="14">
      <c r="A14" s="28">
        <v>13.0</v>
      </c>
      <c r="B14" s="29">
        <v>45701.0</v>
      </c>
      <c r="C14" s="30" t="str">
        <f t="shared" si="1"/>
        <v>Thursday</v>
      </c>
      <c r="D14" s="40"/>
      <c r="E14" s="39" t="s">
        <v>13</v>
      </c>
      <c r="F14" s="3"/>
      <c r="G14" s="3"/>
      <c r="H14" s="3"/>
    </row>
    <row r="15">
      <c r="A15" s="38">
        <v>14.0</v>
      </c>
      <c r="B15" s="34">
        <v>45702.0</v>
      </c>
      <c r="C15" s="35" t="str">
        <f t="shared" si="1"/>
        <v>Friday</v>
      </c>
      <c r="D15" s="36">
        <v>9.0</v>
      </c>
      <c r="E15" s="36" t="s">
        <v>43</v>
      </c>
      <c r="F15" s="3"/>
      <c r="G15" s="3"/>
      <c r="H15" s="3"/>
    </row>
    <row r="16">
      <c r="A16" s="28">
        <v>15.0</v>
      </c>
      <c r="B16" s="29">
        <v>45703.0</v>
      </c>
      <c r="C16" s="30" t="str">
        <f t="shared" si="1"/>
        <v>Saturday</v>
      </c>
      <c r="D16" s="31"/>
      <c r="E16" s="31"/>
      <c r="F16" s="3"/>
      <c r="G16" s="3"/>
      <c r="H16" s="3"/>
    </row>
    <row r="17">
      <c r="A17" s="28">
        <v>16.0</v>
      </c>
      <c r="B17" s="29">
        <v>45704.0</v>
      </c>
      <c r="C17" s="30" t="str">
        <f t="shared" si="1"/>
        <v>Sunday</v>
      </c>
      <c r="D17" s="31"/>
      <c r="E17" s="31"/>
      <c r="F17" s="3"/>
      <c r="G17" s="3"/>
      <c r="H17" s="3"/>
    </row>
    <row r="18">
      <c r="A18" s="38">
        <v>17.0</v>
      </c>
      <c r="B18" s="34">
        <v>45705.0</v>
      </c>
      <c r="C18" s="35" t="str">
        <f t="shared" si="1"/>
        <v>Monday</v>
      </c>
      <c r="D18" s="36">
        <v>8.5</v>
      </c>
      <c r="E18" s="36" t="s">
        <v>44</v>
      </c>
      <c r="F18" s="3"/>
      <c r="G18" s="3"/>
      <c r="H18" s="3"/>
    </row>
    <row r="19">
      <c r="A19" s="38">
        <v>18.0</v>
      </c>
      <c r="B19" s="34">
        <v>45706.0</v>
      </c>
      <c r="C19" s="35" t="str">
        <f t="shared" si="1"/>
        <v>Tuesday</v>
      </c>
      <c r="D19" s="36">
        <v>9.5</v>
      </c>
      <c r="E19" s="36" t="s">
        <v>45</v>
      </c>
      <c r="F19" s="3"/>
      <c r="G19" s="3"/>
      <c r="H19" s="3"/>
    </row>
    <row r="20">
      <c r="A20" s="38">
        <v>19.0</v>
      </c>
      <c r="B20" s="34">
        <v>45707.0</v>
      </c>
      <c r="C20" s="35" t="str">
        <f t="shared" si="1"/>
        <v>Wednesday</v>
      </c>
      <c r="D20" s="36">
        <v>9.5</v>
      </c>
      <c r="E20" s="36" t="s">
        <v>46</v>
      </c>
      <c r="F20" s="3"/>
      <c r="G20" s="3"/>
      <c r="H20" s="3"/>
    </row>
    <row r="21">
      <c r="A21" s="38">
        <v>20.0</v>
      </c>
      <c r="B21" s="34">
        <v>45708.0</v>
      </c>
      <c r="C21" s="35" t="str">
        <f t="shared" si="1"/>
        <v>Thursday</v>
      </c>
      <c r="D21" s="36">
        <v>8.5</v>
      </c>
      <c r="E21" s="36" t="s">
        <v>47</v>
      </c>
      <c r="F21" s="3"/>
      <c r="G21" s="3"/>
      <c r="H21" s="3"/>
    </row>
    <row r="22">
      <c r="A22" s="38">
        <v>21.0</v>
      </c>
      <c r="B22" s="34">
        <v>45709.0</v>
      </c>
      <c r="C22" s="35" t="str">
        <f t="shared" si="1"/>
        <v>Friday</v>
      </c>
      <c r="D22" s="36">
        <v>9.0</v>
      </c>
      <c r="E22" s="36" t="s">
        <v>48</v>
      </c>
      <c r="F22" s="3"/>
      <c r="G22" s="3"/>
      <c r="H22" s="3"/>
    </row>
    <row r="23">
      <c r="A23" s="28">
        <v>22.0</v>
      </c>
      <c r="B23" s="29">
        <v>45710.0</v>
      </c>
      <c r="C23" s="30" t="str">
        <f t="shared" si="1"/>
        <v>Saturday</v>
      </c>
      <c r="D23" s="31"/>
      <c r="E23" s="31"/>
      <c r="F23" s="3"/>
      <c r="G23" s="3"/>
      <c r="H23" s="3"/>
    </row>
    <row r="24">
      <c r="A24" s="28">
        <v>23.0</v>
      </c>
      <c r="B24" s="29">
        <v>45711.0</v>
      </c>
      <c r="C24" s="30" t="str">
        <f t="shared" si="1"/>
        <v>Sunday</v>
      </c>
      <c r="D24" s="31"/>
      <c r="E24" s="31"/>
      <c r="F24" s="3"/>
      <c r="G24" s="3"/>
      <c r="H24" s="3"/>
    </row>
    <row r="25">
      <c r="A25" s="38">
        <v>24.0</v>
      </c>
      <c r="B25" s="34">
        <v>45712.0</v>
      </c>
      <c r="C25" s="35" t="str">
        <f t="shared" si="1"/>
        <v>Monday</v>
      </c>
      <c r="D25" s="36">
        <v>8.5</v>
      </c>
      <c r="E25" s="36" t="s">
        <v>49</v>
      </c>
      <c r="F25" s="3"/>
      <c r="G25" s="3"/>
      <c r="H25" s="3"/>
    </row>
    <row r="26">
      <c r="A26" s="38">
        <v>25.0</v>
      </c>
      <c r="B26" s="34">
        <v>45713.0</v>
      </c>
      <c r="C26" s="35" t="str">
        <f t="shared" si="1"/>
        <v>Tuesday</v>
      </c>
      <c r="D26" s="36">
        <v>8.5</v>
      </c>
      <c r="E26" s="36" t="s">
        <v>50</v>
      </c>
      <c r="F26" s="3"/>
      <c r="G26" s="3"/>
      <c r="H26" s="3"/>
    </row>
    <row r="27">
      <c r="A27" s="38">
        <v>26.0</v>
      </c>
      <c r="B27" s="34">
        <v>45714.0</v>
      </c>
      <c r="C27" s="35" t="str">
        <f t="shared" si="1"/>
        <v>Wednesday</v>
      </c>
      <c r="D27" s="36">
        <v>8.5</v>
      </c>
      <c r="E27" s="36" t="s">
        <v>51</v>
      </c>
      <c r="F27" s="3"/>
      <c r="G27" s="3"/>
      <c r="H27" s="3"/>
    </row>
    <row r="28">
      <c r="A28" s="38">
        <v>27.0</v>
      </c>
      <c r="B28" s="34">
        <v>45715.0</v>
      </c>
      <c r="C28" s="35" t="str">
        <f t="shared" si="1"/>
        <v>Thursday</v>
      </c>
      <c r="D28" s="36">
        <v>8.5</v>
      </c>
      <c r="E28" s="36" t="s">
        <v>52</v>
      </c>
      <c r="F28" s="3"/>
      <c r="G28" s="3"/>
      <c r="H28" s="3"/>
    </row>
    <row r="29">
      <c r="A29" s="38">
        <v>28.0</v>
      </c>
      <c r="B29" s="34">
        <v>45716.0</v>
      </c>
      <c r="C29" s="35" t="str">
        <f t="shared" si="1"/>
        <v>Friday</v>
      </c>
      <c r="D29" s="36">
        <v>9.0</v>
      </c>
      <c r="E29" s="36" t="s">
        <v>53</v>
      </c>
      <c r="F29" s="3"/>
      <c r="G29" s="3"/>
      <c r="H29"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07.25"/>
    <col customWidth="1" min="7" max="7" width="19.75"/>
    <col customWidth="1" min="8" max="8" width="16.13"/>
  </cols>
  <sheetData>
    <row r="1">
      <c r="A1" s="1" t="s">
        <v>0</v>
      </c>
      <c r="B1" s="2" t="s">
        <v>1</v>
      </c>
      <c r="C1" s="1" t="s">
        <v>2</v>
      </c>
      <c r="D1" s="2" t="s">
        <v>3</v>
      </c>
      <c r="E1" s="2" t="s">
        <v>4</v>
      </c>
      <c r="F1" s="3"/>
      <c r="G1" s="2" t="s">
        <v>5</v>
      </c>
      <c r="H1" s="4" t="s">
        <v>6</v>
      </c>
      <c r="I1" s="3"/>
      <c r="J1" s="3"/>
      <c r="K1" s="3"/>
      <c r="L1" s="3"/>
      <c r="M1" s="3"/>
      <c r="N1" s="3"/>
      <c r="O1" s="3"/>
      <c r="P1" s="3"/>
      <c r="Q1" s="3"/>
      <c r="R1" s="3"/>
      <c r="S1" s="3"/>
      <c r="T1" s="3"/>
      <c r="U1" s="3"/>
      <c r="V1" s="3"/>
      <c r="W1" s="3"/>
      <c r="X1" s="3"/>
      <c r="Y1" s="3"/>
      <c r="Z1" s="3"/>
    </row>
    <row r="2">
      <c r="A2" s="5">
        <v>1.0</v>
      </c>
      <c r="B2" s="6">
        <v>45689.0</v>
      </c>
      <c r="C2" s="7" t="s">
        <v>7</v>
      </c>
      <c r="D2" s="8"/>
      <c r="E2" s="9"/>
      <c r="F2" s="3"/>
      <c r="G2" s="10" t="s">
        <v>8</v>
      </c>
      <c r="H2" s="3" t="s">
        <v>54</v>
      </c>
      <c r="I2" s="3"/>
      <c r="J2" s="3"/>
      <c r="K2" s="3"/>
      <c r="L2" s="3"/>
      <c r="M2" s="3"/>
      <c r="N2" s="3"/>
      <c r="O2" s="3"/>
      <c r="P2" s="3"/>
      <c r="Q2" s="3"/>
      <c r="R2" s="3"/>
      <c r="S2" s="3"/>
      <c r="T2" s="3"/>
      <c r="U2" s="3"/>
      <c r="V2" s="3"/>
      <c r="W2" s="3"/>
      <c r="X2" s="3"/>
      <c r="Y2" s="3"/>
      <c r="Z2" s="3"/>
    </row>
    <row r="3">
      <c r="A3" s="5">
        <v>2.0</v>
      </c>
      <c r="B3" s="6">
        <v>45690.0</v>
      </c>
      <c r="C3" s="7" t="s">
        <v>10</v>
      </c>
      <c r="D3" s="5"/>
      <c r="E3" s="9"/>
      <c r="F3" s="3"/>
      <c r="G3" s="2" t="s">
        <v>11</v>
      </c>
      <c r="H3" s="12" t="str">
        <f>TEXT(B2,"MMMM-YY")</f>
        <v>February-25</v>
      </c>
      <c r="I3" s="3"/>
      <c r="J3" s="3"/>
      <c r="K3" s="3"/>
      <c r="L3" s="3"/>
      <c r="M3" s="3"/>
      <c r="N3" s="3"/>
      <c r="O3" s="3"/>
      <c r="P3" s="3"/>
      <c r="Q3" s="3"/>
      <c r="R3" s="3"/>
      <c r="S3" s="3"/>
      <c r="T3" s="3"/>
      <c r="U3" s="3"/>
      <c r="V3" s="3"/>
      <c r="W3" s="3"/>
      <c r="X3" s="3"/>
      <c r="Y3" s="3"/>
      <c r="Z3" s="3"/>
    </row>
    <row r="4">
      <c r="A4" s="15">
        <v>3.0</v>
      </c>
      <c r="B4" s="16">
        <v>45691.0</v>
      </c>
      <c r="C4" s="11" t="s">
        <v>12</v>
      </c>
      <c r="D4" s="17">
        <v>8.5</v>
      </c>
      <c r="E4" s="11" t="s">
        <v>55</v>
      </c>
      <c r="F4" s="3"/>
      <c r="G4" s="2" t="s">
        <v>14</v>
      </c>
      <c r="H4" s="14">
        <f>SUM(D:D)</f>
        <v>144</v>
      </c>
      <c r="I4" s="3"/>
      <c r="J4" s="3"/>
      <c r="K4" s="3"/>
      <c r="L4" s="3"/>
      <c r="M4" s="3"/>
      <c r="N4" s="3"/>
      <c r="O4" s="3"/>
      <c r="P4" s="3"/>
      <c r="Q4" s="3"/>
      <c r="R4" s="3"/>
      <c r="S4" s="3"/>
      <c r="T4" s="3"/>
      <c r="U4" s="3"/>
      <c r="V4" s="3"/>
      <c r="W4" s="3"/>
      <c r="X4" s="3"/>
      <c r="Y4" s="3"/>
      <c r="Z4" s="3"/>
    </row>
    <row r="5">
      <c r="A5" s="15">
        <v>4.0</v>
      </c>
      <c r="B5" s="16">
        <v>45692.0</v>
      </c>
      <c r="C5" s="11" t="s">
        <v>15</v>
      </c>
      <c r="D5" s="17">
        <v>8.5</v>
      </c>
      <c r="E5" s="11" t="s">
        <v>56</v>
      </c>
      <c r="F5" s="3"/>
      <c r="G5" s="2" t="s">
        <v>17</v>
      </c>
      <c r="H5" s="14">
        <v>0.0</v>
      </c>
      <c r="I5" s="3"/>
      <c r="J5" s="3"/>
      <c r="K5" s="3"/>
      <c r="L5" s="3"/>
      <c r="M5" s="3"/>
      <c r="N5" s="3"/>
      <c r="O5" s="3"/>
      <c r="P5" s="3"/>
      <c r="Q5" s="3"/>
      <c r="R5" s="3"/>
      <c r="S5" s="3"/>
      <c r="T5" s="3"/>
      <c r="U5" s="3"/>
      <c r="V5" s="3"/>
      <c r="W5" s="3"/>
      <c r="X5" s="3"/>
      <c r="Y5" s="3"/>
      <c r="Z5" s="3"/>
    </row>
    <row r="6">
      <c r="A6" s="11">
        <v>5.0</v>
      </c>
      <c r="B6" s="16">
        <v>45693.0</v>
      </c>
      <c r="C6" s="11" t="s">
        <v>18</v>
      </c>
      <c r="D6" s="11">
        <v>7.0</v>
      </c>
      <c r="E6" s="11" t="s">
        <v>57</v>
      </c>
      <c r="F6" s="3"/>
      <c r="G6" s="2" t="s">
        <v>20</v>
      </c>
      <c r="H6" s="14">
        <v>0.0</v>
      </c>
      <c r="I6" s="3"/>
      <c r="J6" s="3"/>
      <c r="K6" s="3"/>
      <c r="L6" s="3"/>
      <c r="M6" s="3"/>
      <c r="N6" s="3"/>
      <c r="O6" s="3"/>
      <c r="P6" s="3"/>
      <c r="Q6" s="3"/>
      <c r="R6" s="3"/>
      <c r="S6" s="3"/>
      <c r="T6" s="3"/>
      <c r="U6" s="3"/>
      <c r="V6" s="3"/>
      <c r="W6" s="3"/>
      <c r="X6" s="3"/>
      <c r="Y6" s="3"/>
      <c r="Z6" s="3"/>
    </row>
    <row r="7">
      <c r="A7" s="11">
        <v>6.0</v>
      </c>
      <c r="B7" s="16">
        <v>45694.0</v>
      </c>
      <c r="C7" s="11" t="s">
        <v>21</v>
      </c>
      <c r="D7" s="11">
        <v>8.0</v>
      </c>
      <c r="E7" s="11" t="s">
        <v>58</v>
      </c>
      <c r="F7" s="3"/>
      <c r="G7" s="2" t="s">
        <v>23</v>
      </c>
      <c r="H7" s="14" t="s">
        <v>24</v>
      </c>
      <c r="I7" s="3"/>
      <c r="J7" s="3"/>
      <c r="K7" s="3"/>
      <c r="L7" s="3"/>
      <c r="M7" s="3"/>
      <c r="N7" s="3"/>
      <c r="O7" s="3"/>
      <c r="P7" s="3"/>
      <c r="Q7" s="3"/>
      <c r="R7" s="3"/>
      <c r="S7" s="3"/>
      <c r="T7" s="3"/>
      <c r="U7" s="3"/>
      <c r="V7" s="3"/>
      <c r="W7" s="3"/>
      <c r="X7" s="3"/>
      <c r="Y7" s="3"/>
      <c r="Z7" s="3"/>
    </row>
    <row r="8">
      <c r="A8" s="11">
        <v>7.0</v>
      </c>
      <c r="B8" s="16">
        <v>45695.0</v>
      </c>
      <c r="C8" s="11" t="s">
        <v>25</v>
      </c>
      <c r="D8" s="11">
        <v>8.5</v>
      </c>
      <c r="E8" s="11" t="s">
        <v>59</v>
      </c>
      <c r="F8" s="3"/>
      <c r="G8" s="2" t="s">
        <v>27</v>
      </c>
      <c r="H8" s="18">
        <f>H4/8</f>
        <v>18</v>
      </c>
      <c r="I8" s="3"/>
      <c r="J8" s="3"/>
      <c r="K8" s="3"/>
      <c r="L8" s="3"/>
      <c r="M8" s="3"/>
      <c r="N8" s="3"/>
      <c r="O8" s="3"/>
      <c r="P8" s="3"/>
      <c r="Q8" s="3"/>
      <c r="R8" s="3"/>
      <c r="S8" s="3"/>
      <c r="T8" s="3"/>
      <c r="U8" s="3"/>
      <c r="V8" s="3"/>
      <c r="W8" s="3"/>
      <c r="X8" s="3"/>
      <c r="Y8" s="3"/>
      <c r="Z8" s="3"/>
    </row>
    <row r="9">
      <c r="A9" s="7">
        <v>8.0</v>
      </c>
      <c r="B9" s="6">
        <v>45696.0</v>
      </c>
      <c r="C9" s="7" t="s">
        <v>7</v>
      </c>
      <c r="D9" s="19"/>
      <c r="E9" s="20"/>
      <c r="F9" s="3"/>
      <c r="G9" s="2" t="s">
        <v>28</v>
      </c>
      <c r="H9" s="18">
        <f>NETWORKDAYS(EOMONTH(H3,-1)+1, EOMONTH(H3,0))</f>
        <v>20</v>
      </c>
      <c r="I9" s="3"/>
      <c r="J9" s="3"/>
      <c r="K9" s="3"/>
      <c r="L9" s="3"/>
      <c r="M9" s="3"/>
      <c r="N9" s="3"/>
      <c r="O9" s="3"/>
      <c r="P9" s="3"/>
      <c r="Q9" s="3"/>
      <c r="R9" s="3"/>
      <c r="S9" s="3"/>
      <c r="T9" s="3"/>
      <c r="U9" s="3"/>
      <c r="V9" s="3"/>
      <c r="W9" s="3"/>
      <c r="X9" s="3"/>
      <c r="Y9" s="3"/>
      <c r="Z9" s="3"/>
    </row>
    <row r="10">
      <c r="A10" s="7">
        <v>9.0</v>
      </c>
      <c r="B10" s="6">
        <v>45697.0</v>
      </c>
      <c r="C10" s="7" t="s">
        <v>10</v>
      </c>
      <c r="D10" s="19"/>
      <c r="E10" s="20"/>
      <c r="F10" s="3"/>
      <c r="G10" s="3"/>
      <c r="H10" s="3"/>
      <c r="I10" s="3"/>
      <c r="J10" s="3"/>
      <c r="K10" s="3"/>
      <c r="L10" s="3"/>
      <c r="M10" s="3"/>
      <c r="N10" s="3"/>
      <c r="O10" s="3"/>
      <c r="P10" s="3"/>
      <c r="Q10" s="3"/>
      <c r="R10" s="3"/>
      <c r="S10" s="3"/>
      <c r="T10" s="3"/>
      <c r="U10" s="3"/>
      <c r="V10" s="3"/>
      <c r="W10" s="3"/>
      <c r="X10" s="3"/>
      <c r="Y10" s="3"/>
      <c r="Z10" s="3"/>
    </row>
    <row r="11">
      <c r="A11" s="11">
        <v>10.0</v>
      </c>
      <c r="B11" s="16">
        <v>45698.0</v>
      </c>
      <c r="C11" s="11" t="s">
        <v>12</v>
      </c>
      <c r="D11" s="11">
        <v>7.5</v>
      </c>
      <c r="E11" s="11" t="s">
        <v>60</v>
      </c>
      <c r="F11" s="3"/>
      <c r="G11" s="3"/>
      <c r="H11" s="3"/>
      <c r="I11" s="3"/>
      <c r="J11" s="3"/>
      <c r="K11" s="3"/>
      <c r="L11" s="3"/>
      <c r="M11" s="3"/>
      <c r="N11" s="3"/>
      <c r="O11" s="3"/>
      <c r="P11" s="3"/>
      <c r="Q11" s="3"/>
      <c r="R11" s="3"/>
      <c r="S11" s="3"/>
      <c r="T11" s="3"/>
      <c r="U11" s="3"/>
      <c r="V11" s="3"/>
      <c r="W11" s="3"/>
      <c r="X11" s="3"/>
      <c r="Y11" s="3"/>
      <c r="Z11" s="3"/>
    </row>
    <row r="12">
      <c r="A12" s="11">
        <v>11.0</v>
      </c>
      <c r="B12" s="16">
        <v>45699.0</v>
      </c>
      <c r="C12" s="11" t="s">
        <v>15</v>
      </c>
      <c r="D12" s="11">
        <v>8.0</v>
      </c>
      <c r="E12" s="11" t="s">
        <v>61</v>
      </c>
      <c r="F12" s="3"/>
      <c r="G12" s="3"/>
      <c r="H12" s="3"/>
      <c r="I12" s="3"/>
      <c r="J12" s="3"/>
      <c r="K12" s="3"/>
      <c r="L12" s="3"/>
      <c r="M12" s="3"/>
      <c r="N12" s="3"/>
      <c r="O12" s="3"/>
      <c r="P12" s="3"/>
      <c r="Q12" s="3"/>
      <c r="R12" s="3"/>
      <c r="S12" s="3"/>
      <c r="T12" s="3"/>
      <c r="U12" s="3"/>
      <c r="V12" s="3"/>
      <c r="W12" s="3"/>
      <c r="X12" s="3"/>
      <c r="Y12" s="3"/>
      <c r="Z12" s="3"/>
    </row>
    <row r="13">
      <c r="A13" s="7">
        <v>12.0</v>
      </c>
      <c r="B13" s="6">
        <v>45700.0</v>
      </c>
      <c r="C13" s="7" t="s">
        <v>18</v>
      </c>
      <c r="D13" s="22"/>
      <c r="E13" s="23" t="s">
        <v>13</v>
      </c>
      <c r="F13" s="24"/>
      <c r="G13" s="24"/>
      <c r="H13" s="24"/>
      <c r="I13" s="24"/>
      <c r="J13" s="24"/>
      <c r="K13" s="24"/>
      <c r="L13" s="24"/>
      <c r="M13" s="24"/>
      <c r="N13" s="24"/>
      <c r="O13" s="24"/>
      <c r="P13" s="24"/>
      <c r="Q13" s="24"/>
      <c r="R13" s="24"/>
      <c r="S13" s="24"/>
      <c r="T13" s="24"/>
      <c r="U13" s="24"/>
      <c r="V13" s="24"/>
      <c r="W13" s="24"/>
      <c r="X13" s="24"/>
      <c r="Y13" s="24"/>
      <c r="Z13" s="24"/>
    </row>
    <row r="14">
      <c r="A14" s="7">
        <v>13.0</v>
      </c>
      <c r="B14" s="6">
        <v>45701.0</v>
      </c>
      <c r="C14" s="7" t="s">
        <v>21</v>
      </c>
      <c r="D14" s="22"/>
      <c r="E14" s="23" t="s">
        <v>13</v>
      </c>
      <c r="F14" s="24"/>
      <c r="G14" s="24"/>
      <c r="H14" s="24"/>
      <c r="I14" s="24"/>
      <c r="J14" s="24"/>
      <c r="K14" s="24"/>
      <c r="L14" s="24"/>
      <c r="M14" s="24"/>
      <c r="N14" s="24"/>
      <c r="O14" s="24"/>
      <c r="P14" s="24"/>
      <c r="Q14" s="24"/>
      <c r="R14" s="24"/>
      <c r="S14" s="24"/>
      <c r="T14" s="24"/>
      <c r="U14" s="24"/>
      <c r="V14" s="24"/>
      <c r="W14" s="24"/>
      <c r="X14" s="24"/>
      <c r="Y14" s="24"/>
      <c r="Z14" s="24"/>
    </row>
    <row r="15">
      <c r="A15" s="11">
        <v>14.0</v>
      </c>
      <c r="B15" s="16">
        <v>45702.0</v>
      </c>
      <c r="C15" s="11" t="s">
        <v>25</v>
      </c>
      <c r="D15" s="27">
        <v>8.5</v>
      </c>
      <c r="E15" s="27" t="s">
        <v>62</v>
      </c>
    </row>
    <row r="16">
      <c r="A16" s="7">
        <v>15.0</v>
      </c>
      <c r="B16" s="6">
        <v>45703.0</v>
      </c>
      <c r="C16" s="7" t="s">
        <v>7</v>
      </c>
      <c r="D16" s="22"/>
      <c r="E16" s="24"/>
    </row>
    <row r="17">
      <c r="A17" s="7">
        <v>16.0</v>
      </c>
      <c r="B17" s="6">
        <v>45704.0</v>
      </c>
      <c r="C17" s="7" t="s">
        <v>10</v>
      </c>
      <c r="D17" s="22"/>
      <c r="E17" s="24"/>
    </row>
    <row r="18">
      <c r="A18" s="11">
        <v>17.0</v>
      </c>
      <c r="B18" s="16">
        <v>45705.0</v>
      </c>
      <c r="C18" s="11" t="s">
        <v>12</v>
      </c>
      <c r="D18" s="27">
        <v>8.5</v>
      </c>
      <c r="E18" s="27" t="s">
        <v>63</v>
      </c>
    </row>
    <row r="19">
      <c r="A19" s="11">
        <v>18.0</v>
      </c>
      <c r="B19" s="16">
        <v>45706.0</v>
      </c>
      <c r="C19" s="11" t="s">
        <v>15</v>
      </c>
      <c r="D19" s="27">
        <v>7.5</v>
      </c>
      <c r="E19" s="27" t="s">
        <v>64</v>
      </c>
    </row>
    <row r="20">
      <c r="A20" s="11">
        <v>19.0</v>
      </c>
      <c r="B20" s="16">
        <v>45707.0</v>
      </c>
      <c r="C20" s="11" t="s">
        <v>18</v>
      </c>
      <c r="D20" s="27">
        <v>8.0</v>
      </c>
      <c r="E20" s="27" t="s">
        <v>65</v>
      </c>
    </row>
    <row r="21">
      <c r="A21" s="11">
        <v>20.0</v>
      </c>
      <c r="B21" s="16">
        <v>45708.0</v>
      </c>
      <c r="C21" s="11" t="s">
        <v>21</v>
      </c>
      <c r="D21" s="27">
        <v>8.0</v>
      </c>
      <c r="E21" s="27" t="s">
        <v>66</v>
      </c>
    </row>
    <row r="22">
      <c r="A22" s="11">
        <v>21.0</v>
      </c>
      <c r="B22" s="16">
        <v>45709.0</v>
      </c>
      <c r="C22" s="11" t="s">
        <v>25</v>
      </c>
      <c r="D22" s="27">
        <v>8.0</v>
      </c>
      <c r="E22" s="27" t="s">
        <v>67</v>
      </c>
    </row>
    <row r="23">
      <c r="A23" s="7">
        <v>22.0</v>
      </c>
      <c r="B23" s="6">
        <v>45710.0</v>
      </c>
      <c r="C23" s="7" t="s">
        <v>7</v>
      </c>
      <c r="D23" s="22"/>
      <c r="E23" s="24"/>
    </row>
    <row r="24">
      <c r="A24" s="25">
        <v>23.0</v>
      </c>
      <c r="B24" s="6">
        <v>45711.0</v>
      </c>
      <c r="C24" s="7" t="s">
        <v>10</v>
      </c>
      <c r="D24" s="22"/>
      <c r="E24" s="24"/>
    </row>
    <row r="25">
      <c r="A25" s="27">
        <v>24.0</v>
      </c>
      <c r="B25" s="16">
        <v>45712.0</v>
      </c>
      <c r="C25" s="11" t="s">
        <v>12</v>
      </c>
      <c r="D25" s="27">
        <v>8.0</v>
      </c>
      <c r="E25" s="27" t="s">
        <v>68</v>
      </c>
    </row>
    <row r="26">
      <c r="A26" s="27">
        <v>25.0</v>
      </c>
      <c r="B26" s="16">
        <v>45713.0</v>
      </c>
      <c r="C26" s="11" t="s">
        <v>15</v>
      </c>
      <c r="D26" s="27">
        <v>8.5</v>
      </c>
      <c r="E26" s="27" t="s">
        <v>69</v>
      </c>
    </row>
    <row r="27">
      <c r="A27" s="27">
        <v>26.0</v>
      </c>
      <c r="B27" s="16">
        <v>45714.0</v>
      </c>
      <c r="C27" s="11" t="s">
        <v>18</v>
      </c>
      <c r="D27" s="27">
        <v>8.0</v>
      </c>
      <c r="E27" s="27" t="s">
        <v>70</v>
      </c>
    </row>
    <row r="28">
      <c r="A28" s="27">
        <v>27.0</v>
      </c>
      <c r="B28" s="16">
        <v>45715.0</v>
      </c>
      <c r="C28" s="11" t="s">
        <v>21</v>
      </c>
      <c r="D28" s="27">
        <v>8.0</v>
      </c>
      <c r="E28" s="27" t="s">
        <v>71</v>
      </c>
    </row>
    <row r="29">
      <c r="A29" s="27">
        <v>28.0</v>
      </c>
      <c r="B29" s="16">
        <v>45716.0</v>
      </c>
      <c r="C29" s="11" t="s">
        <v>25</v>
      </c>
      <c r="D29" s="27">
        <v>7.0</v>
      </c>
      <c r="E29" s="27" t="s">
        <v>72</v>
      </c>
    </row>
  </sheetData>
  <drawing r:id="rId1"/>
</worksheet>
</file>