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Victoria" sheetId="2" r:id="rId5"/>
    <sheet state="visible" name="Kelowna" sheetId="3" r:id="rId6"/>
    <sheet state="visible" name="Kamloops" sheetId="4" r:id="rId7"/>
    <sheet state="visible" name="Vernon" sheetId="5" r:id="rId8"/>
    <sheet state="visible" name="INSERTION ORDER" sheetId="6" r:id="rId9"/>
    <sheet state="hidden" name="Penticton" sheetId="7" r:id="rId10"/>
    <sheet state="hidden" name="WestKelowna" sheetId="8" r:id="rId11"/>
    <sheet state="hidden" name="Distribution" sheetId="9" r:id="rId12"/>
    <sheet state="visible" name="Cost Sales Kelowna 2024" sheetId="10" r:id="rId13"/>
    <sheet state="visible" name="Copy of Cost Sales Kelowna 2024" sheetId="11" r:id="rId14"/>
    <sheet state="visible" name="Categories" sheetId="12" r:id="rId15"/>
    <sheet state="visible" name="Master" sheetId="13" r:id="rId16"/>
    <sheet state="hidden" name="Pricing" sheetId="14" r:id="rId17"/>
    <sheet state="hidden" name="KELOWNA COST" sheetId="15" r:id="rId18"/>
  </sheets>
  <definedNames>
    <definedName name="Penticton">Master!$B$4:$H$4</definedName>
    <definedName name="Kamloops1">Master!$C$16:$C$23</definedName>
    <definedName name="Penticton1">Master!$D$16:$D$23</definedName>
    <definedName name="Kelowna1">Master!$B$16:$B$23</definedName>
    <definedName name="Kamloops">Master!$B$3:$H$3</definedName>
    <definedName name="Kelowna">Master!$B$2:$H$2</definedName>
    <definedName hidden="1" localSheetId="1" name="_xlnm._FilterDatabase">Victoria!$A$2:$S$27</definedName>
    <definedName hidden="1" localSheetId="2" name="_xlnm._FilterDatabase">Kelowna!$A$2:$X$25</definedName>
    <definedName hidden="1" localSheetId="3" name="_xlnm._FilterDatabase">Kamloops!$A$2:$Y$33</definedName>
    <definedName hidden="1" localSheetId="4" name="_xlnm._FilterDatabase">Vernon!$A$1:$X$23</definedName>
    <definedName hidden="1" localSheetId="6" name="_xlnm._FilterDatabase">Penticton!$A$2:$U$31</definedName>
    <definedName hidden="1" localSheetId="11" name="_xlnm._FilterDatabase">Categories!$A$1:$A$258</definedName>
  </definedNames>
  <calcPr/>
</workbook>
</file>

<file path=xl/sharedStrings.xml><?xml version="1.0" encoding="utf-8"?>
<sst xmlns="http://schemas.openxmlformats.org/spreadsheetml/2006/main" count="715" uniqueCount="464">
  <si>
    <t>City</t>
  </si>
  <si>
    <t>Sales</t>
  </si>
  <si>
    <t>Partipating Businesses</t>
  </si>
  <si>
    <t>Salesperson</t>
  </si>
  <si>
    <t>Total Sales</t>
  </si>
  <si>
    <t>Kamloops</t>
  </si>
  <si>
    <t>Alexa</t>
  </si>
  <si>
    <t>Kelowna</t>
  </si>
  <si>
    <t>Allie</t>
  </si>
  <si>
    <t>Penticton</t>
  </si>
  <si>
    <t>Castor</t>
  </si>
  <si>
    <t>Victoria</t>
  </si>
  <si>
    <t>Nikki</t>
  </si>
  <si>
    <t>Renee</t>
  </si>
  <si>
    <t>Rob</t>
  </si>
  <si>
    <t>Sydney</t>
  </si>
  <si>
    <t>Client Information</t>
  </si>
  <si>
    <t>Delivery</t>
  </si>
  <si>
    <t>Print Ads</t>
  </si>
  <si>
    <t>Company</t>
  </si>
  <si>
    <t>Face Of</t>
  </si>
  <si>
    <t>Sales Status</t>
  </si>
  <si>
    <t>$ Cost</t>
  </si>
  <si>
    <t>Paid? Yes/No</t>
  </si>
  <si>
    <t>Publish Date
VictoriaNow</t>
  </si>
  <si>
    <t>Copies Delivered</t>
  </si>
  <si>
    <t>Delivery Status</t>
  </si>
  <si>
    <t>Scheduled on VicNow?</t>
  </si>
  <si>
    <t>Scheduled on Social/Newsletter</t>
  </si>
  <si>
    <t>Cover Feature</t>
  </si>
  <si>
    <t>Double Page
Feature</t>
  </si>
  <si>
    <t>Feature</t>
  </si>
  <si>
    <t xml:space="preserve">Exterior Back Cover </t>
  </si>
  <si>
    <t>Interior Back Cover</t>
  </si>
  <si>
    <t xml:space="preserve">Interior Front Cover </t>
  </si>
  <si>
    <t>QR Code</t>
  </si>
  <si>
    <t>Profile</t>
  </si>
  <si>
    <t>Photos</t>
  </si>
  <si>
    <t>Double Feature
Add-Ons</t>
  </si>
  <si>
    <t>Reached Out</t>
  </si>
  <si>
    <t>Booked</t>
  </si>
  <si>
    <t>Publish Date
KelownaNow/ Scheduled and/Or Just posted to NMG IG</t>
  </si>
  <si>
    <t>Scheduled on KelownaNow?</t>
  </si>
  <si>
    <t>Scheduled on NMG Instagram?</t>
  </si>
  <si>
    <t>Instagram</t>
  </si>
  <si>
    <t>Content Boost</t>
  </si>
  <si>
    <t>Magazine Photos</t>
  </si>
  <si>
    <t>Other Photos</t>
  </si>
  <si>
    <t xml:space="preserve">Storage Bear </t>
  </si>
  <si>
    <t>Storage</t>
  </si>
  <si>
    <t>Approved</t>
  </si>
  <si>
    <t>Yes</t>
  </si>
  <si>
    <t>Treehouse Interiors</t>
  </si>
  <si>
    <t>Home Furniture</t>
  </si>
  <si>
    <t>Scott Marshall</t>
  </si>
  <si>
    <t>Real Estate</t>
  </si>
  <si>
    <t>Rutland Medical Pharmacy</t>
  </si>
  <si>
    <t>Pharmacy</t>
  </si>
  <si>
    <t>City Centre Vetinary Clinic</t>
  </si>
  <si>
    <t>Animal Care</t>
  </si>
  <si>
    <t>Kelowna Software</t>
  </si>
  <si>
    <t>Technology</t>
  </si>
  <si>
    <t>Completed</t>
  </si>
  <si>
    <t>Knox Mountain Dentistry</t>
  </si>
  <si>
    <t>Dentistry</t>
  </si>
  <si>
    <t>Ecora</t>
  </si>
  <si>
    <t>Geo Hydro</t>
  </si>
  <si>
    <t>ATB Wealth</t>
  </si>
  <si>
    <t>Wealth Management</t>
  </si>
  <si>
    <t>Bluetree Mortgages West</t>
  </si>
  <si>
    <t>Mortgage</t>
  </si>
  <si>
    <t>ComfortTech</t>
  </si>
  <si>
    <t>HVAC</t>
  </si>
  <si>
    <t>Indoor Restore Group</t>
  </si>
  <si>
    <t>Commercial Cleaning</t>
  </si>
  <si>
    <t>ProducKIDvity</t>
  </si>
  <si>
    <t>Child Care</t>
  </si>
  <si>
    <t>Elite Formwork</t>
  </si>
  <si>
    <t>Construction</t>
  </si>
  <si>
    <t>Assigned</t>
  </si>
  <si>
    <t>Hero Security</t>
  </si>
  <si>
    <t>Security</t>
  </si>
  <si>
    <t>Pushor Mitchell</t>
  </si>
  <si>
    <t>Law</t>
  </si>
  <si>
    <t>Regency</t>
  </si>
  <si>
    <t>Senior Care</t>
  </si>
  <si>
    <t>The Ink Parlour</t>
  </si>
  <si>
    <t>Tattoo Artistry</t>
  </si>
  <si>
    <t>Complete Medical Esthetics</t>
  </si>
  <si>
    <t>Medical Aesthetics</t>
  </si>
  <si>
    <t>Rutland Optometry</t>
  </si>
  <si>
    <t>Eye Care</t>
  </si>
  <si>
    <t xml:space="preserve">Jim </t>
  </si>
  <si>
    <t>Nikki &amp; ROb</t>
  </si>
  <si>
    <t xml:space="preserve">Ai </t>
  </si>
  <si>
    <t xml:space="preserve">   </t>
  </si>
  <si>
    <t>Publish Date
KamloopsNow</t>
  </si>
  <si>
    <t>Scheduled on KamloopsNow?</t>
  </si>
  <si>
    <t>Phases Vet Emerg</t>
  </si>
  <si>
    <t>Andrew Karpiak</t>
  </si>
  <si>
    <t>Cressman Homes</t>
  </si>
  <si>
    <t>Home Building</t>
  </si>
  <si>
    <t>Nourishing Gourmet</t>
  </si>
  <si>
    <t>Catering</t>
  </si>
  <si>
    <t>Kaci-Ann Phillips</t>
  </si>
  <si>
    <t>Counselling</t>
  </si>
  <si>
    <t>Instinct Adornmant</t>
  </si>
  <si>
    <t>Piercing</t>
  </si>
  <si>
    <t>back cover</t>
  </si>
  <si>
    <t>Muraca Notary</t>
  </si>
  <si>
    <t>Notary</t>
  </si>
  <si>
    <t>vetter safety training</t>
  </si>
  <si>
    <t>Safety</t>
  </si>
  <si>
    <t>Roving k-9 care</t>
  </si>
  <si>
    <t>K-9 Care</t>
  </si>
  <si>
    <t>KPMG</t>
  </si>
  <si>
    <t>Tax</t>
  </si>
  <si>
    <t>TD bank</t>
  </si>
  <si>
    <t>Ad - Inside Front Cover</t>
  </si>
  <si>
    <t>Waiting for Assets</t>
  </si>
  <si>
    <t>Top Down Ent</t>
  </si>
  <si>
    <t>Equipment</t>
  </si>
  <si>
    <t>Maxwell Mechanical</t>
  </si>
  <si>
    <t>Bryce Dhillon</t>
  </si>
  <si>
    <t>Property Management</t>
  </si>
  <si>
    <t>New Quest Consulting</t>
  </si>
  <si>
    <t>Leadership Development</t>
  </si>
  <si>
    <t>Ross</t>
  </si>
  <si>
    <t>Front Cover</t>
  </si>
  <si>
    <t>Single Page Feature</t>
  </si>
  <si>
    <t>Priscilla &amp; Co</t>
  </si>
  <si>
    <t>Back Cover</t>
  </si>
  <si>
    <t>Waiting on Proof</t>
  </si>
  <si>
    <t>North Okanagan Skin &amp; Laser</t>
  </si>
  <si>
    <t>Skin &amp; Laser</t>
  </si>
  <si>
    <t>Habitat Health</t>
  </si>
  <si>
    <t>Physio</t>
  </si>
  <si>
    <t>Your Folders:</t>
  </si>
  <si>
    <t>https://drive.google.com/drive/u/0/folders/1Dpbnjg73inBbzDzI309Otac5_8n_57uV</t>
  </si>
  <si>
    <t>ALL CITIES INSERTION ORDERS</t>
  </si>
  <si>
    <t xml:space="preserve">USE TEMPLATE IN TEMPLATE GALLERY: </t>
  </si>
  <si>
    <t>https://docs.google.com/spreadsheets/u/0/?tgif=d&amp;ftv=1</t>
  </si>
  <si>
    <t>TUTORIAL VIDEO ON HOW TO USE TEMPLATES</t>
  </si>
  <si>
    <t>https://drive.google.com/drive/u/0/folders/13dnsoJ2x_qlWtcw2JVVvVbo3_KLIrscX</t>
  </si>
  <si>
    <t xml:space="preserve">DO NOT WRITE ON TEMPLATE IF YOU SEE "In Template Gallery" with a grey box around it - you are in the MASTER copy </t>
  </si>
  <si>
    <t>Or check your folders:</t>
  </si>
  <si>
    <t>Publish Date
PentictonNow</t>
  </si>
  <si>
    <t>Scheduled on PentictonNow?</t>
  </si>
  <si>
    <t>Status</t>
  </si>
  <si>
    <t>Publish on WestKelownaNow</t>
  </si>
  <si>
    <t>Inside Covers</t>
  </si>
  <si>
    <t>Total</t>
  </si>
  <si>
    <t xml:space="preserve">West Kelowna </t>
  </si>
  <si>
    <t>2000 copies</t>
  </si>
  <si>
    <t xml:space="preserve">630/ Businesses </t>
  </si>
  <si>
    <t>Rest Residental</t>
  </si>
  <si>
    <t>Faces Of Kelowna 2024 AUDIT</t>
  </si>
  <si>
    <t xml:space="preserve">Sales </t>
  </si>
  <si>
    <t xml:space="preserve">Expenses </t>
  </si>
  <si>
    <t xml:space="preserve">Hours </t>
  </si>
  <si>
    <t>Dollar Amount</t>
  </si>
  <si>
    <t>Faces of Kelowna 2023 - Design + Content- Scheduling- Communcatin with Client</t>
  </si>
  <si>
    <t>Kat Bensler: 45.91 | Kassie Csek: 3] Sophie :19.15 } Alexa 15 @150/hr</t>
  </si>
  <si>
    <t>Faces of Kelowna 2023 - Photography</t>
  </si>
  <si>
    <t xml:space="preserve">Mitchell Press 56 Pages Self Cover - Saddlestiched- 4,000QTY </t>
  </si>
  <si>
    <t>Postage</t>
  </si>
  <si>
    <t xml:space="preserve">Steve's Cost for Faces 2 - Page Feature $200 </t>
  </si>
  <si>
    <t>22Faces X 200</t>
  </si>
  <si>
    <t>Steve's Cost for Faces 1- Page Feature $100</t>
  </si>
  <si>
    <t>3 X 100</t>
  </si>
  <si>
    <t>Comssisons</t>
  </si>
  <si>
    <t xml:space="preserve">Total Expenes </t>
  </si>
  <si>
    <t xml:space="preserve">Total Profit </t>
  </si>
  <si>
    <t>Faces of Kelowna 2023 - Design + Content</t>
  </si>
  <si>
    <t>99. 8</t>
  </si>
  <si>
    <t>Mitchell Press 56 Pages Self Cover - Saddlestiched</t>
  </si>
  <si>
    <t>Not sure yet but last year was Postage</t>
  </si>
  <si>
    <t xml:space="preserve">Steve's Cost for Faces </t>
  </si>
  <si>
    <t>25 Faces X 200</t>
  </si>
  <si>
    <t>Categories</t>
  </si>
  <si>
    <t>Accommodation</t>
  </si>
  <si>
    <t>Accounting</t>
  </si>
  <si>
    <t>Acupuncture</t>
  </si>
  <si>
    <t>Addiction Treatment</t>
  </si>
  <si>
    <t>Adventure</t>
  </si>
  <si>
    <t>Aesthetics</t>
  </si>
  <si>
    <t>Agriculture</t>
  </si>
  <si>
    <t>Agriculture/Farming/Viticulture</t>
  </si>
  <si>
    <t>Air Purification</t>
  </si>
  <si>
    <t>Appliances</t>
  </si>
  <si>
    <t>Architects</t>
  </si>
  <si>
    <t>Art</t>
  </si>
  <si>
    <t>Auction</t>
  </si>
  <si>
    <t>Auto Repair</t>
  </si>
  <si>
    <t>Automotive</t>
  </si>
  <si>
    <t>Bakery</t>
  </si>
  <si>
    <t>Ballet</t>
  </si>
  <si>
    <t>Bankruptcy</t>
  </si>
  <si>
    <t>Beauty</t>
  </si>
  <si>
    <t>Benefits</t>
  </si>
  <si>
    <t>Bitcoin</t>
  </si>
  <si>
    <t>Boats</t>
  </si>
  <si>
    <t>Bookkeeping</t>
  </si>
  <si>
    <t>Brewing</t>
  </si>
  <si>
    <t>Business Development</t>
  </si>
  <si>
    <t>Butcher</t>
  </si>
  <si>
    <t>Cabinets</t>
  </si>
  <si>
    <t>Candy/Chocolates</t>
  </si>
  <si>
    <t>Cannabis</t>
  </si>
  <si>
    <t>Car Rentals</t>
  </si>
  <si>
    <t>Car Wash/Detailing</t>
  </si>
  <si>
    <t>Catering &amp; Events</t>
  </si>
  <si>
    <t xml:space="preserve">Cellular </t>
  </si>
  <si>
    <t>Chiropractic</t>
  </si>
  <si>
    <t>Cleaning</t>
  </si>
  <si>
    <t>Cleaning/Janitorial</t>
  </si>
  <si>
    <t>Closets</t>
  </si>
  <si>
    <t>Coffee</t>
  </si>
  <si>
    <t>Commercial Building</t>
  </si>
  <si>
    <t>Commercial Real Estate</t>
  </si>
  <si>
    <t>Community</t>
  </si>
  <si>
    <t>Community Building</t>
  </si>
  <si>
    <t>Concierge Services</t>
  </si>
  <si>
    <t>Concrete</t>
  </si>
  <si>
    <t>Consignment/Thrift/Second Hand</t>
  </si>
  <si>
    <t>Corporate Travel</t>
  </si>
  <si>
    <t>Cosmetics</t>
  </si>
  <si>
    <t>Counseling</t>
  </si>
  <si>
    <t>Custom Furniture</t>
  </si>
  <si>
    <t>Custom Home Design</t>
  </si>
  <si>
    <t>Cycling</t>
  </si>
  <si>
    <t>Dance</t>
  </si>
  <si>
    <t xml:space="preserve">Dance </t>
  </si>
  <si>
    <t>Dating</t>
  </si>
  <si>
    <t>Day Care</t>
  </si>
  <si>
    <t>Decks</t>
  </si>
  <si>
    <t>Dentures &amp; Implants</t>
  </si>
  <si>
    <t>Desserts</t>
  </si>
  <si>
    <t>Development</t>
  </si>
  <si>
    <t>Digital Marketing</t>
  </si>
  <si>
    <t>Docks</t>
  </si>
  <si>
    <t>Doggy Daycare</t>
  </si>
  <si>
    <t xml:space="preserve">Drywall </t>
  </si>
  <si>
    <t>Ecommerce</t>
  </si>
  <si>
    <t>Economic Development</t>
  </si>
  <si>
    <t>Education</t>
  </si>
  <si>
    <t>Electrical</t>
  </si>
  <si>
    <t>Engineering</t>
  </si>
  <si>
    <t>Entrepreneurship</t>
  </si>
  <si>
    <t>Environmental Services</t>
  </si>
  <si>
    <t>Equipment Rentals</t>
  </si>
  <si>
    <t>Estate Planning</t>
  </si>
  <si>
    <t>Excavating</t>
  </si>
  <si>
    <t>Executive Development</t>
  </si>
  <si>
    <t>ez</t>
  </si>
  <si>
    <t>Family Health</t>
  </si>
  <si>
    <t>Farm to Table</t>
  </si>
  <si>
    <t>Fashion</t>
  </si>
  <si>
    <t>Feng Shui</t>
  </si>
  <si>
    <t>Fertility</t>
  </si>
  <si>
    <t>Finance</t>
  </si>
  <si>
    <t xml:space="preserve">Financial Planning </t>
  </si>
  <si>
    <t>Fine Dining</t>
  </si>
  <si>
    <t>Fireplace</t>
  </si>
  <si>
    <t>First Aid</t>
  </si>
  <si>
    <t>Fitness</t>
  </si>
  <si>
    <t>Flooring</t>
  </si>
  <si>
    <t>Florists</t>
  </si>
  <si>
    <t>Footwear</t>
  </si>
  <si>
    <t>Fruits &amp; Vegetables</t>
  </si>
  <si>
    <t>Fun</t>
  </si>
  <si>
    <t>Furniture &amp; Design</t>
  </si>
  <si>
    <t>Garage Doors</t>
  </si>
  <si>
    <t>Gardening</t>
  </si>
  <si>
    <t>Gift Baskets</t>
  </si>
  <si>
    <t>Giving</t>
  </si>
  <si>
    <t>Glass/Windows</t>
  </si>
  <si>
    <t>Golf</t>
  </si>
  <si>
    <t>Good Eats</t>
  </si>
  <si>
    <t>Granite</t>
  </si>
  <si>
    <t>Grocery</t>
  </si>
  <si>
    <t>Growing Golf</t>
  </si>
  <si>
    <t>Handyman</t>
  </si>
  <si>
    <t>Hearing</t>
  </si>
  <si>
    <t>Heath</t>
  </si>
  <si>
    <t>Hypotherapy</t>
  </si>
  <si>
    <t>Influence</t>
  </si>
  <si>
    <t>Innovation</t>
  </si>
  <si>
    <t>Innovation in Winemaking</t>
  </si>
  <si>
    <t>Innovative Manufacturing</t>
  </si>
  <si>
    <t>Insurance</t>
  </si>
  <si>
    <t>Interior Design</t>
  </si>
  <si>
    <t>Irrigation</t>
  </si>
  <si>
    <t>IT</t>
  </si>
  <si>
    <t>Jewelry</t>
  </si>
  <si>
    <t>Junk Removal</t>
  </si>
  <si>
    <t>Karma</t>
  </si>
  <si>
    <t>Landscape Architecture</t>
  </si>
  <si>
    <t>Landscaping</t>
  </si>
  <si>
    <t>Laser Treatments</t>
  </si>
  <si>
    <t>Leasing</t>
  </si>
  <si>
    <t>Lighting</t>
  </si>
  <si>
    <t>Liquior</t>
  </si>
  <si>
    <t>Local</t>
  </si>
  <si>
    <t>Local Cuisine</t>
  </si>
  <si>
    <t>Log Homes</t>
  </si>
  <si>
    <t>Luxury Cars</t>
  </si>
  <si>
    <t>Manufacturing</t>
  </si>
  <si>
    <t>Marine  - Boats / Storage</t>
  </si>
  <si>
    <t>Marketing</t>
  </si>
  <si>
    <t>Maternity</t>
  </si>
  <si>
    <t>Men's Health</t>
  </si>
  <si>
    <t>Micro Homes</t>
  </si>
  <si>
    <t>Mining</t>
  </si>
  <si>
    <t>Modular Homes</t>
  </si>
  <si>
    <t>Motorcycles</t>
  </si>
  <si>
    <t>Moving</t>
  </si>
  <si>
    <t>Music</t>
  </si>
  <si>
    <t xml:space="preserve">Nails </t>
  </si>
  <si>
    <t>Nannies</t>
  </si>
  <si>
    <t>Naturopahic Care</t>
  </si>
  <si>
    <t xml:space="preserve">Naturopathic Medicine </t>
  </si>
  <si>
    <t>Networking</t>
  </si>
  <si>
    <t>News</t>
  </si>
  <si>
    <t>Office Equipment</t>
  </si>
  <si>
    <t>Office Furniture</t>
  </si>
  <si>
    <t>Opticians / Optical</t>
  </si>
  <si>
    <t>Organic/Vegan</t>
  </si>
  <si>
    <t>Organization</t>
  </si>
  <si>
    <t>Orthodontists</t>
  </si>
  <si>
    <t>Orthopedic</t>
  </si>
  <si>
    <t>Outdoor (Furniture)</t>
  </si>
  <si>
    <t>Packing</t>
  </si>
  <si>
    <t>Painting</t>
  </si>
  <si>
    <t>Pawnbrokers</t>
  </si>
  <si>
    <t>Payroll</t>
  </si>
  <si>
    <t>Pest Control</t>
  </si>
  <si>
    <t>Pet Grooming</t>
  </si>
  <si>
    <t>Pet Training</t>
  </si>
  <si>
    <t>Pharmacies</t>
  </si>
  <si>
    <t>Philanthropy</t>
  </si>
  <si>
    <t>Photography</t>
  </si>
  <si>
    <t>Physiotherapists</t>
  </si>
  <si>
    <t>Pie</t>
  </si>
  <si>
    <t>Pilates</t>
  </si>
  <si>
    <t>Plumbing</t>
  </si>
  <si>
    <t>Podiatrists</t>
  </si>
  <si>
    <t xml:space="preserve">Pools </t>
  </si>
  <si>
    <t xml:space="preserve">Post Secondary </t>
  </si>
  <si>
    <t>Printing</t>
  </si>
  <si>
    <t>Prosthetics</t>
  </si>
  <si>
    <t>Public Relations</t>
  </si>
  <si>
    <t>Realtors</t>
  </si>
  <si>
    <t>Realty</t>
  </si>
  <si>
    <t>Recovery</t>
  </si>
  <si>
    <t>Recruitment</t>
  </si>
  <si>
    <t xml:space="preserve">Research </t>
  </si>
  <si>
    <t>Restaurant Supplies</t>
  </si>
  <si>
    <t>Restoration</t>
  </si>
  <si>
    <t>Retail</t>
  </si>
  <si>
    <t>RMT</t>
  </si>
  <si>
    <t>Roofing</t>
  </si>
  <si>
    <t>Roofing &amp; Exteriors</t>
  </si>
  <si>
    <t>Salons/Barbers</t>
  </si>
  <si>
    <t>Sand &amp; Gravel</t>
  </si>
  <si>
    <t xml:space="preserve">Senior Care </t>
  </si>
  <si>
    <t>Shoes/Shoe Repair</t>
  </si>
  <si>
    <t>Shredding</t>
  </si>
  <si>
    <t>Skiing</t>
  </si>
  <si>
    <t>Skin Care</t>
  </si>
  <si>
    <t xml:space="preserve">Skin Health </t>
  </si>
  <si>
    <t>Social Service Organizations</t>
  </si>
  <si>
    <t>Solar</t>
  </si>
  <si>
    <t>Solar Power</t>
  </si>
  <si>
    <t>Spas</t>
  </si>
  <si>
    <t>Sports</t>
  </si>
  <si>
    <t>Sports? TBD</t>
  </si>
  <si>
    <t>Stagging</t>
  </si>
  <si>
    <t>Stucco</t>
  </si>
  <si>
    <t>Stuff That Matters</t>
  </si>
  <si>
    <t>Sustainable Fashion</t>
  </si>
  <si>
    <t>Swimwear</t>
  </si>
  <si>
    <t>Tanning</t>
  </si>
  <si>
    <t>Taste</t>
  </si>
  <si>
    <t>Tatoos</t>
  </si>
  <si>
    <t>Tax Consultant</t>
  </si>
  <si>
    <t>TBC</t>
  </si>
  <si>
    <t>Tech</t>
  </si>
  <si>
    <t>Theatre</t>
  </si>
  <si>
    <t>Tourism</t>
  </si>
  <si>
    <t>Traffic Control</t>
  </si>
  <si>
    <t>Transportation</t>
  </si>
  <si>
    <t>Travel</t>
  </si>
  <si>
    <t>Tree Services</t>
  </si>
  <si>
    <t>Trials - This would be excellent this year</t>
  </si>
  <si>
    <t>Trucking</t>
  </si>
  <si>
    <t>Tutoring</t>
  </si>
  <si>
    <t>Unions?</t>
  </si>
  <si>
    <t>Vacation Rentals? TDB</t>
  </si>
  <si>
    <t>Video Production</t>
  </si>
  <si>
    <t>Vision</t>
  </si>
  <si>
    <t>Vision Therapy</t>
  </si>
  <si>
    <t>Wealth Management/Finance</t>
  </si>
  <si>
    <t>Websites</t>
  </si>
  <si>
    <t>Weddings</t>
  </si>
  <si>
    <t>Wellness</t>
  </si>
  <si>
    <t>Windows &amp; Doors</t>
  </si>
  <si>
    <t>Window Coverings</t>
  </si>
  <si>
    <t>Wine</t>
  </si>
  <si>
    <t>Wine Tours</t>
  </si>
  <si>
    <t>Winemaking</t>
  </si>
  <si>
    <t>Workplace Wellness</t>
  </si>
  <si>
    <t>Yoga</t>
  </si>
  <si>
    <t>Package</t>
  </si>
  <si>
    <t>Double Page Feature</t>
  </si>
  <si>
    <t>Inside Cover - Front</t>
  </si>
  <si>
    <t>Inside Cover - Back</t>
  </si>
  <si>
    <t>Double Feature Add-Ons</t>
  </si>
  <si>
    <t>No</t>
  </si>
  <si>
    <t>N/A</t>
  </si>
  <si>
    <t>Waiting for IO</t>
  </si>
  <si>
    <t>Waiting for Payment</t>
  </si>
  <si>
    <t>Ready to Assign</t>
  </si>
  <si>
    <t>Proofed to Client</t>
  </si>
  <si>
    <t>Photos Done</t>
  </si>
  <si>
    <t>Using Photos We Have</t>
  </si>
  <si>
    <t>Mailing:</t>
  </si>
  <si>
    <t>Below is the link to the Canada Post pricing. Page 14 has the prices for Neighbourhood mail. Attached is the postage cost from Canada Post.</t>
  </si>
  <si>
    <t>Basically, the standard size is 6 x 10 and anything over that is oversized.</t>
  </si>
  <si>
    <t>The weight is based on under 50 grams, 50-100 grams and over 100 grams. You want to stay under 100 grams. If you are very close to the 100 grams we can help you by possibly making your book slightly smaller or changing the weight to a lighter weight. The postage amount really jumps over 100 grams. We get a discount from Canada Post because we mail over 100,000 pieces a year. You can get the same discount from them if you’re mailing that kind of volume.</t>
  </si>
  <si>
    <t>https://www.canadapost.ca/tools/pg/1_Customer_Guide/SMM_Guide-e.pdf</t>
  </si>
  <si>
    <t>I asked production to pull the info from your last mailing to give you an idea how that works:</t>
  </si>
  <si>
    <t>For the last issue it was 111 grams and we used the client’s credit card on Mitchell Press’s account, including our incentive rates.</t>
  </si>
  <si>
    <t>The way to calculate this is:</t>
  </si>
  <si>
    <t>The piece is oversize and weighs over 100 gram.</t>
  </si>
  <si>
    <t>$0.30 per piece + 11 grams x $0.0024 = $.3264 per piece.</t>
  </si>
  <si>
    <t>Plus transportation at $0.0105 per piece.</t>
  </si>
  <si>
    <t>If the mail were 3,827 copies again then the total postage (not including taxes) would work out to $1289.32 ($0.3369 each)</t>
  </si>
  <si>
    <t>Mitchell Press gets approximately 20% off the ‘posted’ rates.</t>
  </si>
  <si>
    <t>Our base for this piece is $0.23400 each (not $0.30) and our rate for the grams over 100 is $0.0019 = $0.2549 each.</t>
  </si>
  <si>
    <t>Transportation is the same for Mitchell Press.</t>
  </si>
  <si>
    <t>The mail was 3,827 copies and the total before taxes was $1015.68 ($0.2654 each)</t>
  </si>
  <si>
    <t>If you were to create a piece that weighed 100 grams (or less) the price per piece would be $0.205 each plus transportation and taxes. If you were at 3,827 copies the postage would be $824.72 including transportation ($464.60 savings)</t>
  </si>
  <si>
    <t>Mitchell Press’s price per piece at 100 grams would likely be in/around $0.16 each (I won’t know for sure until I enter it into the Canada Post Software under our account). Assuming a similar incentive rate, using our account for 100 grams the postage for 3,827 pieces might work out to around $653.</t>
  </si>
  <si>
    <t>So…….it will definitely save $$ to lower the weight just slightly.</t>
  </si>
  <si>
    <t>And if you continue to use our account and pay postage by credit card, before we ship to Canada Post, you’ll get our approximate rate of 20% off posted rates.</t>
  </si>
  <si>
    <t>Options:</t>
  </si>
  <si>
    <t>32 pages at 8.375” x 10.75” on 80 lb stock = 111 grams.</t>
  </si>
  <si>
    <t>32 pages at 8.375” x 10.75” on 70 lb stock = 97 grams</t>
  </si>
  <si>
    <t>Printing:</t>
  </si>
  <si>
    <t>As a general rule when you’re printing magazines, you are best to stay in 16 page signatures.</t>
  </si>
  <si>
    <t>For example:</t>
  </si>
  <si>
    <t>28 pages is (1 x 16 page + 1 x 8 page + 1 x 4 page signatures) is 3 makereadies on the press and 3 sets of plates</t>
  </si>
  <si>
    <t>32 pages (2 x 16 page signatures) is 1 makeready on the press and 2 sets of plates</t>
  </si>
  <si>
    <t>40 pages (2 x 16 + 1 x 8 signatures) 2 makereadies on the press and 3 sets of plates</t>
  </si>
  <si>
    <t>48 pages (3 x 16 page signatures) 1 makeready on the press and 3 sets of plates.</t>
  </si>
  <si>
    <t>If you are getting into long runs then the cost of the paper can offset the cost of the makereadies and plates.</t>
  </si>
  <si>
    <t>Please let me know if you need anything else and please feel free to call me if you need any clarification.</t>
  </si>
  <si>
    <t>Revenue $</t>
  </si>
  <si>
    <t xml:space="preserve">Cost of Printing </t>
  </si>
  <si>
    <t>Mitchell PressCost of Distribution</t>
  </si>
  <si>
    <t>Canada Post Commissions</t>
  </si>
  <si>
    <t xml:space="preserve">Steve Paid </t>
  </si>
  <si>
    <t>Tracked Hours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</si>
</sst>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0"/>
    <numFmt numFmtId="165" formatCode="m/d/yyyy"/>
    <numFmt numFmtId="166" formatCode="mmm&quot; &quot;d&quot;, &quot;yyyy"/>
    <numFmt numFmtId="167" formatCode="yyyy-mm-dd"/>
    <numFmt numFmtId="168" formatCode="mmmm d"/>
    <numFmt numFmtId="169" formatCode="&quot;$&quot;#,##0.00"/>
    <numFmt numFmtId="170" formatCode="m/d"/>
  </numFmts>
  <fonts count="38">
    <font>
      <sz val="10.0"/>
      <color rgb="FF000000"/>
      <name val="Verdana"/>
      <scheme val="minor"/>
    </font>
    <font>
      <b/>
      <color theme="1"/>
      <name val="Verdana"/>
      <scheme val="minor"/>
    </font>
    <font>
      <color theme="1"/>
      <name val="Verdana"/>
      <scheme val="minor"/>
    </font>
    <font/>
    <font>
      <sz val="11.0"/>
      <color rgb="FF000000"/>
      <name val="Inconsolata"/>
    </font>
    <font>
      <b/>
      <sz val="14.0"/>
      <color theme="1"/>
      <name val="Arial"/>
    </font>
    <font>
      <sz val="10.0"/>
      <color theme="1"/>
      <name val="Arial"/>
    </font>
    <font>
      <sz val="10.0"/>
      <color rgb="FF1A2F40"/>
      <name val="Arial"/>
    </font>
    <font>
      <color theme="1"/>
      <name val="Verdana"/>
    </font>
    <font>
      <color rgb="FF38761D"/>
      <name val="Verdana"/>
      <scheme val="minor"/>
    </font>
    <font>
      <color rgb="FFFFFFFF"/>
      <name val="Verdana"/>
      <scheme val="minor"/>
    </font>
    <font>
      <b/>
      <sz val="14.0"/>
      <color rgb="FF1A2F40"/>
      <name val="Arial"/>
    </font>
    <font>
      <sz val="10.0"/>
      <color theme="1"/>
      <name val="Roboto"/>
    </font>
    <font>
      <sz val="10.0"/>
      <color rgb="FF222222"/>
      <name val="Aptos"/>
    </font>
    <font>
      <color rgb="FF1A2F40"/>
      <name val="Verdana"/>
    </font>
    <font>
      <strike/>
      <color theme="1"/>
      <name val="Verdana"/>
      <scheme val="minor"/>
    </font>
    <font>
      <strike/>
      <color rgb="FF38761D"/>
      <name val="Verdana"/>
      <scheme val="minor"/>
    </font>
    <font>
      <strike/>
      <color theme="1"/>
      <name val="Verdana"/>
    </font>
    <font>
      <color rgb="FF1F1F1F"/>
      <name val="Verdana"/>
      <scheme val="minor"/>
    </font>
    <font>
      <sz val="14.0"/>
      <color theme="1"/>
      <name val="Verdana"/>
    </font>
    <font>
      <u/>
      <sz val="14.0"/>
      <color rgb="FF1F95D1"/>
      <name val="Verdana"/>
    </font>
    <font>
      <sz val="14.0"/>
      <color rgb="FF000000"/>
      <name val="Verdana"/>
      <scheme val="minor"/>
    </font>
    <font>
      <u/>
      <sz val="14.0"/>
      <color rgb="FF1F95D1"/>
      <name val="Verdana"/>
      <scheme val="minor"/>
    </font>
    <font>
      <u/>
      <sz val="14.0"/>
      <color rgb="FF1F95D1"/>
    </font>
    <font>
      <sz val="14.0"/>
      <color theme="1"/>
      <name val="Verdana"/>
      <scheme val="minor"/>
    </font>
    <font>
      <u/>
      <color rgb="FF0000FF"/>
    </font>
    <font>
      <sz val="9.0"/>
      <color rgb="FF293D72"/>
      <name val="Roboto"/>
    </font>
    <font>
      <b/>
      <color rgb="FF000000"/>
      <name val="Arial"/>
    </font>
    <font>
      <sz val="10.0"/>
      <color theme="1"/>
      <name val="Verdana"/>
      <scheme val="minor"/>
    </font>
    <font>
      <b/>
      <sz val="10.0"/>
      <color theme="1"/>
      <name val="Verdana"/>
      <scheme val="minor"/>
    </font>
    <font>
      <color rgb="FFFF0000"/>
      <name val="Arial"/>
    </font>
    <font>
      <b/>
      <color rgb="FFFFFFFF"/>
      <name val="Arial"/>
    </font>
    <font>
      <color rgb="FF000000"/>
      <name val="Arial"/>
    </font>
    <font>
      <color rgb="FF262626"/>
      <name val="Verdana"/>
      <scheme val="minor"/>
    </font>
    <font>
      <b/>
      <color rgb="FF222222"/>
      <name val="Arial"/>
    </font>
    <font>
      <color rgb="FF222222"/>
      <name val="Arial"/>
    </font>
    <font>
      <color rgb="FF1155CC"/>
      <name val="Arial"/>
    </font>
    <font>
      <color rgb="FF222222"/>
      <name val="&quot;trebuchet ms&quot;"/>
    </font>
  </fonts>
  <fills count="21">
    <fill>
      <patternFill patternType="none"/>
    </fill>
    <fill>
      <patternFill patternType="lightGray"/>
    </fill>
    <fill>
      <patternFill patternType="solid">
        <fgColor rgb="FFD7EBF8"/>
        <bgColor rgb="FFD7EBF8"/>
      </patternFill>
    </fill>
    <fill>
      <patternFill patternType="solid">
        <fgColor rgb="FFFFFFFF"/>
        <bgColor rgb="FFFFFFFF"/>
      </patternFill>
    </fill>
    <fill>
      <patternFill patternType="solid">
        <fgColor rgb="FFFAF7BE"/>
        <bgColor rgb="FFFAF7BE"/>
      </patternFill>
    </fill>
    <fill>
      <patternFill patternType="solid">
        <fgColor rgb="FFCC8988"/>
        <bgColor rgb="FFCC8988"/>
      </patternFill>
    </fill>
    <fill>
      <patternFill patternType="solid">
        <fgColor rgb="FFB3D2A1"/>
        <bgColor rgb="FFB3D2A1"/>
      </patternFill>
    </fill>
    <fill>
      <patternFill patternType="solid">
        <fgColor rgb="FFB6D7A8"/>
        <bgColor rgb="FFB6D7A8"/>
      </patternFill>
    </fill>
    <fill>
      <patternFill patternType="solid">
        <fgColor rgb="FFD9EAD3"/>
        <bgColor rgb="FFD9EAD3"/>
      </patternFill>
    </fill>
    <fill>
      <patternFill patternType="solid">
        <fgColor rgb="FFFFF2CC"/>
        <bgColor rgb="FFFFF2CC"/>
      </patternFill>
    </fill>
    <fill>
      <patternFill patternType="solid">
        <fgColor rgb="FFFFFF00"/>
        <bgColor rgb="FFFFFF00"/>
      </patternFill>
    </fill>
    <fill>
      <patternFill patternType="solid">
        <fgColor rgb="FF38D8C4"/>
        <bgColor rgb="FF38D8C4"/>
      </patternFill>
    </fill>
    <fill>
      <patternFill patternType="solid">
        <fgColor rgb="FFFFD966"/>
        <bgColor rgb="FFFFD966"/>
      </patternFill>
    </fill>
    <fill>
      <patternFill patternType="solid">
        <fgColor rgb="FF6D9EEB"/>
        <bgColor rgb="FF6D9EEB"/>
      </patternFill>
    </fill>
    <fill>
      <patternFill patternType="solid">
        <fgColor rgb="FFFCE5CD"/>
        <bgColor rgb="FFFCE5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E6B8AF"/>
        <bgColor rgb="FFE6B8AF"/>
      </patternFill>
    </fill>
    <fill>
      <patternFill patternType="solid">
        <fgColor rgb="FF38761D"/>
        <bgColor rgb="FF38761D"/>
      </patternFill>
    </fill>
    <fill>
      <patternFill patternType="solid">
        <fgColor rgb="FFE69138"/>
        <bgColor rgb="FFE69138"/>
      </patternFill>
    </fill>
  </fills>
  <borders count="99">
    <border/>
    <border>
      <left style="thin">
        <color rgb="FF999999"/>
      </left>
      <right style="thin">
        <color rgb="FFD9D9D9"/>
      </right>
      <top style="thin">
        <color rgb="FF999999"/>
      </top>
      <bottom style="thin">
        <color rgb="FFD9D9D9"/>
      </bottom>
    </border>
    <border>
      <left style="thin">
        <color rgb="FFD9D9D9"/>
      </left>
      <right style="thin">
        <color rgb="FFD9D9D9"/>
      </right>
      <top style="thin">
        <color rgb="FF999999"/>
      </top>
      <bottom style="thin">
        <color rgb="FFD9D9D9"/>
      </bottom>
    </border>
    <border>
      <right style="thin">
        <color rgb="FFFFFFFF"/>
      </right>
      <top style="thin">
        <color rgb="FF999999"/>
      </top>
      <bottom style="thin">
        <color rgb="FFFFFFFF"/>
      </bottom>
    </border>
    <border>
      <left style="thin">
        <color rgb="FFFFFFFF"/>
      </left>
      <right style="thin">
        <color rgb="FFFFFFFF"/>
      </right>
      <top style="thin">
        <color rgb="FF999999"/>
      </top>
      <bottom style="thin">
        <color rgb="FFFFFFFF"/>
      </bottom>
    </border>
    <border>
      <left style="thin">
        <color rgb="FFFFFFFF"/>
      </left>
      <right style="thin">
        <color rgb="FF999999"/>
      </right>
      <top style="thin">
        <color rgb="FF999999"/>
      </top>
      <bottom style="thin">
        <color rgb="FFFFFFFF"/>
      </bottom>
    </border>
    <border>
      <top style="thin">
        <color rgb="FFFFFFFF"/>
      </top>
    </border>
    <border>
      <right style="thin">
        <color rgb="FFFFFFFF"/>
      </right>
      <top style="thin">
        <color rgb="FFFFFFFF"/>
      </top>
    </border>
    <border>
      <left style="thin">
        <color rgb="FF666666"/>
      </left>
      <right style="thin">
        <color rgb="FFB7B7B7"/>
      </right>
      <top style="thin">
        <color rgb="FF666666"/>
      </top>
      <bottom style="thin">
        <color rgb="FFB7B7B7"/>
      </bottom>
    </border>
    <border>
      <left style="thin">
        <color rgb="FFB7B7B7"/>
      </left>
      <right style="thin">
        <color rgb="FFB7B7B7"/>
      </right>
      <top style="thin">
        <color rgb="FF666666"/>
      </top>
      <bottom style="thin">
        <color rgb="FFB7B7B7"/>
      </bottom>
    </border>
    <border>
      <right style="thin">
        <color rgb="FFFFFFFF"/>
      </right>
      <top style="thin">
        <color rgb="FF666666"/>
      </top>
      <bottom style="thin">
        <color rgb="FFFFFFFF"/>
      </bottom>
    </border>
    <border>
      <left style="thin">
        <color rgb="FFFFFFFF"/>
      </left>
      <right style="thin">
        <color rgb="FFFFFFFF"/>
      </right>
      <top style="thin">
        <color rgb="FF666666"/>
      </top>
      <bottom style="thin">
        <color rgb="FFFFFFFF"/>
      </bottom>
    </border>
    <border>
      <left style="thin">
        <color rgb="FFFFFFFF"/>
      </left>
      <top style="thin">
        <color rgb="FF666666"/>
      </top>
    </border>
    <border>
      <right style="thin">
        <color rgb="FF666666"/>
      </right>
      <top style="thin">
        <color rgb="FF666666"/>
      </top>
    </border>
    <border>
      <left style="thin">
        <color rgb="FF999999"/>
      </left>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999999"/>
      </right>
      <top style="thin">
        <color rgb="FFFFFFFF"/>
      </top>
      <bottom style="thin">
        <color rgb="FFFFFFFF"/>
      </bottom>
    </border>
    <border>
      <right style="thin">
        <color rgb="FFFFFFFF"/>
      </right>
    </border>
    <border>
      <left style="thin">
        <color rgb="FF666666"/>
      </left>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thin">
        <color rgb="FFFFFFFF"/>
      </left>
    </border>
    <border>
      <right style="thin">
        <color rgb="FF666666"/>
      </right>
    </border>
    <border>
      <left style="thin">
        <color rgb="FF999999"/>
      </left>
      <right style="medium">
        <color rgb="FFFFFFFF"/>
      </right>
      <top style="thin">
        <color rgb="FFD9D9D9"/>
      </top>
      <bottom style="medium">
        <color rgb="FFFFFFFF"/>
      </bottom>
    </border>
    <border>
      <left style="medium">
        <color rgb="FFFFFFFF"/>
      </left>
      <right style="medium">
        <color rgb="FFFFFFFF"/>
      </right>
      <top style="thin">
        <color rgb="FFD9D9D9"/>
      </top>
      <bottom style="medium">
        <color rgb="FFFFFFFF"/>
      </bottom>
    </border>
    <border>
      <left style="thin">
        <color rgb="FF999999"/>
      </left>
      <right style="thin">
        <color rgb="FFFFFFFF"/>
      </right>
      <bottom style="thin">
        <color rgb="FFFFFFFF"/>
      </bottom>
    </border>
    <border>
      <left style="thin">
        <color rgb="FFFFFFFF"/>
      </left>
      <right style="thin">
        <color rgb="FFFFFFFF"/>
      </right>
      <bottom style="thin">
        <color rgb="FFFFFFFF"/>
      </bottom>
    </border>
    <border>
      <left style="thin">
        <color rgb="FF999999"/>
      </left>
      <right style="thin">
        <color rgb="FFFFFFFF"/>
      </right>
      <top style="thin">
        <color rgb="FFFFFFFF"/>
      </top>
      <bottom style="thin">
        <color rgb="FFFFFFFF"/>
      </bottom>
    </border>
    <border>
      <left style="thin">
        <color rgb="FF666666"/>
      </left>
      <right style="thin">
        <color rgb="FFFFFFFF"/>
      </right>
      <top style="thin">
        <color rgb="FFFFFFFF"/>
      </top>
      <bottom style="thin">
        <color rgb="FFFFFFFF"/>
      </bottom>
    </border>
    <border>
      <left style="thin">
        <color rgb="FF999999"/>
      </left>
      <right style="thin">
        <color rgb="FFFFFFFF"/>
      </right>
      <top style="thin">
        <color rgb="FFFFFFFF"/>
      </top>
      <bottom style="thin">
        <color rgb="FF999999"/>
      </bottom>
    </border>
    <border>
      <left style="thin">
        <color rgb="FFFFFFFF"/>
      </left>
      <right style="thin">
        <color rgb="FFFFFFFF"/>
      </right>
      <top style="thin">
        <color rgb="FFFFFFFF"/>
      </top>
      <bottom style="thin">
        <color rgb="FF999999"/>
      </bottom>
    </border>
    <border>
      <left style="thin">
        <color rgb="FFFFFFFF"/>
      </left>
      <right style="thin">
        <color rgb="FF999999"/>
      </right>
      <top style="thin">
        <color rgb="FFFFFFFF"/>
      </top>
      <bottom style="thin">
        <color rgb="FF999999"/>
      </bottom>
    </border>
    <border>
      <bottom style="thin">
        <color rgb="FFFFFFFF"/>
      </bottom>
    </border>
    <border>
      <right style="thin">
        <color rgb="FFFFFFFF"/>
      </right>
      <bottom style="thin">
        <color rgb="FFFFFFFF"/>
      </bottom>
    </border>
    <border>
      <left style="thin">
        <color rgb="FF666666"/>
      </left>
      <right style="thin">
        <color rgb="FFFFFFFF"/>
      </right>
      <top style="thin">
        <color rgb="FFFFFFFF"/>
      </top>
      <bottom style="thin">
        <color rgb="FF666666"/>
      </bottom>
    </border>
    <border>
      <left style="thin">
        <color rgb="FFFFFFFF"/>
      </left>
      <right style="thin">
        <color rgb="FFFFFFFF"/>
      </right>
      <top style="thin">
        <color rgb="FFFFFFFF"/>
      </top>
      <bottom style="thin">
        <color rgb="FF666666"/>
      </bottom>
    </border>
    <border>
      <left style="thin">
        <color rgb="FFFFFFFF"/>
      </left>
      <bottom style="thin">
        <color rgb="FF666666"/>
      </bottom>
    </border>
    <border>
      <right style="thin">
        <color rgb="FF666666"/>
      </right>
      <bottom style="thin">
        <color rgb="FF666666"/>
      </bottom>
    </border>
    <border>
      <left style="medium">
        <color rgb="FF1A2F40"/>
      </left>
      <top style="medium">
        <color rgb="FF1A2F40"/>
      </top>
      <bottom style="thin">
        <color rgb="FF1A2F40"/>
      </bottom>
    </border>
    <border>
      <top style="medium">
        <color rgb="FF1A2F40"/>
      </top>
      <bottom style="thin">
        <color rgb="FF1A2F40"/>
      </bottom>
    </border>
    <border>
      <right style="thin">
        <color rgb="FF1A2F40"/>
      </right>
      <top style="medium">
        <color rgb="FF1A2F40"/>
      </top>
      <bottom style="thin">
        <color rgb="FF1A2F40"/>
      </bottom>
    </border>
    <border>
      <left style="thin">
        <color rgb="FF1A2F40"/>
      </left>
      <right style="thin">
        <color rgb="FF1A2F40"/>
      </right>
      <top style="medium">
        <color rgb="FF1A2F40"/>
      </top>
      <bottom style="thin">
        <color rgb="FF1A2F40"/>
      </bottom>
    </border>
    <border>
      <left style="thin">
        <color rgb="FF1A2F40"/>
      </left>
      <top style="medium">
        <color rgb="FF1A2F40"/>
      </top>
      <bottom style="thin">
        <color rgb="FF1A2F40"/>
      </bottom>
    </border>
    <border>
      <right style="medium">
        <color rgb="FF1A2F40"/>
      </right>
      <top style="medium">
        <color rgb="FF1A2F40"/>
      </top>
      <bottom style="thin">
        <color rgb="FF1A2F40"/>
      </bottom>
    </border>
    <border>
      <left style="medium">
        <color rgb="FF1A2F40"/>
      </left>
      <right style="thin">
        <color rgb="FF1A2F40"/>
      </right>
      <top style="thin">
        <color rgb="FF1A2F40"/>
      </top>
      <bottom style="thin">
        <color rgb="FF1A2F40"/>
      </bottom>
    </border>
    <border>
      <left style="thin">
        <color rgb="FF1A2F40"/>
      </left>
      <right style="thin">
        <color rgb="FF1A2F40"/>
      </right>
      <top style="thin">
        <color rgb="FF1A2F40"/>
      </top>
      <bottom style="thin">
        <color rgb="FF1A2F40"/>
      </bottom>
    </border>
    <border>
      <left style="thin">
        <color rgb="FF1A2F40"/>
      </left>
      <right style="medium">
        <color rgb="FF1A2F40"/>
      </right>
      <top style="thin">
        <color rgb="FF1A2F40"/>
      </top>
      <bottom style="thin">
        <color rgb="FF1A2F40"/>
      </bottom>
    </border>
    <border>
      <right style="thin">
        <color rgb="FF1A2F40"/>
      </right>
      <top style="thin">
        <color rgb="FF1A2F40"/>
      </top>
      <bottom style="thin">
        <color rgb="FF1A2F40"/>
      </bottom>
    </border>
    <border>
      <left style="thin">
        <color rgb="FF1A2F40"/>
      </left>
      <top style="thin">
        <color rgb="FF1A2F40"/>
      </top>
      <bottom style="thin">
        <color rgb="FF1A2F40"/>
      </bottom>
    </border>
    <border>
      <left style="medium">
        <color rgb="FF1A2F40"/>
      </left>
      <right style="thin">
        <color rgb="FFCCCCCC"/>
      </right>
      <top style="thin">
        <color rgb="FFCCCCCC"/>
      </top>
      <bottom style="thin">
        <color rgb="FFCCCCCC"/>
      </bottom>
    </border>
    <border>
      <left style="thin">
        <color rgb="FFCCCCCC"/>
      </left>
      <right style="thin">
        <color rgb="FFCCCCCC"/>
      </right>
      <top style="thin">
        <color rgb="FFCCCCCC"/>
      </top>
      <bottom style="thin">
        <color rgb="FFCCCCCC"/>
      </bottom>
    </border>
    <border>
      <left style="thin">
        <color rgb="FFCCCCCC"/>
      </left>
      <right style="medium">
        <color rgb="FF1A2F40"/>
      </right>
      <top style="thin">
        <color rgb="FFCCCCCC"/>
      </top>
      <bottom style="thin">
        <color rgb="FFCCCCCC"/>
      </bottom>
    </border>
    <border>
      <right style="thin">
        <color rgb="FFCCCCCC"/>
      </right>
      <top style="thin">
        <color rgb="FFCCCCCC"/>
      </top>
      <bottom style="thin">
        <color rgb="FFCCCCCC"/>
      </bottom>
    </border>
    <border>
      <left style="thin">
        <color rgb="FFCCCCCC"/>
      </left>
      <top style="thin">
        <color rgb="FFCCCCCC"/>
      </top>
      <bottom style="thin">
        <color rgb="FFCCCCCC"/>
      </bottom>
    </border>
    <border>
      <left style="thick">
        <color rgb="FF000000"/>
      </left>
      <right style="thin">
        <color rgb="FFCCCCCC"/>
      </right>
      <top style="thin">
        <color rgb="FFCCCCCC"/>
      </top>
      <bottom style="thin">
        <color rgb="FFCCCCCC"/>
      </bottom>
    </border>
    <border>
      <left style="thin">
        <color rgb="FFCCCCCC"/>
      </left>
      <right style="thin">
        <color rgb="FFCCCCCC"/>
      </right>
      <top style="thin">
        <color rgb="FFCCCCCC"/>
      </top>
      <bottom style="medium">
        <color rgb="FF1A2F40"/>
      </bottom>
    </border>
    <border>
      <left style="thin">
        <color rgb="FFCCCCCC"/>
      </left>
      <right style="medium">
        <color rgb="FF1A2F40"/>
      </right>
      <top style="thin">
        <color rgb="FFCCCCCC"/>
      </top>
      <bottom style="medium">
        <color rgb="FF1A2F40"/>
      </bottom>
    </border>
    <border>
      <left style="medium">
        <color rgb="FF1A2F40"/>
      </left>
      <right style="thin">
        <color rgb="FFCCCCCC"/>
      </right>
      <top style="thin">
        <color rgb="FFCCCCCC"/>
      </top>
      <bottom style="medium">
        <color rgb="FF1A2F40"/>
      </bottom>
    </border>
    <border>
      <right style="thin">
        <color rgb="FFCCCCCC"/>
      </right>
      <top style="thin">
        <color rgb="FFCCCCCC"/>
      </top>
      <bottom style="medium">
        <color rgb="FF1A2F40"/>
      </bottom>
    </border>
    <border>
      <left style="thin">
        <color rgb="FFCCCCCC"/>
      </left>
      <top style="thin">
        <color rgb="FFCCCCCC"/>
      </top>
      <bottom style="medium">
        <color rgb="FF1A2F40"/>
      </bottom>
    </border>
    <border>
      <left style="thick">
        <color rgb="FF000000"/>
      </left>
      <top style="thick">
        <color rgb="FF000000"/>
      </top>
      <bottom style="thin">
        <color rgb="FF1A2F40"/>
      </bottom>
    </border>
    <border>
      <top style="thick">
        <color rgb="FF000000"/>
      </top>
      <bottom style="thin">
        <color rgb="FF1A2F40"/>
      </bottom>
    </border>
    <border>
      <right style="thin">
        <color rgb="FF1A2F40"/>
      </right>
      <top style="thick">
        <color rgb="FF000000"/>
      </top>
      <bottom style="thin">
        <color rgb="FF1A2F40"/>
      </bottom>
    </border>
    <border>
      <left style="thin">
        <color rgb="FF1A2F40"/>
      </left>
      <right style="thin">
        <color rgb="FF1A2F40"/>
      </right>
      <top style="thick">
        <color rgb="FF000000"/>
      </top>
      <bottom style="thin">
        <color rgb="FF1A2F40"/>
      </bottom>
    </border>
    <border>
      <left style="thin">
        <color rgb="FF1A2F40"/>
      </left>
      <top style="thick">
        <color rgb="FF000000"/>
      </top>
      <bottom style="thin">
        <color rgb="FF1A2F40"/>
      </bottom>
    </border>
    <border>
      <right style="thick">
        <color rgb="FF000000"/>
      </right>
      <top style="thick">
        <color rgb="FF000000"/>
      </top>
      <bottom style="thin">
        <color rgb="FF1A2F40"/>
      </bottom>
    </border>
    <border>
      <left style="thick">
        <color rgb="FF000000"/>
      </left>
      <right style="thin">
        <color rgb="FF1A2F40"/>
      </right>
      <top style="thin">
        <color rgb="FF1A2F40"/>
      </top>
      <bottom style="thin">
        <color rgb="FF1A2F40"/>
      </bottom>
    </border>
    <border>
      <left style="thin">
        <color rgb="FF1A2F40"/>
      </left>
      <right style="thick">
        <color rgb="FF000000"/>
      </right>
      <top style="thin">
        <color rgb="FF1A2F40"/>
      </top>
      <bottom style="thin">
        <color rgb="FF1A2F40"/>
      </bottom>
    </border>
    <border>
      <top style="thin">
        <color rgb="FF1A2F40"/>
      </top>
      <bottom style="thin">
        <color rgb="FF1A2F40"/>
      </bottom>
    </border>
    <border>
      <left style="thin">
        <color rgb="FF1A2F40"/>
      </left>
      <right style="thin">
        <color rgb="FF000000"/>
      </right>
      <top style="thin">
        <color rgb="FF1A2F40"/>
      </top>
      <bottom style="thin">
        <color rgb="FF1A2F40"/>
      </bottom>
    </border>
    <border>
      <left style="thin">
        <color rgb="FF000000"/>
      </left>
      <right style="thin">
        <color rgb="FF1A2F40"/>
      </right>
      <top style="thin">
        <color rgb="FF1A2F40"/>
      </top>
      <bottom style="thin">
        <color rgb="FF1A2F40"/>
      </bottom>
    </border>
    <border>
      <left style="thick">
        <color rgb="FF000000"/>
      </left>
    </border>
    <border>
      <right style="thick">
        <color rgb="FF000000"/>
      </right>
    </border>
    <border>
      <left style="thick">
        <color rgb="FF000000"/>
      </left>
      <top style="thin">
        <color rgb="FFCCCCCC"/>
      </top>
    </border>
    <border>
      <right style="thin">
        <color rgb="FFB7B7B7"/>
      </right>
    </border>
    <border>
      <left style="thin">
        <color rgb="FFB7B7B7"/>
      </left>
    </border>
    <border>
      <left style="thick">
        <color rgb="FF000000"/>
      </left>
      <bottom style="thin">
        <color rgb="FFCCCCCC"/>
      </bottom>
    </border>
    <border>
      <bottom style="thin">
        <color rgb="FFCCCCCC"/>
      </bottom>
    </border>
    <border>
      <right style="thick">
        <color rgb="FF000000"/>
      </right>
      <bottom style="thin">
        <color rgb="FFCCCCCC"/>
      </bottom>
    </border>
    <border>
      <right style="thin">
        <color rgb="FFB7B7B7"/>
      </right>
      <bottom style="thin">
        <color rgb="FFCCCCCC"/>
      </bottom>
    </border>
    <border>
      <left style="thin">
        <color rgb="FFB7B7B7"/>
      </left>
      <bottom style="thin">
        <color rgb="FFCCCCCC"/>
      </bottom>
    </border>
    <border>
      <top style="thin">
        <color rgb="FFCCCCCC"/>
      </top>
    </border>
    <border>
      <right style="thick">
        <color rgb="FF000000"/>
      </right>
      <top style="thin">
        <color rgb="FFCCCCCC"/>
      </top>
    </border>
    <border>
      <right style="thin">
        <color rgb="FFB7B7B7"/>
      </right>
      <top style="thin">
        <color rgb="FFCCCCCC"/>
      </top>
    </border>
    <border>
      <left style="thin">
        <color rgb="FFB7B7B7"/>
      </left>
      <top style="thin">
        <color rgb="FFCCCCCC"/>
      </top>
    </border>
    <border>
      <right style="medium">
        <color rgb="FF1A2F40"/>
      </right>
      <top style="thick">
        <color rgb="FF000000"/>
      </top>
      <bottom style="thin">
        <color rgb="FF1A2F40"/>
      </bottom>
    </border>
    <border>
      <left style="thick">
        <color rgb="FF000000"/>
      </left>
      <top style="thin">
        <color rgb="FF1A2F40"/>
      </top>
      <bottom style="thin">
        <color rgb="FF1A2F40"/>
      </bottom>
    </border>
    <border>
      <right style="thick">
        <color rgb="FF000000"/>
      </right>
      <top style="thin">
        <color rgb="FF1A2F40"/>
      </top>
      <bottom style="thin">
        <color rgb="FF1A2F40"/>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CCCCCC"/>
      </left>
      <right style="thin">
        <color rgb="FFCCCCCC"/>
      </right>
      <bottom style="thin">
        <color rgb="FFCCCCCC"/>
      </bottom>
    </border>
    <border>
      <left style="thin">
        <color rgb="FFCCCCCC"/>
      </left>
      <right style="medium">
        <color rgb="FF1A2F40"/>
      </right>
      <bottom style="thin">
        <color rgb="FFCCCCCC"/>
      </bottom>
    </border>
    <border>
      <left style="medium">
        <color rgb="FF1A2F40"/>
      </left>
      <right style="thin">
        <color rgb="FFCCCCCC"/>
      </right>
      <bottom style="thin">
        <color rgb="FFCCCCCC"/>
      </bottom>
    </border>
    <border>
      <bottom style="thin">
        <color rgb="FF000000"/>
      </bottom>
    </border>
    <border>
      <left style="thin">
        <color rgb="FF000000"/>
      </left>
      <right style="thin">
        <color rgb="FF000000"/>
      </right>
      <top style="thin">
        <color rgb="FF000000"/>
      </top>
    </border>
    <border>
      <left style="thin">
        <color rgb="FF999999"/>
      </left>
      <right style="thin">
        <color rgb="FF999999"/>
      </right>
      <top style="thin">
        <color rgb="FF999999"/>
      </top>
      <bottom style="thin">
        <color rgb="FF999999"/>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0">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2" fontId="1" numFmtId="0" xfId="0" applyAlignment="1" applyBorder="1" applyFont="1">
      <alignment readingOrder="0"/>
    </xf>
    <xf borderId="2" fillId="2" fontId="1" numFmtId="0" xfId="0" applyAlignment="1" applyBorder="1" applyFont="1">
      <alignment readingOrder="0" shrinkToFit="0" wrapText="1"/>
    </xf>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6" fillId="0" fontId="3" numFmtId="0" xfId="0" applyBorder="1" applyFont="1"/>
    <xf borderId="7" fillId="0" fontId="3" numFmtId="0" xfId="0" applyBorder="1" applyFont="1"/>
    <xf borderId="8" fillId="2" fontId="1" numFmtId="0" xfId="0" applyAlignment="1" applyBorder="1" applyFont="1">
      <alignment readingOrder="0"/>
    </xf>
    <xf borderId="9" fillId="2" fontId="1" numFmtId="0" xfId="0" applyAlignment="1" applyBorder="1" applyFont="1">
      <alignment readingOrder="0"/>
    </xf>
    <xf borderId="10" fillId="0" fontId="1" numFmtId="0" xfId="0" applyAlignment="1" applyBorder="1" applyFont="1">
      <alignment readingOrder="0"/>
    </xf>
    <xf borderId="11" fillId="0" fontId="1" numFmtId="0" xfId="0" applyAlignment="1" applyBorder="1" applyFont="1">
      <alignment readingOrder="0"/>
    </xf>
    <xf borderId="11" fillId="0" fontId="2" numFmtId="0" xfId="0" applyBorder="1" applyFont="1"/>
    <xf borderId="12" fillId="0" fontId="2" numFmtId="0" xfId="0" applyBorder="1" applyFont="1"/>
    <xf borderId="13" fillId="0" fontId="2" numFmtId="0" xfId="0" applyBorder="1" applyFont="1"/>
    <xf borderId="14" fillId="2" fontId="2" numFmtId="0" xfId="0" applyAlignment="1" applyBorder="1" applyFont="1">
      <alignment readingOrder="0"/>
    </xf>
    <xf borderId="15" fillId="0" fontId="2" numFmtId="164" xfId="0" applyBorder="1" applyFont="1" applyNumberForma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3" numFmtId="0" xfId="0" applyBorder="1" applyFont="1"/>
    <xf borderId="20" fillId="2" fontId="2" numFmtId="0" xfId="0" applyAlignment="1" applyBorder="1" applyFont="1">
      <alignment readingOrder="0"/>
    </xf>
    <xf borderId="21" fillId="0" fontId="2" numFmtId="0" xfId="0" applyBorder="1" applyFont="1"/>
    <xf borderId="16" fillId="0" fontId="2" numFmtId="0" xfId="0" applyAlignment="1" applyBorder="1" applyFont="1">
      <alignment readingOrder="0"/>
    </xf>
    <xf borderId="22" fillId="0" fontId="2" numFmtId="0" xfId="0" applyBorder="1" applyFont="1"/>
    <xf borderId="23" fillId="0" fontId="2" numFmtId="0" xfId="0" applyBorder="1" applyFont="1"/>
    <xf borderId="24" fillId="0" fontId="2" numFmtId="0" xfId="0" applyAlignment="1" applyBorder="1" applyFont="1">
      <alignment readingOrder="0"/>
    </xf>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17" fillId="3" fontId="4" numFmtId="0" xfId="0" applyBorder="1" applyFill="1" applyFont="1"/>
    <xf borderId="30" fillId="0" fontId="2" numFmtId="0" xfId="0" applyBorder="1" applyFont="1"/>
    <xf borderId="31" fillId="0" fontId="2" numFmtId="0" xfId="0" applyBorder="1" applyFont="1"/>
    <xf borderId="32" fillId="0" fontId="2" numFmtId="0" xfId="0" applyBorder="1" applyFont="1"/>
    <xf borderId="33" fillId="0" fontId="3" numFmtId="0" xfId="0" applyBorder="1" applyFont="1"/>
    <xf borderId="34" fillId="0" fontId="3" numFmtId="0" xfId="0" applyBorder="1" applyFont="1"/>
    <xf borderId="35" fillId="0" fontId="2" numFmtId="0" xfId="0" applyBorder="1" applyFont="1"/>
    <xf borderId="36" fillId="0" fontId="2" numFmtId="0" xfId="0" applyBorder="1" applyFont="1"/>
    <xf borderId="37" fillId="0" fontId="2" numFmtId="0" xfId="0" applyBorder="1" applyFont="1"/>
    <xf borderId="38" fillId="0" fontId="2" numFmtId="0" xfId="0" applyBorder="1" applyFont="1"/>
    <xf borderId="39" fillId="4" fontId="5" numFmtId="0" xfId="0" applyAlignment="1" applyBorder="1" applyFill="1" applyFont="1">
      <alignment horizontal="center" readingOrder="0" shrinkToFit="0" vertical="center" wrapText="1"/>
    </xf>
    <xf borderId="40" fillId="0" fontId="3" numFmtId="0" xfId="0" applyBorder="1" applyFont="1"/>
    <xf borderId="41" fillId="0" fontId="3" numFmtId="0" xfId="0" applyBorder="1" applyFont="1"/>
    <xf borderId="42" fillId="4" fontId="5" numFmtId="0" xfId="0" applyAlignment="1" applyBorder="1" applyFont="1">
      <alignment horizontal="center" readingOrder="0" shrinkToFit="0" vertical="center" wrapText="1"/>
    </xf>
    <xf borderId="43" fillId="4" fontId="5" numFmtId="164" xfId="0" applyAlignment="1" applyBorder="1" applyFont="1" applyNumberFormat="1">
      <alignment horizontal="center" readingOrder="0" shrinkToFit="0" vertical="center" wrapText="1"/>
    </xf>
    <xf borderId="44" fillId="0" fontId="3" numFmtId="0" xfId="0" applyBorder="1" applyFont="1"/>
    <xf borderId="45" fillId="4" fontId="6" numFmtId="0" xfId="0" applyAlignment="1" applyBorder="1" applyFont="1">
      <alignment horizontal="center" shrinkToFit="0" vertical="center" wrapText="1"/>
    </xf>
    <xf borderId="46" fillId="4" fontId="6" numFmtId="0" xfId="0" applyAlignment="1" applyBorder="1" applyFont="1">
      <alignment horizontal="center" shrinkToFit="0" vertical="center" wrapText="1"/>
    </xf>
    <xf borderId="46" fillId="4" fontId="6" numFmtId="0" xfId="0" applyAlignment="1" applyBorder="1" applyFont="1">
      <alignment horizontal="center" shrinkToFit="0" vertical="center" wrapText="1"/>
    </xf>
    <xf borderId="47" fillId="4" fontId="6" numFmtId="0" xfId="0" applyAlignment="1" applyBorder="1" applyFont="1">
      <alignment horizontal="center" readingOrder="0" shrinkToFit="0" vertical="center" wrapText="1"/>
    </xf>
    <xf borderId="45" fillId="4" fontId="6" numFmtId="0" xfId="0" applyAlignment="1" applyBorder="1" applyFont="1">
      <alignment horizontal="center" readingOrder="0" shrinkToFit="0" vertical="center" wrapText="1"/>
    </xf>
    <xf borderId="48" fillId="4" fontId="7" numFmtId="0" xfId="0" applyAlignment="1" applyBorder="1" applyFont="1">
      <alignment horizontal="center" readingOrder="0" shrinkToFit="0" vertical="center" wrapText="1"/>
    </xf>
    <xf borderId="46" fillId="4" fontId="7" numFmtId="0" xfId="0" applyAlignment="1" applyBorder="1" applyFont="1">
      <alignment horizontal="center" readingOrder="0" shrinkToFit="0" vertical="center" wrapText="1"/>
    </xf>
    <xf borderId="47" fillId="4" fontId="7" numFmtId="0" xfId="0" applyAlignment="1" applyBorder="1" applyFont="1">
      <alignment horizontal="center" readingOrder="0" shrinkToFit="0" vertical="center" wrapText="1"/>
    </xf>
    <xf borderId="46" fillId="4" fontId="6" numFmtId="0" xfId="0" applyAlignment="1" applyBorder="1" applyFont="1">
      <alignment horizontal="center" readingOrder="0" shrinkToFit="0" vertical="center" wrapText="1"/>
    </xf>
    <xf borderId="49" fillId="4" fontId="7" numFmtId="0" xfId="0" applyAlignment="1" applyBorder="1" applyFont="1">
      <alignment horizontal="center" readingOrder="0" shrinkToFit="0" vertical="center" wrapText="1"/>
    </xf>
    <xf borderId="47" fillId="4" fontId="6" numFmtId="0" xfId="0" applyAlignment="1" applyBorder="1" applyFont="1">
      <alignment horizontal="center" shrinkToFit="0" vertical="center" wrapText="1"/>
    </xf>
    <xf borderId="50" fillId="0" fontId="2" numFmtId="0" xfId="0" applyAlignment="1" applyBorder="1" applyFont="1">
      <alignment readingOrder="0"/>
    </xf>
    <xf borderId="51" fillId="0" fontId="2" numFmtId="0" xfId="0" applyAlignment="1" applyBorder="1" applyFont="1">
      <alignment readingOrder="0"/>
    </xf>
    <xf borderId="51" fillId="0" fontId="2" numFmtId="164" xfId="0" applyAlignment="1" applyBorder="1" applyFont="1" applyNumberFormat="1">
      <alignment readingOrder="0"/>
    </xf>
    <xf borderId="52" fillId="0" fontId="2" numFmtId="164" xfId="0" applyAlignment="1" applyBorder="1" applyFont="1" applyNumberFormat="1">
      <alignment horizontal="center" readingOrder="0"/>
    </xf>
    <xf borderId="50" fillId="0" fontId="2" numFmtId="49" xfId="0" applyAlignment="1" applyBorder="1" applyFont="1" applyNumberFormat="1">
      <alignment readingOrder="0"/>
    </xf>
    <xf borderId="53" fillId="0" fontId="2" numFmtId="0" xfId="0" applyAlignment="1" applyBorder="1" applyFont="1">
      <alignment readingOrder="0"/>
    </xf>
    <xf borderId="51" fillId="0" fontId="8" numFmtId="0" xfId="0" applyAlignment="1" applyBorder="1" applyFont="1">
      <alignment readingOrder="0" shrinkToFit="0" vertical="bottom" wrapText="1"/>
    </xf>
    <xf borderId="51" fillId="0" fontId="9" numFmtId="0" xfId="0" applyBorder="1" applyFont="1"/>
    <xf borderId="52" fillId="0" fontId="9" numFmtId="0" xfId="0" applyBorder="1" applyFont="1"/>
    <xf borderId="50" fillId="0" fontId="9" numFmtId="0" xfId="0" applyBorder="1" applyFont="1"/>
    <xf borderId="54" fillId="0" fontId="9" numFmtId="0" xfId="0" applyBorder="1" applyFont="1"/>
    <xf borderId="55" fillId="0" fontId="2" numFmtId="0" xfId="0" applyAlignment="1" applyBorder="1" applyFont="1">
      <alignment readingOrder="0"/>
    </xf>
    <xf borderId="52" fillId="0" fontId="2" numFmtId="0" xfId="0" applyAlignment="1" applyBorder="1" applyFont="1">
      <alignment horizontal="center" readingOrder="0"/>
    </xf>
    <xf borderId="55" fillId="0" fontId="10" numFmtId="0" xfId="0" applyAlignment="1" applyBorder="1" applyFont="1">
      <alignment readingOrder="0"/>
    </xf>
    <xf borderId="55" fillId="0" fontId="2" numFmtId="0" xfId="0" applyBorder="1" applyFont="1"/>
    <xf borderId="51" fillId="0" fontId="2" numFmtId="0" xfId="0" applyBorder="1" applyFont="1"/>
    <xf borderId="50" fillId="0" fontId="2" numFmtId="0" xfId="0" applyBorder="1" applyFont="1"/>
    <xf borderId="53" fillId="0" fontId="2" numFmtId="0" xfId="0" applyBorder="1" applyFont="1"/>
    <xf borderId="51" fillId="0" fontId="8" numFmtId="0" xfId="0" applyAlignment="1" applyBorder="1" applyFont="1">
      <alignment shrinkToFit="0" vertical="bottom" wrapText="1"/>
    </xf>
    <xf borderId="56" fillId="0" fontId="2" numFmtId="0" xfId="0" applyBorder="1" applyFont="1"/>
    <xf borderId="56" fillId="0" fontId="2" numFmtId="164" xfId="0" applyAlignment="1" applyBorder="1" applyFont="1" applyNumberFormat="1">
      <alignment readingOrder="0"/>
    </xf>
    <xf borderId="57" fillId="0" fontId="2" numFmtId="164" xfId="0" applyAlignment="1" applyBorder="1" applyFont="1" applyNumberFormat="1">
      <alignment horizontal="center" readingOrder="0"/>
    </xf>
    <xf borderId="58" fillId="0" fontId="2" numFmtId="0" xfId="0" applyBorder="1" applyFont="1"/>
    <xf borderId="59" fillId="0" fontId="2" numFmtId="0" xfId="0" applyBorder="1" applyFont="1"/>
    <xf borderId="56" fillId="0" fontId="8" numFmtId="0" xfId="0" applyAlignment="1" applyBorder="1" applyFont="1">
      <alignment shrinkToFit="0" vertical="bottom" wrapText="1"/>
    </xf>
    <xf borderId="56" fillId="0" fontId="9" numFmtId="0" xfId="0" applyBorder="1" applyFont="1"/>
    <xf borderId="57" fillId="0" fontId="9" numFmtId="0" xfId="0" applyBorder="1" applyFont="1"/>
    <xf borderId="58" fillId="0" fontId="9" numFmtId="0" xfId="0" applyBorder="1" applyFont="1"/>
    <xf borderId="60" fillId="0" fontId="9" numFmtId="0" xfId="0" applyBorder="1" applyFont="1"/>
    <xf borderId="61" fillId="5" fontId="11" numFmtId="0" xfId="0" applyAlignment="1" applyBorder="1" applyFill="1" applyFont="1">
      <alignment horizontal="center" readingOrder="0" shrinkToFit="0" vertical="center" wrapText="1"/>
    </xf>
    <xf borderId="62" fillId="0" fontId="3" numFmtId="0" xfId="0" applyBorder="1" applyFont="1"/>
    <xf borderId="63" fillId="0" fontId="3" numFmtId="0" xfId="0" applyBorder="1" applyFont="1"/>
    <xf borderId="64" fillId="5" fontId="5" numFmtId="0" xfId="0" applyAlignment="1" applyBorder="1" applyFont="1">
      <alignment horizontal="center" readingOrder="0" shrinkToFit="0" vertical="center" wrapText="1"/>
    </xf>
    <xf borderId="65" fillId="5" fontId="5" numFmtId="164" xfId="0" applyAlignment="1" applyBorder="1" applyFont="1" applyNumberFormat="1">
      <alignment horizontal="center" readingOrder="0" shrinkToFit="0" vertical="center" wrapText="1"/>
    </xf>
    <xf borderId="66" fillId="0" fontId="3" numFmtId="0" xfId="0" applyBorder="1" applyFont="1"/>
    <xf borderId="62" fillId="5" fontId="11" numFmtId="0" xfId="0" applyAlignment="1" applyBorder="1" applyFont="1">
      <alignment horizontal="center" readingOrder="0" shrinkToFit="0" vertical="center" wrapText="1"/>
    </xf>
    <xf borderId="61" fillId="5" fontId="5" numFmtId="0" xfId="0" applyAlignment="1" applyBorder="1" applyFont="1">
      <alignment horizontal="center" readingOrder="0" shrinkToFit="0" vertical="center" wrapText="1"/>
    </xf>
    <xf borderId="61" fillId="5" fontId="5" numFmtId="0" xfId="0" applyAlignment="1" applyBorder="1" applyFont="1">
      <alignment horizontal="center" shrinkToFit="0" vertical="center" wrapText="1"/>
    </xf>
    <xf borderId="67" fillId="5" fontId="6" numFmtId="0" xfId="0" applyAlignment="1" applyBorder="1" applyFont="1">
      <alignment horizontal="center" shrinkToFit="0" vertical="center" wrapText="1"/>
    </xf>
    <xf borderId="46" fillId="5" fontId="6" numFmtId="0" xfId="0" applyAlignment="1" applyBorder="1" applyFont="1">
      <alignment horizontal="center" shrinkToFit="0" vertical="center" wrapText="1"/>
    </xf>
    <xf borderId="46" fillId="5" fontId="6" numFmtId="0" xfId="0" applyAlignment="1" applyBorder="1" applyFont="1">
      <alignment horizontal="center" shrinkToFit="0" vertical="center" wrapText="1"/>
    </xf>
    <xf borderId="68" fillId="5" fontId="6" numFmtId="0" xfId="0" applyAlignment="1" applyBorder="1" applyFont="1">
      <alignment horizontal="center" readingOrder="0" shrinkToFit="0" vertical="center" wrapText="1"/>
    </xf>
    <xf borderId="69" fillId="5" fontId="7" numFmtId="0" xfId="0" applyAlignment="1" applyBorder="1" applyFont="1">
      <alignment horizontal="center" readingOrder="0" shrinkToFit="0" vertical="center" wrapText="1"/>
    </xf>
    <xf borderId="67" fillId="5" fontId="7" numFmtId="0" xfId="0" applyAlignment="1" applyBorder="1" applyFont="1">
      <alignment horizontal="center" readingOrder="0" shrinkToFit="0" vertical="center" wrapText="1"/>
    </xf>
    <xf borderId="46" fillId="5" fontId="6" numFmtId="0" xfId="0" applyAlignment="1" applyBorder="1" applyFont="1">
      <alignment horizontal="center" readingOrder="0" shrinkToFit="0" vertical="center" wrapText="1"/>
    </xf>
    <xf borderId="70" fillId="5" fontId="6" numFmtId="0" xfId="0" applyAlignment="1" applyBorder="1" applyFont="1">
      <alignment horizontal="center" shrinkToFit="0" vertical="center" wrapText="1"/>
    </xf>
    <xf borderId="71" fillId="5" fontId="6" numFmtId="0" xfId="0" applyAlignment="1" applyBorder="1" applyFont="1">
      <alignment horizontal="center" readingOrder="0" shrinkToFit="0" vertical="center" wrapText="1"/>
    </xf>
    <xf borderId="49" fillId="5" fontId="7" numFmtId="0" xfId="0" applyAlignment="1" applyBorder="1" applyFont="1">
      <alignment horizontal="center" readingOrder="0" shrinkToFit="0" vertical="center" wrapText="1"/>
    </xf>
    <xf borderId="68" fillId="5" fontId="6" numFmtId="0" xfId="0" applyAlignment="1" applyBorder="1" applyFont="1">
      <alignment horizontal="center" shrinkToFit="0" vertical="center" wrapText="1"/>
    </xf>
    <xf borderId="72" fillId="0" fontId="2" numFmtId="0" xfId="0" applyAlignment="1" applyBorder="1" applyFont="1">
      <alignment readingOrder="0"/>
    </xf>
    <xf borderId="0" fillId="3" fontId="2"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73" fillId="0" fontId="2" numFmtId="164" xfId="0" applyAlignment="1" applyBorder="1" applyFont="1" applyNumberFormat="1">
      <alignment horizontal="center" readingOrder="0"/>
    </xf>
    <xf borderId="0" fillId="0" fontId="9" numFmtId="0" xfId="0" applyAlignment="1" applyFont="1">
      <alignment readingOrder="0" shrinkToFit="0" wrapText="1"/>
    </xf>
    <xf borderId="74" fillId="0" fontId="2" numFmtId="165" xfId="0" applyAlignment="1" applyBorder="1" applyFont="1" applyNumberFormat="1">
      <alignment readingOrder="0"/>
    </xf>
    <xf borderId="0" fillId="0" fontId="8" numFmtId="0" xfId="0" applyAlignment="1" applyFont="1">
      <alignment readingOrder="0" shrinkToFit="0" vertical="bottom" wrapText="1"/>
    </xf>
    <xf borderId="0" fillId="0" fontId="9" numFmtId="0" xfId="0" applyAlignment="1" applyFont="1">
      <alignment readingOrder="0"/>
    </xf>
    <xf borderId="75" fillId="0" fontId="9" numFmtId="0" xfId="0" applyAlignment="1" applyBorder="1" applyFont="1">
      <alignment readingOrder="0"/>
    </xf>
    <xf borderId="76" fillId="0" fontId="9" numFmtId="0" xfId="0" applyAlignment="1" applyBorder="1" applyFont="1">
      <alignment readingOrder="0"/>
    </xf>
    <xf borderId="0" fillId="0" fontId="9" numFmtId="0" xfId="0" applyFont="1"/>
    <xf borderId="72" fillId="0" fontId="9" numFmtId="0" xfId="0" applyAlignment="1" applyBorder="1" applyFont="1">
      <alignment readingOrder="0"/>
    </xf>
    <xf borderId="73" fillId="0" fontId="9" numFmtId="0" xfId="0" applyBorder="1" applyFont="1"/>
    <xf borderId="73" fillId="0" fontId="2" numFmtId="165" xfId="0" applyAlignment="1" applyBorder="1" applyFont="1" applyNumberFormat="1">
      <alignment horizontal="center" readingOrder="0"/>
    </xf>
    <xf borderId="72" fillId="0" fontId="2" numFmtId="165" xfId="0" applyAlignment="1" applyBorder="1" applyFont="1" applyNumberFormat="1">
      <alignment readingOrder="0"/>
    </xf>
    <xf borderId="76" fillId="0" fontId="9" numFmtId="0" xfId="0" applyBorder="1" applyFont="1"/>
    <xf borderId="0" fillId="0" fontId="8" numFmtId="0" xfId="0" applyAlignment="1" applyFont="1">
      <alignment shrinkToFit="0" vertical="bottom" wrapText="1"/>
    </xf>
    <xf borderId="75" fillId="0" fontId="9" numFmtId="0" xfId="0" applyBorder="1" applyFont="1"/>
    <xf borderId="77" fillId="0" fontId="2" numFmtId="0" xfId="0" applyAlignment="1" applyBorder="1" applyFont="1">
      <alignment readingOrder="0"/>
    </xf>
    <xf borderId="51" fillId="0" fontId="12" numFmtId="0" xfId="0" applyAlignment="1" applyBorder="1" applyFont="1">
      <alignment readingOrder="0" shrinkToFit="0" vertical="bottom" wrapText="1"/>
    </xf>
    <xf borderId="78" fillId="0" fontId="2" numFmtId="0" xfId="0" applyAlignment="1" applyBorder="1" applyFont="1">
      <alignment readingOrder="0"/>
    </xf>
    <xf borderId="78" fillId="0" fontId="2" numFmtId="164" xfId="0" applyAlignment="1" applyBorder="1" applyFont="1" applyNumberFormat="1">
      <alignment readingOrder="0"/>
    </xf>
    <xf borderId="79" fillId="0" fontId="2" numFmtId="164" xfId="0" applyAlignment="1" applyBorder="1" applyFont="1" applyNumberFormat="1">
      <alignment horizontal="center" readingOrder="0"/>
    </xf>
    <xf borderId="78" fillId="0" fontId="9" numFmtId="0" xfId="0" applyAlignment="1" applyBorder="1" applyFont="1">
      <alignment readingOrder="0" shrinkToFit="0" wrapText="1"/>
    </xf>
    <xf borderId="78" fillId="0" fontId="8" numFmtId="0" xfId="0" applyAlignment="1" applyBorder="1" applyFont="1">
      <alignment readingOrder="0" shrinkToFit="0" vertical="bottom" wrapText="1"/>
    </xf>
    <xf borderId="78" fillId="0" fontId="9" numFmtId="0" xfId="0" applyBorder="1" applyFont="1"/>
    <xf borderId="80" fillId="0" fontId="9" numFmtId="0" xfId="0" applyBorder="1" applyFont="1"/>
    <xf borderId="81" fillId="0" fontId="9" numFmtId="0" xfId="0" applyBorder="1" applyFont="1"/>
    <xf borderId="78" fillId="0" fontId="9" numFmtId="0" xfId="0" applyAlignment="1" applyBorder="1" applyFont="1">
      <alignment readingOrder="0"/>
    </xf>
    <xf borderId="79" fillId="0" fontId="9" numFmtId="0" xfId="0" applyAlignment="1" applyBorder="1" applyFont="1">
      <alignment readingOrder="0"/>
    </xf>
    <xf borderId="79" fillId="0" fontId="9" numFmtId="0" xfId="0" applyBorder="1" applyFont="1"/>
    <xf borderId="74" fillId="0" fontId="2" numFmtId="0" xfId="0" applyAlignment="1" applyBorder="1" applyFont="1">
      <alignment readingOrder="0"/>
    </xf>
    <xf borderId="82" fillId="0" fontId="2" numFmtId="164" xfId="0" applyAlignment="1" applyBorder="1" applyFont="1" applyNumberFormat="1">
      <alignment readingOrder="0"/>
    </xf>
    <xf borderId="83" fillId="0" fontId="2" numFmtId="164" xfId="0" applyAlignment="1" applyBorder="1" applyFont="1" applyNumberFormat="1">
      <alignment horizontal="center" readingOrder="0"/>
    </xf>
    <xf borderId="82" fillId="0" fontId="9" numFmtId="0" xfId="0" applyAlignment="1" applyBorder="1" applyFont="1">
      <alignment readingOrder="0" shrinkToFit="0" wrapText="1"/>
    </xf>
    <xf borderId="82" fillId="0" fontId="8" numFmtId="0" xfId="0" applyAlignment="1" applyBorder="1" applyFont="1">
      <alignment shrinkToFit="0" vertical="bottom" wrapText="1"/>
    </xf>
    <xf borderId="82" fillId="0" fontId="9" numFmtId="0" xfId="0" applyBorder="1" applyFont="1"/>
    <xf borderId="84" fillId="0" fontId="9" numFmtId="0" xfId="0" applyBorder="1" applyFont="1"/>
    <xf borderId="85" fillId="0" fontId="9" numFmtId="0" xfId="0" applyAlignment="1" applyBorder="1" applyFont="1">
      <alignment readingOrder="0"/>
    </xf>
    <xf borderId="82" fillId="0" fontId="9" numFmtId="0" xfId="0" applyAlignment="1" applyBorder="1" applyFont="1">
      <alignment readingOrder="0"/>
    </xf>
    <xf borderId="83" fillId="0" fontId="9" numFmtId="0" xfId="0" applyBorder="1" applyFont="1"/>
    <xf borderId="0" fillId="3" fontId="13" numFmtId="0" xfId="0" applyAlignment="1" applyFont="1">
      <alignment horizontal="left" readingOrder="0"/>
    </xf>
    <xf borderId="73" fillId="0" fontId="9" numFmtId="0" xfId="0" applyAlignment="1" applyBorder="1" applyFont="1">
      <alignment readingOrder="0"/>
    </xf>
    <xf borderId="0" fillId="0" fontId="14" numFmtId="164" xfId="0" applyAlignment="1" applyFont="1" applyNumberFormat="1">
      <alignment horizontal="center" readingOrder="0"/>
    </xf>
    <xf borderId="0" fillId="0" fontId="2" numFmtId="164" xfId="0" applyAlignment="1" applyFont="1" applyNumberFormat="1">
      <alignment horizontal="center" readingOrder="0"/>
    </xf>
    <xf borderId="0" fillId="3" fontId="8" numFmtId="0" xfId="0" applyAlignment="1" applyFont="1">
      <alignment readingOrder="0" shrinkToFit="0" vertical="bottom" wrapText="1"/>
    </xf>
    <xf borderId="0" fillId="3" fontId="2" numFmtId="164" xfId="0" applyAlignment="1" applyFont="1" applyNumberFormat="1">
      <alignment readingOrder="0"/>
    </xf>
    <xf borderId="72" fillId="0" fontId="2" numFmtId="166" xfId="0" applyAlignment="1" applyBorder="1" applyFont="1" applyNumberFormat="1">
      <alignment readingOrder="0"/>
    </xf>
    <xf borderId="61" fillId="6" fontId="11" numFmtId="0" xfId="0" applyAlignment="1" applyBorder="1" applyFill="1" applyFont="1">
      <alignment horizontal="center" readingOrder="0" shrinkToFit="0" vertical="center" wrapText="1"/>
    </xf>
    <xf borderId="64" fillId="6" fontId="5" numFmtId="0" xfId="0" applyAlignment="1" applyBorder="1" applyFont="1">
      <alignment horizontal="center" readingOrder="0" shrinkToFit="0" vertical="center" wrapText="1"/>
    </xf>
    <xf borderId="65" fillId="6" fontId="5" numFmtId="164" xfId="0" applyAlignment="1" applyBorder="1" applyFont="1" applyNumberFormat="1">
      <alignment horizontal="center" readingOrder="0" shrinkToFit="0" vertical="center" wrapText="1"/>
    </xf>
    <xf borderId="86" fillId="0" fontId="3" numFmtId="0" xfId="0" applyBorder="1" applyFont="1"/>
    <xf borderId="61" fillId="6" fontId="5" numFmtId="0" xfId="0" applyAlignment="1" applyBorder="1" applyFont="1">
      <alignment horizontal="center" readingOrder="0" shrinkToFit="0" vertical="center" wrapText="1"/>
    </xf>
    <xf borderId="61" fillId="6" fontId="5" numFmtId="0" xfId="0" applyAlignment="1" applyBorder="1" applyFont="1">
      <alignment horizontal="center" shrinkToFit="0" vertical="center" wrapText="1"/>
    </xf>
    <xf borderId="67" fillId="6" fontId="6" numFmtId="0" xfId="0" applyAlignment="1" applyBorder="1" applyFont="1">
      <alignment horizontal="center" shrinkToFit="0" vertical="center" wrapText="1"/>
    </xf>
    <xf borderId="46" fillId="6" fontId="6" numFmtId="0" xfId="0" applyAlignment="1" applyBorder="1" applyFont="1">
      <alignment horizontal="center" shrinkToFit="0" vertical="center" wrapText="1"/>
    </xf>
    <xf borderId="46" fillId="6" fontId="6" numFmtId="0" xfId="0" applyAlignment="1" applyBorder="1" applyFont="1">
      <alignment horizontal="center" shrinkToFit="0" vertical="center" wrapText="1"/>
    </xf>
    <xf borderId="49" fillId="6" fontId="6" numFmtId="4" xfId="0" applyAlignment="1" applyBorder="1" applyFont="1" applyNumberFormat="1">
      <alignment horizontal="center" shrinkToFit="0" vertical="center" wrapText="1"/>
    </xf>
    <xf borderId="49" fillId="6" fontId="6" numFmtId="0" xfId="0" applyAlignment="1" applyBorder="1" applyFont="1">
      <alignment horizontal="center" readingOrder="0" shrinkToFit="0" vertical="center" wrapText="1"/>
    </xf>
    <xf borderId="87" fillId="6" fontId="7" numFmtId="0" xfId="0" applyAlignment="1" applyBorder="1" applyFont="1">
      <alignment horizontal="center" readingOrder="0" shrinkToFit="0" vertical="center" wrapText="1"/>
    </xf>
    <xf borderId="88" fillId="6" fontId="7" numFmtId="0" xfId="0" applyAlignment="1" applyBorder="1" applyFont="1">
      <alignment horizontal="center" readingOrder="0" shrinkToFit="0" vertical="center" wrapText="1"/>
    </xf>
    <xf borderId="67" fillId="6" fontId="6" numFmtId="0" xfId="0" applyAlignment="1" applyBorder="1" applyFont="1">
      <alignment horizontal="center" readingOrder="0" shrinkToFit="0" vertical="center" wrapText="1"/>
    </xf>
    <xf borderId="68" fillId="6" fontId="6" numFmtId="0" xfId="0" applyAlignment="1" applyBorder="1" applyFont="1">
      <alignment horizontal="center" shrinkToFit="0" vertical="center" wrapText="1"/>
    </xf>
    <xf borderId="46" fillId="6" fontId="6" numFmtId="0" xfId="0" applyAlignment="1" applyBorder="1" applyFont="1">
      <alignment horizontal="center" readingOrder="0" shrinkToFit="0" vertical="center" wrapText="1"/>
    </xf>
    <xf borderId="49" fillId="6" fontId="7" numFmtId="0" xfId="0" applyAlignment="1" applyBorder="1" applyFont="1">
      <alignment horizontal="center" readingOrder="0" shrinkToFit="0" vertical="center" wrapText="1"/>
    </xf>
    <xf borderId="67" fillId="6" fontId="7" numFmtId="0" xfId="0" applyAlignment="1" applyBorder="1" applyFont="1">
      <alignment horizontal="center" readingOrder="0" shrinkToFit="0" vertical="center" wrapText="1"/>
    </xf>
    <xf borderId="68" fillId="6" fontId="6" numFmtId="0" xfId="0" applyAlignment="1" applyBorder="1" applyFont="1">
      <alignment horizontal="center" readingOrder="0" shrinkToFit="0" vertical="center" wrapText="1"/>
    </xf>
    <xf borderId="72" fillId="0" fontId="15" numFmtId="0" xfId="0" applyAlignment="1" applyBorder="1" applyFont="1">
      <alignment readingOrder="0"/>
    </xf>
    <xf borderId="0" fillId="0" fontId="15" numFmtId="0" xfId="0" applyAlignment="1" applyFont="1">
      <alignment readingOrder="0"/>
    </xf>
    <xf borderId="0" fillId="0" fontId="15" numFmtId="164" xfId="0" applyAlignment="1" applyFont="1" applyNumberFormat="1">
      <alignment readingOrder="0"/>
    </xf>
    <xf borderId="0" fillId="0" fontId="15" numFmtId="4" xfId="0" applyAlignment="1" applyFont="1" applyNumberFormat="1">
      <alignment readingOrder="0"/>
    </xf>
    <xf borderId="0" fillId="0" fontId="15" numFmtId="164" xfId="0" applyAlignment="1" applyFont="1" applyNumberFormat="1">
      <alignment horizontal="center" readingOrder="0"/>
    </xf>
    <xf borderId="72" fillId="0" fontId="16" numFmtId="0" xfId="0" applyAlignment="1" applyBorder="1" applyFont="1">
      <alignment horizontal="center"/>
    </xf>
    <xf borderId="73" fillId="0" fontId="16" numFmtId="0" xfId="0" applyAlignment="1" applyBorder="1" applyFont="1">
      <alignment horizontal="center"/>
    </xf>
    <xf borderId="0" fillId="0" fontId="17" numFmtId="0" xfId="0" applyAlignment="1" applyFont="1">
      <alignment shrinkToFit="0" vertical="bottom" wrapText="1"/>
    </xf>
    <xf borderId="0" fillId="0" fontId="16" numFmtId="0" xfId="0" applyFont="1"/>
    <xf borderId="73" fillId="0" fontId="16" numFmtId="0" xfId="0" applyBorder="1" applyFont="1"/>
    <xf borderId="72" fillId="0" fontId="16" numFmtId="0" xfId="0" applyAlignment="1" applyBorder="1" applyFont="1">
      <alignment readingOrder="0"/>
    </xf>
    <xf borderId="72" fillId="0" fontId="16" numFmtId="0" xfId="0" applyBorder="1" applyFont="1"/>
    <xf borderId="0" fillId="7" fontId="2" numFmtId="0" xfId="0" applyAlignment="1" applyFill="1" applyFont="1">
      <alignment readingOrder="0"/>
    </xf>
    <xf borderId="0" fillId="0" fontId="2" numFmtId="4" xfId="0" applyAlignment="1" applyFont="1" applyNumberFormat="1">
      <alignment readingOrder="0"/>
    </xf>
    <xf borderId="72" fillId="0" fontId="9" numFmtId="0" xfId="0" applyAlignment="1" applyBorder="1" applyFont="1">
      <alignment horizontal="center"/>
    </xf>
    <xf borderId="73" fillId="0" fontId="9" numFmtId="0" xfId="0" applyAlignment="1" applyBorder="1" applyFont="1">
      <alignment horizontal="center"/>
    </xf>
    <xf borderId="72" fillId="0" fontId="9" numFmtId="0" xfId="0" applyBorder="1" applyFont="1"/>
    <xf borderId="0" fillId="8" fontId="2" numFmtId="0" xfId="0" applyAlignment="1" applyFill="1" applyFont="1">
      <alignment readingOrder="0"/>
    </xf>
    <xf borderId="0" fillId="8" fontId="18" numFmtId="0" xfId="0" applyAlignment="1" applyFont="1">
      <alignment horizontal="left" readingOrder="0" shrinkToFit="0" vertical="top" wrapText="0"/>
    </xf>
    <xf borderId="0" fillId="9" fontId="2" numFmtId="0" xfId="0" applyAlignment="1" applyFill="1" applyFont="1">
      <alignment readingOrder="0"/>
    </xf>
    <xf borderId="72" fillId="0" fontId="2" numFmtId="0" xfId="0" applyBorder="1" applyFont="1"/>
    <xf borderId="0" fillId="0" fontId="2" numFmtId="0" xfId="0" applyFont="1"/>
    <xf borderId="72" fillId="0" fontId="9" numFmtId="164" xfId="0" applyAlignment="1" applyBorder="1" applyFont="1" applyNumberFormat="1">
      <alignment horizontal="center" readingOrder="0"/>
    </xf>
    <xf borderId="73" fillId="0" fontId="9" numFmtId="164" xfId="0" applyAlignment="1" applyBorder="1" applyFont="1" applyNumberFormat="1">
      <alignment horizontal="center" readingOrder="0"/>
    </xf>
    <xf borderId="89" fillId="0" fontId="2" numFmtId="0" xfId="0" applyBorder="1" applyFont="1"/>
    <xf borderId="90" fillId="0" fontId="2" numFmtId="0" xfId="0" applyBorder="1" applyFont="1"/>
    <xf borderId="90" fillId="0" fontId="2" numFmtId="164" xfId="0" applyAlignment="1" applyBorder="1" applyFont="1" applyNumberFormat="1">
      <alignment readingOrder="0"/>
    </xf>
    <xf borderId="90" fillId="0" fontId="2" numFmtId="4" xfId="0" applyAlignment="1" applyBorder="1" applyFont="1" applyNumberFormat="1">
      <alignment readingOrder="0"/>
    </xf>
    <xf borderId="90" fillId="0" fontId="2" numFmtId="164" xfId="0" applyAlignment="1" applyBorder="1" applyFont="1" applyNumberFormat="1">
      <alignment horizontal="center" readingOrder="0"/>
    </xf>
    <xf borderId="89" fillId="0" fontId="9" numFmtId="164" xfId="0" applyAlignment="1" applyBorder="1" applyFont="1" applyNumberFormat="1">
      <alignment horizontal="center" readingOrder="0"/>
    </xf>
    <xf borderId="91" fillId="0" fontId="9" numFmtId="164" xfId="0" applyAlignment="1" applyBorder="1" applyFont="1" applyNumberFormat="1">
      <alignment horizontal="center" readingOrder="0"/>
    </xf>
    <xf borderId="90" fillId="0" fontId="8" numFmtId="0" xfId="0" applyAlignment="1" applyBorder="1" applyFont="1">
      <alignment shrinkToFit="0" vertical="bottom" wrapText="1"/>
    </xf>
    <xf borderId="90" fillId="0" fontId="9" numFmtId="0" xfId="0" applyBorder="1" applyFont="1"/>
    <xf borderId="91" fillId="0" fontId="9" numFmtId="0" xfId="0" applyBorder="1" applyFont="1"/>
    <xf borderId="89" fillId="0" fontId="9" numFmtId="0" xfId="0" applyBorder="1" applyFont="1"/>
    <xf borderId="46" fillId="5" fontId="7" numFmtId="0" xfId="0" applyAlignment="1" applyBorder="1" applyFont="1">
      <alignment horizontal="center" readingOrder="0" shrinkToFit="0" vertical="center" wrapText="1"/>
    </xf>
    <xf borderId="0" fillId="0" fontId="2" numFmtId="165" xfId="0" applyFont="1" applyNumberFormat="1"/>
    <xf borderId="0" fillId="0" fontId="19" numFmtId="0" xfId="0" applyAlignment="1" applyFont="1">
      <alignment readingOrder="0" vertical="bottom"/>
    </xf>
    <xf borderId="0" fillId="0" fontId="20" numFmtId="0" xfId="0" applyAlignment="1" applyFont="1">
      <alignment readingOrder="0" vertical="bottom"/>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Font="1"/>
    <xf borderId="0" fillId="0" fontId="24" numFmtId="0" xfId="0" applyAlignment="1" applyFont="1">
      <alignment readingOrder="0"/>
    </xf>
    <xf borderId="0" fillId="10" fontId="24" numFmtId="0" xfId="0" applyAlignment="1" applyFill="1" applyFont="1">
      <alignment readingOrder="0"/>
    </xf>
    <xf borderId="0" fillId="0" fontId="25" numFmtId="0" xfId="0" applyAlignment="1" applyFont="1">
      <alignment readingOrder="0"/>
    </xf>
    <xf borderId="39" fillId="11" fontId="5" numFmtId="0" xfId="0" applyAlignment="1" applyBorder="1" applyFill="1" applyFont="1">
      <alignment horizontal="center" readingOrder="0" shrinkToFit="0" vertical="center" wrapText="1"/>
    </xf>
    <xf borderId="42" fillId="11" fontId="5" numFmtId="0" xfId="0" applyAlignment="1" applyBorder="1" applyFont="1">
      <alignment horizontal="center" readingOrder="0" shrinkToFit="0" vertical="center" wrapText="1"/>
    </xf>
    <xf borderId="43" fillId="11" fontId="5" numFmtId="164" xfId="0" applyAlignment="1" applyBorder="1" applyFont="1" applyNumberFormat="1">
      <alignment horizontal="center" readingOrder="0" shrinkToFit="0" vertical="center" wrapText="1"/>
    </xf>
    <xf borderId="39" fillId="11" fontId="5" numFmtId="0" xfId="0" applyAlignment="1" applyBorder="1" applyFont="1">
      <alignment horizontal="center" shrinkToFit="0" vertical="center" wrapText="1"/>
    </xf>
    <xf borderId="45" fillId="11" fontId="6" numFmtId="0" xfId="0" applyAlignment="1" applyBorder="1" applyFont="1">
      <alignment horizontal="center" shrinkToFit="0" vertical="center" wrapText="1"/>
    </xf>
    <xf borderId="46" fillId="11" fontId="6" numFmtId="0" xfId="0" applyAlignment="1" applyBorder="1" applyFont="1">
      <alignment horizontal="center" shrinkToFit="0" vertical="center" wrapText="1"/>
    </xf>
    <xf borderId="46" fillId="11" fontId="6" numFmtId="0" xfId="0" applyAlignment="1" applyBorder="1" applyFont="1">
      <alignment horizontal="center" shrinkToFit="0" vertical="center" wrapText="1"/>
    </xf>
    <xf borderId="47" fillId="11" fontId="6" numFmtId="0" xfId="0" applyAlignment="1" applyBorder="1" applyFont="1">
      <alignment horizontal="center" readingOrder="0" shrinkToFit="0" vertical="center" wrapText="1"/>
    </xf>
    <xf borderId="45" fillId="11" fontId="6" numFmtId="0" xfId="0" applyAlignment="1" applyBorder="1" applyFont="1">
      <alignment horizontal="center" readingOrder="0" shrinkToFit="0" vertical="center" wrapText="1"/>
    </xf>
    <xf borderId="46" fillId="11" fontId="7" numFmtId="0" xfId="0" applyAlignment="1" applyBorder="1" applyFont="1">
      <alignment horizontal="center" readingOrder="0" shrinkToFit="0" vertical="center" wrapText="1"/>
    </xf>
    <xf borderId="47" fillId="11" fontId="6" numFmtId="0" xfId="0" applyAlignment="1" applyBorder="1" applyFont="1">
      <alignment horizontal="center" shrinkToFit="0" vertical="center" wrapText="1"/>
    </xf>
    <xf borderId="46" fillId="11" fontId="6" numFmtId="0" xfId="0" applyAlignment="1" applyBorder="1" applyFont="1">
      <alignment horizontal="center" readingOrder="0" shrinkToFit="0" vertical="center" wrapText="1"/>
    </xf>
    <xf borderId="92" fillId="0" fontId="2" numFmtId="0" xfId="0" applyAlignment="1" applyBorder="1" applyFont="1">
      <alignment readingOrder="0"/>
    </xf>
    <xf borderId="92" fillId="0" fontId="2" numFmtId="164" xfId="0" applyAlignment="1" applyBorder="1" applyFont="1" applyNumberFormat="1">
      <alignment readingOrder="0"/>
    </xf>
    <xf borderId="93" fillId="0" fontId="2" numFmtId="164" xfId="0" applyAlignment="1" applyBorder="1" applyFont="1" applyNumberFormat="1">
      <alignment horizontal="center" readingOrder="0"/>
    </xf>
    <xf borderId="94" fillId="0" fontId="2" numFmtId="167" xfId="0" applyAlignment="1" applyBorder="1" applyFont="1" applyNumberFormat="1">
      <alignment readingOrder="0"/>
    </xf>
    <xf borderId="92" fillId="0" fontId="8" numFmtId="0" xfId="0" applyAlignment="1" applyBorder="1" applyFont="1">
      <alignment readingOrder="0" shrinkToFit="0" vertical="bottom" wrapText="1"/>
    </xf>
    <xf borderId="92" fillId="0" fontId="9" numFmtId="0" xfId="0" applyBorder="1" applyFont="1"/>
    <xf borderId="93" fillId="0" fontId="9" numFmtId="0" xfId="0" applyBorder="1" applyFont="1"/>
    <xf borderId="94" fillId="0" fontId="9" numFmtId="0" xfId="0" applyBorder="1" applyFont="1"/>
    <xf borderId="52" fillId="0" fontId="9" numFmtId="0" xfId="0" applyAlignment="1" applyBorder="1" applyFont="1">
      <alignment readingOrder="0"/>
    </xf>
    <xf borderId="51" fillId="3" fontId="26" numFmtId="0" xfId="0" applyAlignment="1" applyBorder="1" applyFont="1">
      <alignment readingOrder="0"/>
    </xf>
    <xf borderId="52" fillId="0" fontId="2" numFmtId="0" xfId="0" applyBorder="1" applyFont="1"/>
    <xf borderId="0" fillId="12" fontId="27" numFmtId="0" xfId="0" applyAlignment="1" applyFill="1" applyFont="1">
      <alignment horizontal="center" shrinkToFit="0" vertical="bottom" wrapText="1"/>
    </xf>
    <xf borderId="0" fillId="12" fontId="27" numFmtId="0" xfId="0" applyAlignment="1" applyFont="1">
      <alignment horizontal="center" readingOrder="0" shrinkToFit="0" vertical="bottom" wrapText="1"/>
    </xf>
    <xf borderId="0" fillId="0" fontId="28" numFmtId="168" xfId="0" applyAlignment="1" applyFont="1" applyNumberFormat="1">
      <alignment readingOrder="0"/>
    </xf>
    <xf borderId="0" fillId="0" fontId="15" numFmtId="0" xfId="0" applyFont="1"/>
    <xf borderId="0" fillId="0" fontId="28" numFmtId="0" xfId="0" applyAlignment="1" applyFont="1">
      <alignment readingOrder="0"/>
    </xf>
    <xf borderId="0" fillId="12" fontId="1" numFmtId="0" xfId="0" applyAlignment="1" applyFont="1">
      <alignment horizontal="left"/>
    </xf>
    <xf borderId="0" fillId="12" fontId="1" numFmtId="0" xfId="0" applyAlignment="1" applyFont="1">
      <alignment horizontal="right" readingOrder="0"/>
    </xf>
    <xf borderId="0" fillId="12" fontId="1" numFmtId="164" xfId="0" applyFont="1" applyNumberFormat="1"/>
    <xf borderId="0" fillId="12" fontId="1" numFmtId="0" xfId="0" applyFont="1"/>
    <xf borderId="0" fillId="12" fontId="29" numFmtId="0" xfId="0" applyAlignment="1" applyFont="1">
      <alignment readingOrder="0"/>
    </xf>
    <xf borderId="0" fillId="12" fontId="1" numFmtId="166" xfId="0" applyFont="1" applyNumberFormat="1"/>
    <xf borderId="0" fillId="0" fontId="1"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xf>
    <xf borderId="0" fillId="0" fontId="1" numFmtId="164" xfId="0" applyAlignment="1" applyFont="1" applyNumberFormat="1">
      <alignment readingOrder="0"/>
    </xf>
    <xf borderId="95" fillId="0" fontId="1" numFmtId="164" xfId="0" applyAlignment="1" applyBorder="1" applyFont="1" applyNumberFormat="1">
      <alignment readingOrder="0"/>
    </xf>
    <xf borderId="0" fillId="0" fontId="2" numFmtId="0" xfId="0" applyAlignment="1" applyFont="1">
      <alignment readingOrder="0" shrinkToFit="0" wrapText="1"/>
    </xf>
    <xf borderId="0" fillId="0" fontId="2" numFmtId="0" xfId="0" applyAlignment="1" applyFont="1">
      <alignment readingOrder="0" shrinkToFit="0" vertical="center" wrapText="1"/>
    </xf>
    <xf borderId="0" fillId="0" fontId="2" numFmtId="169" xfId="0" applyAlignment="1" applyFont="1" applyNumberFormat="1">
      <alignment readingOrder="0"/>
    </xf>
    <xf borderId="95" fillId="0" fontId="1" numFmtId="164" xfId="0" applyBorder="1" applyFont="1" applyNumberFormat="1"/>
    <xf borderId="0" fillId="0" fontId="2" numFmtId="10" xfId="0" applyFont="1" applyNumberFormat="1"/>
    <xf borderId="0" fillId="3" fontId="30" numFmtId="169" xfId="0" applyAlignment="1" applyFont="1" applyNumberFormat="1">
      <alignment readingOrder="0"/>
    </xf>
    <xf borderId="96" fillId="0" fontId="1" numFmtId="0" xfId="0" applyAlignment="1" applyBorder="1" applyFont="1">
      <alignment readingOrder="0"/>
    </xf>
    <xf borderId="97" fillId="0" fontId="28" numFmtId="0" xfId="0" applyAlignment="1" applyBorder="1" applyFont="1">
      <alignment readingOrder="0" vertical="bottom"/>
    </xf>
    <xf borderId="97" fillId="0" fontId="28" numFmtId="0" xfId="0" applyAlignment="1" applyBorder="1" applyFont="1">
      <alignment vertical="bottom"/>
    </xf>
    <xf borderId="97" fillId="0" fontId="2" numFmtId="0" xfId="0" applyAlignment="1" applyBorder="1" applyFont="1">
      <alignment readingOrder="0"/>
    </xf>
    <xf borderId="97" fillId="3" fontId="14" numFmtId="0" xfId="0" applyAlignment="1" applyBorder="1" applyFont="1">
      <alignment horizontal="left" readingOrder="0"/>
    </xf>
    <xf borderId="97" fillId="0" fontId="2" numFmtId="0" xfId="0" applyBorder="1" applyFont="1"/>
    <xf borderId="97" fillId="0" fontId="2" numFmtId="0" xfId="0" applyAlignment="1" applyBorder="1" applyFont="1">
      <alignment readingOrder="0"/>
    </xf>
    <xf borderId="97" fillId="0" fontId="28" numFmtId="0" xfId="0" applyAlignment="1" applyBorder="1" applyFont="1">
      <alignment readingOrder="0" vertical="bottom"/>
    </xf>
    <xf borderId="0" fillId="13" fontId="31" numFmtId="0" xfId="0" applyAlignment="1" applyFill="1" applyFont="1">
      <alignment horizontal="center" readingOrder="0" shrinkToFit="0" vertical="bottom" wrapText="1"/>
    </xf>
    <xf borderId="98" fillId="0" fontId="8" numFmtId="0" xfId="0" applyAlignment="1" applyBorder="1" applyFont="1">
      <alignment readingOrder="0" vertical="bottom"/>
    </xf>
    <xf borderId="98" fillId="0" fontId="2" numFmtId="0" xfId="0" applyBorder="1" applyFont="1"/>
    <xf borderId="98" fillId="0" fontId="8" numFmtId="0" xfId="0" applyAlignment="1" applyBorder="1" applyFont="1">
      <alignment vertical="bottom"/>
    </xf>
    <xf borderId="98" fillId="0" fontId="2" numFmtId="0" xfId="0" applyAlignment="1" applyBorder="1" applyFont="1">
      <alignment horizontal="left" readingOrder="0"/>
    </xf>
    <xf borderId="98" fillId="0" fontId="2" numFmtId="0" xfId="0" applyAlignment="1" applyBorder="1" applyFont="1">
      <alignment readingOrder="0"/>
    </xf>
    <xf borderId="98" fillId="0" fontId="2" numFmtId="170" xfId="0" applyAlignment="1" applyBorder="1" applyFont="1" applyNumberFormat="1">
      <alignment horizontal="left" readingOrder="0"/>
    </xf>
    <xf borderId="98" fillId="0" fontId="2" numFmtId="0" xfId="0" applyAlignment="1" applyBorder="1" applyFont="1">
      <alignment horizontal="left"/>
    </xf>
    <xf borderId="98" fillId="3" fontId="32" numFmtId="0" xfId="0" applyAlignment="1" applyBorder="1" applyFont="1">
      <alignment vertical="bottom"/>
    </xf>
    <xf borderId="98" fillId="10" fontId="33" numFmtId="0" xfId="0" applyAlignment="1" applyBorder="1" applyFont="1">
      <alignment horizontal="left" readingOrder="0"/>
    </xf>
    <xf borderId="98" fillId="9" fontId="2" numFmtId="0" xfId="0" applyAlignment="1" applyBorder="1" applyFont="1">
      <alignment readingOrder="0"/>
    </xf>
    <xf borderId="98" fillId="14" fontId="2" numFmtId="0" xfId="0" applyAlignment="1" applyBorder="1" applyFill="1" applyFont="1">
      <alignment readingOrder="0"/>
    </xf>
    <xf borderId="98" fillId="15" fontId="2" numFmtId="0" xfId="0" applyAlignment="1" applyBorder="1" applyFill="1" applyFont="1">
      <alignment readingOrder="0"/>
    </xf>
    <xf borderId="98" fillId="16" fontId="2" numFmtId="0" xfId="0" applyAlignment="1" applyBorder="1" applyFill="1" applyFont="1">
      <alignment readingOrder="0"/>
    </xf>
    <xf borderId="98" fillId="17" fontId="2" numFmtId="0" xfId="0" applyAlignment="1" applyBorder="1" applyFill="1" applyFont="1">
      <alignment readingOrder="0"/>
    </xf>
    <xf borderId="98" fillId="18" fontId="2" numFmtId="0" xfId="0" applyAlignment="1" applyBorder="1" applyFill="1" applyFont="1">
      <alignment readingOrder="0"/>
    </xf>
    <xf borderId="98" fillId="8" fontId="2" numFmtId="0" xfId="0" applyAlignment="1" applyBorder="1" applyFont="1">
      <alignment readingOrder="0"/>
    </xf>
    <xf borderId="98" fillId="7" fontId="2" numFmtId="0" xfId="0" applyAlignment="1" applyBorder="1" applyFont="1">
      <alignment readingOrder="0"/>
    </xf>
    <xf borderId="98" fillId="19" fontId="10" numFmtId="0" xfId="0" applyAlignment="1" applyBorder="1" applyFill="1" applyFont="1">
      <alignment readingOrder="0"/>
    </xf>
    <xf borderId="98" fillId="20" fontId="2" numFmtId="0" xfId="0" applyAlignment="1" applyBorder="1" applyFill="1" applyFont="1">
      <alignment readingOrder="0"/>
    </xf>
    <xf borderId="0" fillId="0" fontId="2" numFmtId="0" xfId="0" applyFont="1"/>
    <xf borderId="0" fillId="3" fontId="34" numFmtId="0" xfId="0" applyAlignment="1" applyFont="1">
      <alignment readingOrder="0" shrinkToFit="0" wrapText="1"/>
    </xf>
    <xf borderId="0" fillId="3" fontId="35" numFmtId="0" xfId="0" applyAlignment="1" applyFont="1">
      <alignment readingOrder="0" shrinkToFit="0" wrapText="1"/>
    </xf>
    <xf borderId="0" fillId="3" fontId="36" numFmtId="0" xfId="0" applyAlignment="1" applyFont="1">
      <alignment readingOrder="0" shrinkToFit="0" wrapText="1"/>
    </xf>
    <xf borderId="0" fillId="3" fontId="27" numFmtId="0" xfId="0" applyAlignment="1" applyFont="1">
      <alignment readingOrder="0" shrinkToFit="0" wrapText="1"/>
    </xf>
    <xf borderId="0" fillId="3" fontId="32" numFmtId="0" xfId="0" applyAlignment="1" applyFont="1">
      <alignment readingOrder="0" shrinkToFit="0" wrapText="1"/>
    </xf>
    <xf borderId="0" fillId="0" fontId="8" numFmtId="0" xfId="0" applyAlignment="1" applyFont="1">
      <alignment vertical="bottom"/>
    </xf>
    <xf borderId="0" fillId="3" fontId="37" numFmtId="0" xfId="0" applyAlignment="1" applyFont="1">
      <alignment shrinkToFit="0" vertical="bottom" wrapText="1"/>
    </xf>
    <xf borderId="0" fillId="0" fontId="8" numFmtId="0" xfId="0" applyAlignment="1" applyFont="1">
      <alignment readingOrder="0" vertical="bottom"/>
    </xf>
    <xf borderId="0" fillId="0" fontId="2" numFmtId="169" xfId="0" applyAlignment="1" applyFont="1" applyNumberFormat="1">
      <alignment readingOrder="0"/>
    </xf>
    <xf borderId="0" fillId="0" fontId="2" numFmtId="164" xfId="0" applyAlignment="1" applyFont="1" applyNumberFormat="1">
      <alignment readingOrder="0"/>
    </xf>
    <xf borderId="0" fillId="0" fontId="2" numFmtId="4" xfId="0" applyFont="1" applyNumberFormat="1"/>
  </cellXfs>
  <cellStyles count="1">
    <cellStyle xfId="0" name="Normal" builtinId="0"/>
  </cellStyles>
  <dxfs count="33">
    <dxf>
      <font/>
      <fill>
        <patternFill patternType="solid">
          <fgColor rgb="FFF8D7DF"/>
          <bgColor rgb="FFF8D7DF"/>
        </patternFill>
      </fill>
      <border/>
    </dxf>
    <dxf>
      <font/>
      <fill>
        <patternFill patternType="solid">
          <fgColor rgb="FFD7F8E8"/>
          <bgColor rgb="FFD7F8E8"/>
        </patternFill>
      </fill>
      <border/>
    </dxf>
    <dxf>
      <font/>
      <fill>
        <patternFill patternType="solid">
          <fgColor rgb="FFD7EBF8"/>
          <bgColor rgb="FFD7EBF8"/>
        </patternFill>
      </fill>
      <border/>
    </dxf>
    <dxf>
      <font>
        <color rgb="FFFFFFFF"/>
      </font>
      <fill>
        <patternFill patternType="solid">
          <fgColor rgb="FF7393B3"/>
          <bgColor rgb="FF7393B3"/>
        </patternFill>
      </fill>
      <border/>
    </dxf>
    <dxf>
      <font>
        <color rgb="FFFFFFFF"/>
      </font>
      <fill>
        <patternFill patternType="solid">
          <fgColor rgb="FF674EA7"/>
          <bgColor rgb="FF674EA7"/>
        </patternFill>
      </fill>
      <border/>
    </dxf>
    <dxf>
      <font/>
      <fill>
        <patternFill patternType="solid">
          <fgColor rgb="FFA4C2F4"/>
          <bgColor rgb="FFA4C2F4"/>
        </patternFill>
      </fill>
      <border/>
    </dxf>
    <dxf>
      <font/>
      <fill>
        <patternFill patternType="solid">
          <fgColor rgb="FFFFFF00"/>
          <bgColor rgb="FFFFFF00"/>
        </patternFill>
      </fill>
      <border/>
    </dxf>
    <dxf>
      <font/>
      <fill>
        <patternFill patternType="solid">
          <fgColor rgb="FFFCE5CD"/>
          <bgColor rgb="FFFCE5CD"/>
        </patternFill>
      </fill>
      <border/>
    </dxf>
    <dxf>
      <font>
        <b/>
        <i/>
        <color rgb="FFFFFF00"/>
      </font>
      <fill>
        <patternFill patternType="solid">
          <fgColor theme="4"/>
          <bgColor theme="4"/>
        </patternFill>
      </fill>
      <border/>
    </dxf>
    <dxf>
      <font/>
      <fill>
        <patternFill patternType="solid">
          <fgColor rgb="FFF7D7F8"/>
          <bgColor rgb="FFF7D7F8"/>
        </patternFill>
      </fill>
      <border/>
    </dxf>
    <dxf>
      <font>
        <color rgb="FFFFFFFF"/>
      </font>
      <fill>
        <patternFill patternType="solid">
          <fgColor rgb="FF45818E"/>
          <bgColor rgb="FF45818E"/>
        </patternFill>
      </fill>
      <border/>
    </dxf>
    <dxf>
      <font>
        <color rgb="FF000000"/>
      </font>
      <fill>
        <patternFill patternType="solid">
          <fgColor theme="8"/>
          <bgColor theme="8"/>
        </patternFill>
      </fill>
      <border/>
    </dxf>
    <dxf>
      <font>
        <color rgb="FF000000"/>
      </font>
      <fill>
        <patternFill patternType="solid">
          <fgColor rgb="FF8CE9D8"/>
          <bgColor rgb="FF8CE9D8"/>
        </patternFill>
      </fill>
      <border/>
    </dxf>
    <dxf>
      <font/>
      <fill>
        <patternFill patternType="solid">
          <fgColor rgb="FFFF8C00"/>
          <bgColor rgb="FFFF8C00"/>
        </patternFill>
      </fill>
      <border/>
    </dxf>
    <dxf>
      <font>
        <color rgb="FF000000"/>
      </font>
      <fill>
        <patternFill patternType="solid">
          <fgColor rgb="FFF9CB9C"/>
          <bgColor rgb="FFF9CB9C"/>
        </patternFill>
      </fill>
      <border/>
    </dxf>
    <dxf>
      <font>
        <color rgb="FFFFFFFF"/>
      </font>
      <fill>
        <patternFill patternType="solid">
          <fgColor rgb="FF38761D"/>
          <bgColor rgb="FF38761D"/>
        </patternFill>
      </fill>
      <border/>
    </dxf>
    <dxf>
      <font>
        <color rgb="FFFFFFFF"/>
      </font>
      <fill>
        <patternFill patternType="solid">
          <fgColor rgb="FFE69138"/>
          <bgColor rgb="FFE69138"/>
        </patternFill>
      </fill>
      <border/>
    </dxf>
    <dxf>
      <font/>
      <fill>
        <patternFill patternType="solid">
          <fgColor rgb="FFF6B26B"/>
          <bgColor rgb="FFF6B26B"/>
        </patternFill>
      </fill>
      <border/>
    </dxf>
    <dxf>
      <font/>
      <fill>
        <patternFill patternType="solid">
          <fgColor rgb="FFFFF2CC"/>
          <bgColor rgb="FFFFF2CC"/>
        </patternFill>
      </fill>
      <border/>
    </dxf>
    <dxf>
      <font/>
      <fill>
        <patternFill patternType="solid">
          <fgColor rgb="FFC9DAF8"/>
          <bgColor rgb="FFC9DAF8"/>
        </patternFill>
      </fill>
      <border/>
    </dxf>
    <dxf>
      <font/>
      <fill>
        <patternFill patternType="solid">
          <fgColor rgb="FFD9D2E9"/>
          <bgColor rgb="FFD9D2E9"/>
        </patternFill>
      </fill>
      <border/>
    </dxf>
    <dxf>
      <font/>
      <fill>
        <patternFill patternType="solid">
          <fgColor rgb="FFEAD1DC"/>
          <bgColor rgb="FFEAD1DC"/>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F9CB9C"/>
          <bgColor rgb="FFF9CB9C"/>
        </patternFill>
      </fill>
      <border/>
    </dxf>
    <dxf>
      <font>
        <color theme="0"/>
      </font>
      <fill>
        <patternFill patternType="solid">
          <fgColor rgb="FF5D58D7"/>
          <bgColor rgb="FF5D58D7"/>
        </patternFill>
      </fill>
      <border/>
    </dxf>
    <dxf>
      <font>
        <color theme="0"/>
      </font>
      <fill>
        <patternFill patternType="solid">
          <fgColor rgb="FF7393B3"/>
          <bgColor rgb="FF7393B3"/>
        </patternFill>
      </fill>
      <border/>
    </dxf>
    <dxf>
      <font/>
      <fill>
        <patternFill patternType="solid">
          <fgColor rgb="FFF8F8D7"/>
          <bgColor rgb="FFF8F8D7"/>
        </patternFill>
      </fill>
      <border/>
    </dxf>
    <dxf>
      <font/>
      <fill>
        <patternFill patternType="solid">
          <fgColor rgb="FFF8DED7"/>
          <bgColor rgb="FFF8DED7"/>
        </patternFill>
      </fill>
      <border/>
    </dxf>
    <dxf>
      <font/>
      <fill>
        <patternFill patternType="solid">
          <fgColor rgb="FFDED7F8"/>
          <bgColor rgb="FFDED7F8"/>
        </patternFill>
      </fill>
      <border/>
    </dxf>
    <dxf>
      <font/>
      <fill>
        <patternFill patternType="solid">
          <fgColor rgb="FF57BB8A"/>
          <bgColor rgb="FF57BB8A"/>
        </patternFill>
      </fill>
      <border/>
    </dxf>
    <dxf>
      <font/>
      <fill>
        <patternFill patternType="solid">
          <fgColor rgb="FF7B79BD"/>
          <bgColor rgb="FF7B79B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838F98"/>
                </a:solidFill>
                <a:latin typeface="+mn-lt"/>
              </a:defRPr>
            </a:pPr>
            <a:r>
              <a:rPr b="0">
                <a:solidFill>
                  <a:srgbClr val="838F98"/>
                </a:solidFill>
                <a:latin typeface="+mn-lt"/>
              </a:rPr>
              <a:t>2023 Faces of</a:t>
            </a:r>
          </a:p>
        </c:rich>
      </c:tx>
      <c:overlay val="0"/>
    </c:title>
    <c:view3D>
      <c:rotX val="15"/>
      <c:rotY val="20"/>
      <c:depthPercent val="100"/>
      <c:rAngAx val="1"/>
    </c:view3D>
    <c:plotArea>
      <c:layout/>
      <c:bar3DChart>
        <c:barDir val="col"/>
        <c:grouping val="clustered"/>
        <c:ser>
          <c:idx val="0"/>
          <c:order val="0"/>
          <c:tx>
            <c:strRef>
              <c:f>Dashboard!$B$1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Dashboard!$A$2:$A$6</c:f>
            </c:strRef>
          </c:cat>
          <c:val>
            <c:numRef>
              <c:f>Dashboard!$B$2:$B$6</c:f>
              <c:numCache/>
            </c:numRef>
          </c:val>
        </c:ser>
        <c:ser>
          <c:idx val="1"/>
          <c:order val="1"/>
          <c:tx>
            <c:strRef>
              <c:f>Dashboard!$C$1</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Dashboard!$A$2:$A$6</c:f>
            </c:strRef>
          </c:cat>
          <c:val>
            <c:numRef>
              <c:f>Dashboard!$C$2:$C$6</c:f>
              <c:numCache/>
            </c:numRef>
          </c:val>
        </c:ser>
        <c:axId val="1926038026"/>
        <c:axId val="935787760"/>
      </c:bar3DChart>
      <c:catAx>
        <c:axId val="1926038026"/>
        <c:scaling>
          <c:orientation val="minMax"/>
        </c:scaling>
        <c:delete val="0"/>
        <c:axPos val="b"/>
        <c:title>
          <c:tx>
            <c:rich>
              <a:bodyPr/>
              <a:lstStyle/>
              <a:p>
                <a:pPr lvl="0">
                  <a:defRPr b="0">
                    <a:solidFill>
                      <a:srgbClr val="1A2F40"/>
                    </a:solidFill>
                    <a:latin typeface="+mn-lt"/>
                  </a:defRPr>
                </a:pPr>
                <a:r>
                  <a:rPr b="0">
                    <a:solidFill>
                      <a:srgbClr val="1A2F40"/>
                    </a:solidFill>
                    <a:latin typeface="+mn-lt"/>
                  </a:rPr>
                  <a:t>City</a:t>
                </a:r>
              </a:p>
            </c:rich>
          </c:tx>
          <c:overlay val="0"/>
        </c:title>
        <c:numFmt formatCode="General" sourceLinked="1"/>
        <c:majorTickMark val="none"/>
        <c:minorTickMark val="none"/>
        <c:spPr/>
        <c:txPr>
          <a:bodyPr/>
          <a:lstStyle/>
          <a:p>
            <a:pPr lvl="0">
              <a:defRPr b="0">
                <a:solidFill>
                  <a:srgbClr val="1A2F40"/>
                </a:solidFill>
                <a:latin typeface="+mn-lt"/>
              </a:defRPr>
            </a:pPr>
          </a:p>
        </c:txPr>
        <c:crossAx val="935787760"/>
      </c:catAx>
      <c:valAx>
        <c:axId val="935787760"/>
        <c:scaling>
          <c:orientation val="minMax"/>
        </c:scaling>
        <c:delete val="0"/>
        <c:axPos val="l"/>
        <c:majorGridlines>
          <c:spPr>
            <a:ln>
              <a:solidFill>
                <a:srgbClr val="B7B7B7"/>
              </a:solidFill>
            </a:ln>
          </c:spPr>
        </c:majorGridlines>
        <c:title>
          <c:tx>
            <c:rich>
              <a:bodyPr/>
              <a:lstStyle/>
              <a:p>
                <a:pPr lvl="0">
                  <a:defRPr b="0">
                    <a:solidFill>
                      <a:srgbClr val="1A2F40"/>
                    </a:solidFill>
                    <a:latin typeface="+mn-lt"/>
                  </a:defRPr>
                </a:pPr>
                <a:r>
                  <a:rPr b="0">
                    <a:solidFill>
                      <a:srgbClr val="1A2F40"/>
                    </a:solidFill>
                    <a:latin typeface="+mn-lt"/>
                  </a:rPr>
                  <a:t/>
                </a:r>
              </a:p>
            </c:rich>
          </c:tx>
          <c:overlay val="0"/>
        </c:title>
        <c:numFmt formatCode="General" sourceLinked="1"/>
        <c:majorTickMark val="none"/>
        <c:minorTickMark val="none"/>
        <c:tickLblPos val="nextTo"/>
        <c:spPr>
          <a:ln/>
        </c:spPr>
        <c:txPr>
          <a:bodyPr/>
          <a:lstStyle/>
          <a:p>
            <a:pPr lvl="0">
              <a:defRPr b="0">
                <a:solidFill>
                  <a:srgbClr val="1A2F40"/>
                </a:solidFill>
                <a:latin typeface="+mn-lt"/>
              </a:defRPr>
            </a:pPr>
          </a:p>
        </c:txPr>
        <c:crossAx val="1926038026"/>
      </c:valAx>
    </c:plotArea>
    <c:legend>
      <c:legendPos val="r"/>
      <c:overlay val="0"/>
      <c:txPr>
        <a:bodyPr/>
        <a:lstStyle/>
        <a:p>
          <a:pPr lvl="0">
            <a:defRPr b="0">
              <a:solidFill>
                <a:srgbClr val="314453"/>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1">
                <a:solidFill>
                  <a:srgbClr val="666666"/>
                </a:solidFill>
                <a:latin typeface="Arial"/>
              </a:defRPr>
            </a:pPr>
            <a:r>
              <a:rPr b="0" i="1">
                <a:solidFill>
                  <a:srgbClr val="666666"/>
                </a:solidFill>
                <a:latin typeface="Arial"/>
              </a:rPr>
              <a:t>Salesperson Percentage All Cities</a:t>
            </a:r>
          </a:p>
        </c:rich>
      </c:tx>
      <c:overlay val="0"/>
    </c:title>
    <c:view3D>
      <c:rotX val="50"/>
      <c:perspective val="0"/>
    </c:view3D>
    <c:plotArea>
      <c:layout/>
      <c:pie3DChart>
        <c:varyColors val="1"/>
        <c:ser>
          <c:idx val="0"/>
          <c:order val="0"/>
          <c:tx>
            <c:strRef>
              <c:f>Dashboard!$L$1</c:f>
            </c:strRef>
          </c:tx>
          <c:dPt>
            <c:idx val="0"/>
            <c:explosion val="0"/>
            <c:spPr>
              <a:solidFill>
                <a:srgbClr val="F7D7F8"/>
              </a:solidFill>
            </c:spPr>
          </c:dPt>
          <c:dPt>
            <c:idx val="1"/>
            <c:spPr>
              <a:solidFill>
                <a:srgbClr val="674EA7"/>
              </a:solidFill>
            </c:spPr>
          </c:dPt>
          <c:dPt>
            <c:idx val="2"/>
            <c:spPr>
              <a:solidFill>
                <a:srgbClr val="45818E"/>
              </a:solidFill>
            </c:spPr>
          </c:dPt>
          <c:dPt>
            <c:idx val="3"/>
            <c:spPr>
              <a:solidFill>
                <a:srgbClr val="45818E"/>
              </a:solidFill>
            </c:spPr>
          </c:dPt>
          <c:dPt>
            <c:idx val="4"/>
            <c:explosion val="0"/>
            <c:spPr>
              <a:solidFill>
                <a:srgbClr val="8CE9D8"/>
              </a:solidFill>
            </c:spPr>
          </c:dPt>
          <c:dPt>
            <c:idx val="5"/>
            <c:spPr>
              <a:solidFill>
                <a:srgbClr val="8CE9D8"/>
              </a:solidFill>
            </c:spPr>
          </c:dPt>
          <c:dPt>
            <c:idx val="6"/>
            <c:spPr>
              <a:solidFill>
                <a:srgbClr val="674EA7"/>
              </a:solidFill>
            </c:spPr>
          </c:dPt>
          <c:dPt>
            <c:idx val="7"/>
          </c:dPt>
          <c:dPt>
            <c:idx val="8"/>
          </c:dPt>
          <c:dLbls>
            <c:showLegendKey val="0"/>
            <c:showVal val="0"/>
            <c:showCatName val="0"/>
            <c:showSerName val="0"/>
            <c:showPercent val="0"/>
            <c:showBubbleSize val="0"/>
            <c:showLeaderLines val="1"/>
          </c:dLbls>
          <c:cat>
            <c:strRef>
              <c:f>Dashboard!$K$2:$K$10</c:f>
            </c:strRef>
          </c:cat>
          <c:val>
            <c:numRef>
              <c:f>Dashboard!$L$2:$L$10</c:f>
              <c:numCache/>
            </c:numRef>
          </c:val>
        </c:ser>
        <c:dLbls>
          <c:showLegendKey val="0"/>
          <c:showVal val="0"/>
          <c:showCatName val="0"/>
          <c:showSerName val="0"/>
          <c:showPercent val="0"/>
          <c:showBubbleSize val="0"/>
        </c:dLbls>
      </c:pie3DChart>
    </c:plotArea>
    <c:legend>
      <c:legendPos val="r"/>
      <c:overlay val="0"/>
      <c:txPr>
        <a:bodyPr/>
        <a:lstStyle/>
        <a:p>
          <a:pPr lvl="0">
            <a:defRPr b="0" sz="1800">
              <a:solidFill>
                <a:srgbClr val="314453"/>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xdr:row>
      <xdr:rowOff>76200</xdr:rowOff>
    </xdr:from>
    <xdr:ext cx="6553200" cy="4057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47625</xdr:colOff>
      <xdr:row>0</xdr:row>
      <xdr:rowOff>104775</xdr:rowOff>
    </xdr:from>
    <xdr:ext cx="5619750" cy="34766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13</xdr:row>
      <xdr:rowOff>152400</xdr:rowOff>
    </xdr:from>
    <xdr:ext cx="6210300" cy="4048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1A2F40"/>
      </a:dk1>
      <a:lt1>
        <a:srgbClr val="FFFFFF"/>
      </a:lt1>
      <a:dk2>
        <a:srgbClr val="1A2F40"/>
      </a:dk2>
      <a:lt2>
        <a:srgbClr val="FFFFFF"/>
      </a:lt2>
      <a:accent1>
        <a:srgbClr val="C93232"/>
      </a:accent1>
      <a:accent2>
        <a:srgbClr val="E27228"/>
      </a:accent2>
      <a:accent3>
        <a:srgbClr val="0D398C"/>
      </a:accent3>
      <a:accent4>
        <a:srgbClr val="FC4479"/>
      </a:accent4>
      <a:accent5>
        <a:srgbClr val="DCDC12"/>
      </a:accent5>
      <a:accent6>
        <a:srgbClr val="1F95D1"/>
      </a:accent6>
      <a:hlink>
        <a:srgbClr val="1F95D1"/>
      </a:hlink>
      <a:folHlink>
        <a:srgbClr val="1F95D1"/>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canadapost.ca/tools/pg/1_Customer_Guide/SMM_Guide-e.pdf"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drive/u/0/folders/1Dpbnjg73inBbzDzI309Otac5_8n_57uV" TargetMode="External"/><Relationship Id="rId2" Type="http://schemas.openxmlformats.org/officeDocument/2006/relationships/hyperlink" Target="https://docs.google.com/spreadsheets/u/0/?tgif=d&amp;ftv=1" TargetMode="External"/><Relationship Id="rId3" Type="http://schemas.openxmlformats.org/officeDocument/2006/relationships/hyperlink" Target="https://drive.google.com/drive/u/0/folders/13dnsoJ2x_qlWtcw2JVVvVbo3_KLIrscX" TargetMode="External"/><Relationship Id="rId4" Type="http://schemas.openxmlformats.org/officeDocument/2006/relationships/hyperlink" Target="https://drive.google.com/drive/u/0/folders/1Dpbnjg73inBbzDzI309Otac5_8n_57uV"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75"/>
  <cols>
    <col customWidth="1" min="6" max="6" width="21.22"/>
    <col customWidth="1" min="7" max="10" width="0.33"/>
  </cols>
  <sheetData>
    <row r="1">
      <c r="A1" s="1" t="s">
        <v>0</v>
      </c>
      <c r="B1" s="2" t="s">
        <v>1</v>
      </c>
      <c r="C1" s="3" t="s">
        <v>2</v>
      </c>
      <c r="D1" s="4"/>
      <c r="E1" s="5"/>
      <c r="F1" s="6"/>
      <c r="G1" s="7"/>
      <c r="H1" s="8"/>
      <c r="I1" s="8"/>
      <c r="J1" s="9"/>
      <c r="K1" s="10" t="s">
        <v>3</v>
      </c>
      <c r="L1" s="11" t="s">
        <v>4</v>
      </c>
      <c r="M1" s="12"/>
      <c r="N1" s="13"/>
      <c r="O1" s="14"/>
      <c r="P1" s="14"/>
      <c r="Q1" s="15"/>
      <c r="R1" s="16"/>
    </row>
    <row r="2">
      <c r="A2" s="17" t="s">
        <v>5</v>
      </c>
      <c r="B2" s="18">
        <f>Kamloops!E1</f>
        <v>42400</v>
      </c>
      <c r="C2" s="19">
        <f>COUNTA(Kamloops!B4:B33)</f>
        <v>16</v>
      </c>
      <c r="D2" s="20"/>
      <c r="E2" s="21"/>
      <c r="F2" s="22"/>
      <c r="J2" s="23"/>
      <c r="K2" s="24" t="s">
        <v>6</v>
      </c>
      <c r="L2" s="25">
        <f>countif(Kamloops!$A$4:$A$33,K2)+countif(Kelowna!$A$3:$A$25,K2)+countif(Penticton!$A$3:$A$31,K2)+countif(Victoria!$A$3:$A$27,K2)</f>
        <v>1</v>
      </c>
      <c r="M2" s="26"/>
      <c r="N2" s="21"/>
      <c r="O2" s="20"/>
      <c r="P2" s="21"/>
      <c r="Q2" s="27"/>
      <c r="R2" s="28"/>
    </row>
    <row r="3">
      <c r="A3" s="17" t="s">
        <v>7</v>
      </c>
      <c r="B3" s="18">
        <f>Kelowna!E1</f>
        <v>60200</v>
      </c>
      <c r="C3" s="19">
        <f>COUNTA(Kelowna!B3:B25)</f>
        <v>22</v>
      </c>
      <c r="D3" s="20"/>
      <c r="E3" s="21"/>
      <c r="F3" s="22"/>
      <c r="J3" s="23"/>
      <c r="K3" s="24" t="s">
        <v>8</v>
      </c>
      <c r="L3" s="25">
        <f>countif(Kamloops!$A$4:$A$33,K3)+countif(Kelowna!$A$3:$A$25,K3)+countif(Penticton!$A$3:$A$31,K3)+countif(Victoria!$A$3:$A$27,K3)</f>
        <v>29</v>
      </c>
      <c r="M3" s="26"/>
      <c r="N3" s="21"/>
      <c r="O3" s="20"/>
      <c r="P3" s="21"/>
      <c r="Q3" s="27"/>
      <c r="R3" s="28"/>
    </row>
    <row r="4">
      <c r="A4" s="17" t="s">
        <v>9</v>
      </c>
      <c r="B4" s="18">
        <f>Penticton!E1</f>
        <v>0</v>
      </c>
      <c r="C4" s="19">
        <f>COUNTA(Penticton!B3:B31)</f>
        <v>0</v>
      </c>
      <c r="D4" s="20"/>
      <c r="E4" s="21"/>
      <c r="F4" s="22"/>
      <c r="J4" s="23"/>
      <c r="K4" s="24" t="s">
        <v>10</v>
      </c>
      <c r="L4" s="25">
        <f>countif(Kamloops!$A$4:$A$33,K4)+countif(Kelowna!$A$3:$A$25,K4)+countif(Penticton!$A$3:$A$31,K4)+countif(Victoria!$A$3:$A$27,K4)</f>
        <v>0</v>
      </c>
      <c r="M4" s="26"/>
      <c r="N4" s="21"/>
      <c r="O4" s="20"/>
      <c r="P4" s="21"/>
      <c r="Q4" s="27"/>
      <c r="R4" s="28"/>
    </row>
    <row r="5">
      <c r="A5" s="17" t="s">
        <v>11</v>
      </c>
      <c r="B5" s="18">
        <f>Victoria!E1</f>
        <v>0</v>
      </c>
      <c r="C5" s="19">
        <f>COUNTA(Victoria!B3:B27)</f>
        <v>0</v>
      </c>
      <c r="D5" s="20"/>
      <c r="E5" s="21"/>
      <c r="F5" s="22"/>
      <c r="J5" s="23"/>
      <c r="K5" s="24" t="s">
        <v>12</v>
      </c>
      <c r="L5" s="25">
        <f>countif(Kamloops!$A$4:$A$33,K5)+countif(Kelowna!$A$3:$A$25,K5)+countif(Penticton!$A$3:$A$31,K5)+countif(Victoria!$A$3:$A$27,K5)</f>
        <v>0</v>
      </c>
      <c r="M5" s="26"/>
      <c r="N5" s="21"/>
      <c r="O5" s="20"/>
      <c r="P5" s="21"/>
      <c r="Q5" s="27"/>
      <c r="R5" s="28"/>
    </row>
    <row r="6">
      <c r="A6" s="29"/>
      <c r="B6" s="30"/>
      <c r="C6" s="30"/>
      <c r="D6" s="20"/>
      <c r="E6" s="21"/>
      <c r="F6" s="22"/>
      <c r="J6" s="23"/>
      <c r="K6" s="24" t="s">
        <v>13</v>
      </c>
      <c r="L6" s="25">
        <f>countif(Kamloops!$A$4:$A$33,K6)+countif(Kelowna!$A$3:$A$25,K6)+countif(Penticton!$A$3:$A$31,K6)+countif(Victoria!$A$3:$A$27,K6)</f>
        <v>1</v>
      </c>
      <c r="M6" s="20"/>
      <c r="N6" s="21"/>
      <c r="O6" s="20"/>
      <c r="P6" s="21"/>
      <c r="Q6" s="27"/>
      <c r="R6" s="28"/>
    </row>
    <row r="7">
      <c r="A7" s="31"/>
      <c r="B7" s="32"/>
      <c r="C7" s="32"/>
      <c r="D7" s="21"/>
      <c r="E7" s="21"/>
      <c r="F7" s="22"/>
      <c r="J7" s="23"/>
      <c r="K7" s="24" t="s">
        <v>14</v>
      </c>
      <c r="L7" s="25">
        <f>countif(Kamloops!$A$4:$A$33,K7)+countif(Kelowna!$A$3:$A$25,K7)+countif(Penticton!$A$3:$A$31,K7)+countif(Victoria!$A$3:$A$27,K7)</f>
        <v>0</v>
      </c>
      <c r="M7" s="20"/>
      <c r="N7" s="21"/>
      <c r="O7" s="20"/>
      <c r="P7" s="21"/>
      <c r="Q7" s="27"/>
      <c r="R7" s="28"/>
    </row>
    <row r="8">
      <c r="A8" s="33"/>
      <c r="B8" s="21"/>
      <c r="C8" s="21"/>
      <c r="D8" s="21"/>
      <c r="E8" s="21"/>
      <c r="F8" s="22"/>
      <c r="J8" s="23"/>
      <c r="K8" s="24" t="s">
        <v>15</v>
      </c>
      <c r="L8" s="25">
        <f>countif(Kamloops!$A$4:$A$33,K8)+countif(Kelowna!$A$3:$A$25,K8)+countif(Penticton!$A$3:$A$31,K8)+countif(Victoria!$A$3:$A$27,K8)</f>
        <v>4</v>
      </c>
      <c r="M8" s="20"/>
      <c r="N8" s="21"/>
      <c r="O8" s="20"/>
      <c r="P8" s="21"/>
      <c r="Q8" s="27"/>
      <c r="R8" s="28"/>
    </row>
    <row r="9">
      <c r="A9" s="33"/>
      <c r="B9" s="21"/>
      <c r="C9" s="21"/>
      <c r="D9" s="21"/>
      <c r="E9" s="21"/>
      <c r="F9" s="22"/>
      <c r="J9" s="23"/>
      <c r="K9" s="34"/>
      <c r="M9" s="32"/>
      <c r="N9" s="32"/>
      <c r="O9" s="21"/>
      <c r="P9" s="21"/>
      <c r="Q9" s="27"/>
      <c r="R9" s="28"/>
    </row>
    <row r="10">
      <c r="A10" s="33"/>
      <c r="B10" s="21"/>
      <c r="C10" s="21"/>
      <c r="D10" s="21"/>
      <c r="E10" s="21"/>
      <c r="F10" s="22"/>
      <c r="J10" s="23"/>
      <c r="K10" s="34"/>
      <c r="M10" s="21"/>
      <c r="N10" s="21"/>
      <c r="O10" s="21"/>
      <c r="P10" s="21"/>
      <c r="Q10" s="27"/>
      <c r="R10" s="28"/>
    </row>
    <row r="11">
      <c r="A11" s="33"/>
      <c r="B11" s="21"/>
      <c r="C11" s="21"/>
      <c r="D11" s="21"/>
      <c r="E11" s="21"/>
      <c r="F11" s="22"/>
      <c r="J11" s="23"/>
      <c r="K11" s="34"/>
      <c r="L11" s="21"/>
      <c r="M11" s="21"/>
      <c r="N11" s="21"/>
      <c r="O11" s="21"/>
      <c r="P11" s="21"/>
      <c r="Q11" s="27"/>
      <c r="R11" s="28"/>
    </row>
    <row r="12">
      <c r="A12" s="33"/>
      <c r="B12" s="21"/>
      <c r="C12" s="21"/>
      <c r="D12" s="21"/>
      <c r="E12" s="21"/>
      <c r="F12" s="22"/>
      <c r="J12" s="23"/>
      <c r="K12" s="34"/>
      <c r="L12" s="21"/>
      <c r="M12" s="21"/>
      <c r="N12" s="21"/>
      <c r="O12" s="21"/>
      <c r="P12" s="21"/>
      <c r="Q12" s="27"/>
      <c r="R12" s="28"/>
    </row>
    <row r="13">
      <c r="A13" s="33"/>
      <c r="B13" s="21"/>
      <c r="C13" s="21"/>
      <c r="D13" s="21"/>
      <c r="E13" s="21"/>
      <c r="F13" s="22"/>
      <c r="J13" s="23"/>
      <c r="K13" s="34"/>
      <c r="L13" s="21"/>
      <c r="M13" s="21"/>
      <c r="N13" s="21"/>
      <c r="O13" s="21"/>
      <c r="P13" s="21"/>
      <c r="Q13" s="27"/>
      <c r="R13" s="28"/>
    </row>
    <row r="14">
      <c r="A14" s="33"/>
      <c r="B14" s="21"/>
      <c r="C14" s="21"/>
      <c r="D14" s="21"/>
      <c r="E14" s="21"/>
      <c r="F14" s="22"/>
      <c r="J14" s="23"/>
      <c r="K14" s="34"/>
      <c r="L14" s="35"/>
      <c r="M14" s="21"/>
      <c r="N14" s="21"/>
      <c r="O14" s="21"/>
      <c r="P14" s="21"/>
      <c r="Q14" s="27"/>
      <c r="R14" s="28"/>
    </row>
    <row r="15">
      <c r="A15" s="33"/>
      <c r="B15" s="21"/>
      <c r="C15" s="21"/>
      <c r="D15" s="21"/>
      <c r="E15" s="21"/>
      <c r="F15" s="22"/>
      <c r="J15" s="23"/>
      <c r="K15" s="34"/>
      <c r="L15" s="21"/>
      <c r="M15" s="21"/>
      <c r="N15" s="21"/>
      <c r="O15" s="21"/>
      <c r="P15" s="21"/>
      <c r="Q15" s="27"/>
      <c r="R15" s="28"/>
    </row>
    <row r="16">
      <c r="A16" s="33"/>
      <c r="B16" s="21"/>
      <c r="C16" s="21"/>
      <c r="D16" s="21"/>
      <c r="E16" s="21"/>
      <c r="F16" s="22"/>
      <c r="J16" s="23"/>
      <c r="K16" s="34"/>
      <c r="L16" s="21"/>
      <c r="M16" s="21"/>
      <c r="N16" s="21"/>
      <c r="O16" s="21"/>
      <c r="P16" s="21"/>
      <c r="Q16" s="27"/>
      <c r="R16" s="28"/>
    </row>
    <row r="17">
      <c r="A17" s="33"/>
      <c r="B17" s="21"/>
      <c r="C17" s="21"/>
      <c r="D17" s="21"/>
      <c r="E17" s="21"/>
      <c r="F17" s="22"/>
      <c r="J17" s="23"/>
      <c r="K17" s="34"/>
      <c r="L17" s="21"/>
      <c r="M17" s="21"/>
      <c r="N17" s="21"/>
      <c r="O17" s="21"/>
      <c r="P17" s="21"/>
      <c r="Q17" s="27"/>
      <c r="R17" s="28"/>
    </row>
    <row r="18">
      <c r="A18" s="33"/>
      <c r="B18" s="21"/>
      <c r="C18" s="21"/>
      <c r="D18" s="21"/>
      <c r="E18" s="21"/>
      <c r="F18" s="22"/>
      <c r="J18" s="23"/>
      <c r="K18" s="34"/>
      <c r="L18" s="21"/>
      <c r="M18" s="21"/>
      <c r="N18" s="21"/>
      <c r="O18" s="21"/>
      <c r="P18" s="21"/>
      <c r="Q18" s="27"/>
      <c r="R18" s="28"/>
    </row>
    <row r="19">
      <c r="A19" s="33"/>
      <c r="B19" s="21"/>
      <c r="C19" s="21"/>
      <c r="D19" s="21"/>
      <c r="E19" s="21"/>
      <c r="F19" s="22"/>
      <c r="J19" s="23"/>
      <c r="K19" s="34"/>
      <c r="L19" s="21"/>
      <c r="M19" s="21"/>
      <c r="N19" s="21"/>
      <c r="O19" s="21"/>
      <c r="P19" s="21"/>
      <c r="Q19" s="27"/>
      <c r="R19" s="28"/>
    </row>
    <row r="20">
      <c r="A20" s="33"/>
      <c r="B20" s="21"/>
      <c r="C20" s="21"/>
      <c r="D20" s="21"/>
      <c r="E20" s="21"/>
      <c r="F20" s="22"/>
      <c r="J20" s="23"/>
      <c r="K20" s="34"/>
      <c r="L20" s="21"/>
      <c r="M20" s="21"/>
      <c r="N20" s="21"/>
      <c r="O20" s="21"/>
      <c r="P20" s="21"/>
      <c r="Q20" s="27"/>
      <c r="R20" s="28"/>
    </row>
    <row r="21">
      <c r="A21" s="33"/>
      <c r="B21" s="21"/>
      <c r="C21" s="21"/>
      <c r="D21" s="21"/>
      <c r="E21" s="21"/>
      <c r="F21" s="22"/>
      <c r="J21" s="23"/>
      <c r="K21" s="34"/>
      <c r="L21" s="21"/>
      <c r="M21" s="21"/>
      <c r="N21" s="21"/>
      <c r="O21" s="21"/>
      <c r="P21" s="21"/>
      <c r="Q21" s="27"/>
      <c r="R21" s="28"/>
    </row>
    <row r="22">
      <c r="A22" s="33"/>
      <c r="B22" s="21"/>
      <c r="C22" s="21"/>
      <c r="D22" s="21"/>
      <c r="E22" s="21"/>
      <c r="F22" s="22"/>
      <c r="J22" s="23"/>
      <c r="K22" s="34"/>
      <c r="L22" s="21"/>
      <c r="M22" s="21"/>
      <c r="N22" s="21"/>
      <c r="O22" s="21"/>
      <c r="P22" s="21"/>
      <c r="Q22" s="27"/>
      <c r="R22" s="28"/>
    </row>
    <row r="23">
      <c r="A23" s="33"/>
      <c r="B23" s="21"/>
      <c r="C23" s="21"/>
      <c r="D23" s="21"/>
      <c r="E23" s="21"/>
      <c r="F23" s="22"/>
      <c r="J23" s="23"/>
      <c r="K23" s="34"/>
      <c r="L23" s="21"/>
      <c r="M23" s="21"/>
      <c r="N23" s="21"/>
      <c r="O23" s="21"/>
      <c r="P23" s="21"/>
      <c r="Q23" s="27"/>
      <c r="R23" s="28"/>
    </row>
    <row r="24">
      <c r="A24" s="33"/>
      <c r="B24" s="21"/>
      <c r="C24" s="21"/>
      <c r="D24" s="21"/>
      <c r="E24" s="21"/>
      <c r="F24" s="22"/>
      <c r="J24" s="23"/>
      <c r="K24" s="34"/>
      <c r="L24" s="21"/>
      <c r="M24" s="21"/>
      <c r="N24" s="21"/>
      <c r="O24" s="21"/>
      <c r="P24" s="21"/>
      <c r="Q24" s="27"/>
      <c r="R24" s="28"/>
    </row>
    <row r="25">
      <c r="A25" s="33"/>
      <c r="B25" s="21"/>
      <c r="C25" s="21"/>
      <c r="D25" s="21"/>
      <c r="E25" s="21"/>
      <c r="F25" s="22"/>
      <c r="J25" s="23"/>
      <c r="K25" s="34"/>
      <c r="L25" s="21"/>
      <c r="M25" s="21"/>
      <c r="N25" s="21"/>
      <c r="O25" s="21"/>
      <c r="P25" s="21"/>
      <c r="Q25" s="27"/>
      <c r="R25" s="28"/>
    </row>
    <row r="26">
      <c r="A26" s="36"/>
      <c r="B26" s="37"/>
      <c r="C26" s="37"/>
      <c r="D26" s="37"/>
      <c r="E26" s="37"/>
      <c r="F26" s="38"/>
      <c r="G26" s="39"/>
      <c r="H26" s="39"/>
      <c r="I26" s="39"/>
      <c r="J26" s="40"/>
      <c r="K26" s="41"/>
      <c r="L26" s="42"/>
      <c r="M26" s="42"/>
      <c r="N26" s="42"/>
      <c r="O26" s="42"/>
      <c r="P26" s="42"/>
      <c r="Q26" s="43"/>
      <c r="R26" s="44"/>
    </row>
  </sheetData>
  <mergeCells count="1">
    <mergeCell ref="G1:J2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75"/>
  <cols>
    <col customWidth="1" min="1" max="1" width="46.89"/>
    <col customWidth="1" min="2" max="2" width="13.11"/>
    <col customWidth="1" min="3" max="3" width="13.67"/>
  </cols>
  <sheetData>
    <row r="1">
      <c r="A1" s="261" t="s">
        <v>156</v>
      </c>
      <c r="C1" s="262"/>
    </row>
    <row r="2">
      <c r="A2" s="261" t="s">
        <v>157</v>
      </c>
      <c r="C2" s="263">
        <v>71975.0</v>
      </c>
    </row>
    <row r="3">
      <c r="A3" s="261" t="s">
        <v>158</v>
      </c>
      <c r="B3" s="261" t="s">
        <v>159</v>
      </c>
      <c r="C3" s="261" t="s">
        <v>160</v>
      </c>
    </row>
    <row r="4">
      <c r="A4" s="264" t="s">
        <v>161</v>
      </c>
      <c r="B4" s="265" t="s">
        <v>162</v>
      </c>
      <c r="C4" s="192">
        <v>12459.0</v>
      </c>
    </row>
    <row r="5">
      <c r="A5" s="113" t="s">
        <v>163</v>
      </c>
      <c r="C5" s="266">
        <v>1600.0</v>
      </c>
    </row>
    <row r="6">
      <c r="A6" s="113" t="s">
        <v>164</v>
      </c>
      <c r="C6" s="266">
        <v>9244.0</v>
      </c>
    </row>
    <row r="7">
      <c r="A7" s="113" t="s">
        <v>165</v>
      </c>
      <c r="C7" s="266">
        <v>1727.39</v>
      </c>
    </row>
    <row r="8">
      <c r="A8" s="113" t="s">
        <v>166</v>
      </c>
      <c r="B8" s="113" t="s">
        <v>167</v>
      </c>
      <c r="C8" s="266">
        <v>4400.0</v>
      </c>
    </row>
    <row r="9">
      <c r="A9" s="113" t="s">
        <v>168</v>
      </c>
      <c r="B9" s="113" t="s">
        <v>169</v>
      </c>
      <c r="C9" s="266">
        <v>300.0</v>
      </c>
    </row>
    <row r="10">
      <c r="A10" s="113" t="s">
        <v>170</v>
      </c>
      <c r="B10" s="113"/>
      <c r="C10" s="266">
        <v>10796.25</v>
      </c>
    </row>
    <row r="11">
      <c r="A11" s="261" t="s">
        <v>171</v>
      </c>
      <c r="C11" s="263">
        <f>sum(C4:C10)</f>
        <v>40526.64</v>
      </c>
    </row>
    <row r="12">
      <c r="A12" s="261" t="s">
        <v>172</v>
      </c>
      <c r="C12" s="267">
        <f>sum(C2-C11)</f>
        <v>31448.36</v>
      </c>
    </row>
    <row r="13">
      <c r="C13" s="268">
        <f>sum(C12/C2)</f>
        <v>0.4369344911</v>
      </c>
    </row>
  </sheetData>
  <printOptions gridLines="1" horizontalCentered="1"/>
  <pageMargins bottom="0.75" footer="0.0" header="0.0" left="0.7" right="0.7" top="0.75"/>
  <pageSetup cellComments="atEnd" orientation="landscape" pageOrder="overThenDow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75"/>
  <cols>
    <col customWidth="1" min="1" max="1" width="41.33"/>
    <col customWidth="1" min="2" max="2" width="13.11"/>
    <col customWidth="1" min="3" max="3" width="13.67"/>
  </cols>
  <sheetData>
    <row r="1">
      <c r="A1" s="261" t="s">
        <v>157</v>
      </c>
      <c r="C1" s="263">
        <v>71975.0</v>
      </c>
    </row>
    <row r="2">
      <c r="A2" s="261" t="s">
        <v>158</v>
      </c>
      <c r="B2" s="261" t="s">
        <v>159</v>
      </c>
      <c r="C2" s="261" t="s">
        <v>160</v>
      </c>
    </row>
    <row r="3">
      <c r="A3" s="113" t="s">
        <v>173</v>
      </c>
      <c r="B3" s="113">
        <v>138.0</v>
      </c>
      <c r="C3" s="192">
        <v>17153.2</v>
      </c>
    </row>
    <row r="4">
      <c r="A4" s="113" t="s">
        <v>163</v>
      </c>
      <c r="B4" s="113" t="s">
        <v>174</v>
      </c>
      <c r="C4" s="266">
        <v>11975.0</v>
      </c>
    </row>
    <row r="5">
      <c r="A5" s="113" t="s">
        <v>175</v>
      </c>
      <c r="C5" s="266"/>
    </row>
    <row r="6">
      <c r="A6" s="113" t="s">
        <v>176</v>
      </c>
      <c r="C6" s="269">
        <v>1700.34</v>
      </c>
    </row>
    <row r="7">
      <c r="A7" s="113" t="s">
        <v>177</v>
      </c>
      <c r="B7" s="113" t="s">
        <v>178</v>
      </c>
      <c r="C7" s="266">
        <v>5000.0</v>
      </c>
    </row>
    <row r="8">
      <c r="A8" s="261" t="s">
        <v>171</v>
      </c>
      <c r="C8" s="263">
        <f>SUM(C2:C7)</f>
        <v>35828.54</v>
      </c>
    </row>
    <row r="9">
      <c r="A9" s="261" t="s">
        <v>172</v>
      </c>
      <c r="C9" s="267">
        <f>C1-C8</f>
        <v>36146.46</v>
      </c>
    </row>
  </sheetData>
  <printOptions gridLines="1" horizontalCentered="1"/>
  <pageMargins bottom="0.75" footer="0.0" header="0.0" left="0.7" right="0.7" top="0.75"/>
  <pageSetup cellComments="atEnd" orientation="landscape" pageOrder="overThenDown"/>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1.22" defaultRowHeight="15.75"/>
  <cols>
    <col customWidth="1" min="1" max="1" width="34.78"/>
  </cols>
  <sheetData>
    <row r="1">
      <c r="A1" s="270" t="s">
        <v>179</v>
      </c>
    </row>
    <row r="2">
      <c r="A2" s="271" t="s">
        <v>180</v>
      </c>
    </row>
    <row r="3">
      <c r="A3" s="272" t="s">
        <v>181</v>
      </c>
    </row>
    <row r="4">
      <c r="A4" s="272" t="s">
        <v>182</v>
      </c>
    </row>
    <row r="5">
      <c r="A5" s="273" t="s">
        <v>118</v>
      </c>
    </row>
    <row r="6">
      <c r="A6" s="272" t="s">
        <v>183</v>
      </c>
    </row>
    <row r="7">
      <c r="A7" s="272" t="s">
        <v>184</v>
      </c>
    </row>
    <row r="8">
      <c r="A8" s="274" t="s">
        <v>185</v>
      </c>
    </row>
    <row r="9">
      <c r="A9" s="272" t="s">
        <v>186</v>
      </c>
    </row>
    <row r="10">
      <c r="A10" s="275" t="s">
        <v>187</v>
      </c>
    </row>
    <row r="11">
      <c r="A11" s="272" t="s">
        <v>188</v>
      </c>
    </row>
    <row r="12">
      <c r="A12" s="272" t="s">
        <v>59</v>
      </c>
    </row>
    <row r="13">
      <c r="A13" s="272" t="s">
        <v>189</v>
      </c>
    </row>
    <row r="14">
      <c r="A14" s="272" t="s">
        <v>190</v>
      </c>
    </row>
    <row r="15">
      <c r="A15" s="275" t="s">
        <v>191</v>
      </c>
    </row>
    <row r="16">
      <c r="A16" s="272" t="s">
        <v>192</v>
      </c>
    </row>
    <row r="17">
      <c r="A17" s="272" t="s">
        <v>193</v>
      </c>
    </row>
    <row r="18">
      <c r="A18" s="273" t="s">
        <v>194</v>
      </c>
    </row>
    <row r="19">
      <c r="A19" s="272" t="s">
        <v>195</v>
      </c>
    </row>
    <row r="20">
      <c r="A20" s="272" t="s">
        <v>196</v>
      </c>
    </row>
    <row r="21">
      <c r="A21" s="272" t="s">
        <v>197</v>
      </c>
    </row>
    <row r="22">
      <c r="A22" s="272" t="s">
        <v>198</v>
      </c>
    </row>
    <row r="23">
      <c r="A23" s="272" t="s">
        <v>199</v>
      </c>
    </row>
    <row r="24">
      <c r="A24" s="272" t="s">
        <v>200</v>
      </c>
    </row>
    <row r="25">
      <c r="A25" s="272" t="s">
        <v>201</v>
      </c>
    </row>
    <row r="26">
      <c r="A26" s="272" t="s">
        <v>202</v>
      </c>
    </row>
    <row r="27">
      <c r="A27" s="272" t="s">
        <v>203</v>
      </c>
    </row>
    <row r="28">
      <c r="A28" s="272" t="s">
        <v>204</v>
      </c>
    </row>
    <row r="29">
      <c r="A29" s="272" t="s">
        <v>205</v>
      </c>
    </row>
    <row r="30">
      <c r="A30" s="272" t="s">
        <v>206</v>
      </c>
    </row>
    <row r="31">
      <c r="A31" s="272" t="s">
        <v>207</v>
      </c>
    </row>
    <row r="32">
      <c r="A32" s="273" t="s">
        <v>208</v>
      </c>
    </row>
    <row r="33">
      <c r="A33" s="272" t="s">
        <v>209</v>
      </c>
    </row>
    <row r="34">
      <c r="A34" s="272" t="s">
        <v>210</v>
      </c>
    </row>
    <row r="35">
      <c r="A35" s="272" t="s">
        <v>103</v>
      </c>
    </row>
    <row r="36">
      <c r="A36" s="272" t="s">
        <v>211</v>
      </c>
    </row>
    <row r="37">
      <c r="A37" s="272" t="s">
        <v>212</v>
      </c>
    </row>
    <row r="38">
      <c r="A38" s="272" t="s">
        <v>213</v>
      </c>
    </row>
    <row r="39">
      <c r="A39" s="272" t="s">
        <v>214</v>
      </c>
    </row>
    <row r="40">
      <c r="A40" s="272" t="s">
        <v>215</v>
      </c>
    </row>
    <row r="41">
      <c r="A41" s="272" t="s">
        <v>216</v>
      </c>
    </row>
    <row r="42">
      <c r="A42" s="272" t="s">
        <v>217</v>
      </c>
    </row>
    <row r="43">
      <c r="A43" s="275" t="s">
        <v>218</v>
      </c>
    </row>
    <row r="44">
      <c r="A44" s="272" t="s">
        <v>219</v>
      </c>
    </row>
    <row r="45">
      <c r="A45" s="273" t="s">
        <v>220</v>
      </c>
    </row>
    <row r="46">
      <c r="A46" s="272" t="s">
        <v>221</v>
      </c>
    </row>
    <row r="47">
      <c r="A47" s="272" t="s">
        <v>222</v>
      </c>
    </row>
    <row r="48">
      <c r="A48" s="272" t="s">
        <v>223</v>
      </c>
    </row>
    <row r="49">
      <c r="A49" s="272" t="s">
        <v>224</v>
      </c>
    </row>
    <row r="50">
      <c r="A50" s="273" t="s">
        <v>78</v>
      </c>
    </row>
    <row r="51">
      <c r="A51" s="272" t="s">
        <v>225</v>
      </c>
    </row>
    <row r="52">
      <c r="A52" s="272" t="s">
        <v>226</v>
      </c>
    </row>
    <row r="53">
      <c r="A53" s="272" t="s">
        <v>227</v>
      </c>
    </row>
    <row r="54">
      <c r="A54" s="272" t="s">
        <v>105</v>
      </c>
    </row>
    <row r="55">
      <c r="A55" s="276" t="s">
        <v>228</v>
      </c>
    </row>
    <row r="56">
      <c r="A56" s="276" t="s">
        <v>229</v>
      </c>
    </row>
    <row r="57">
      <c r="A57" s="272" t="s">
        <v>230</v>
      </c>
    </row>
    <row r="58">
      <c r="A58" s="272" t="s">
        <v>231</v>
      </c>
    </row>
    <row r="59">
      <c r="A59" s="275" t="s">
        <v>232</v>
      </c>
    </row>
    <row r="60">
      <c r="A60" s="272" t="s">
        <v>233</v>
      </c>
    </row>
    <row r="61">
      <c r="A61" s="272" t="s">
        <v>234</v>
      </c>
    </row>
    <row r="62">
      <c r="A62" s="272" t="s">
        <v>235</v>
      </c>
    </row>
    <row r="63">
      <c r="A63" s="272" t="s">
        <v>17</v>
      </c>
    </row>
    <row r="64">
      <c r="A64" s="273" t="s">
        <v>64</v>
      </c>
    </row>
    <row r="65">
      <c r="A65" s="271" t="s">
        <v>236</v>
      </c>
    </row>
    <row r="66">
      <c r="A66" s="272" t="s">
        <v>237</v>
      </c>
    </row>
    <row r="67">
      <c r="A67" s="273" t="s">
        <v>238</v>
      </c>
    </row>
    <row r="68">
      <c r="A68" s="272" t="s">
        <v>239</v>
      </c>
    </row>
    <row r="69">
      <c r="A69" s="272" t="s">
        <v>240</v>
      </c>
    </row>
    <row r="70">
      <c r="A70" s="276" t="s">
        <v>241</v>
      </c>
    </row>
    <row r="71">
      <c r="A71" s="272" t="s">
        <v>242</v>
      </c>
    </row>
    <row r="72">
      <c r="A72" s="272" t="s">
        <v>243</v>
      </c>
    </row>
    <row r="73">
      <c r="A73" s="272" t="s">
        <v>244</v>
      </c>
    </row>
    <row r="74">
      <c r="A74" s="275" t="s">
        <v>245</v>
      </c>
    </row>
    <row r="75">
      <c r="A75" s="272" t="s">
        <v>246</v>
      </c>
    </row>
    <row r="76">
      <c r="A76" s="272" t="s">
        <v>247</v>
      </c>
    </row>
    <row r="77">
      <c r="A77" s="272" t="s">
        <v>248</v>
      </c>
    </row>
    <row r="78">
      <c r="A78" s="272" t="s">
        <v>249</v>
      </c>
    </row>
    <row r="79">
      <c r="A79" s="272" t="s">
        <v>250</v>
      </c>
    </row>
    <row r="80">
      <c r="A80" s="272" t="s">
        <v>251</v>
      </c>
    </row>
    <row r="81">
      <c r="A81" s="272" t="s">
        <v>252</v>
      </c>
    </row>
    <row r="82">
      <c r="A82" s="272" t="s">
        <v>253</v>
      </c>
    </row>
    <row r="83">
      <c r="A83" s="271" t="s">
        <v>254</v>
      </c>
    </row>
    <row r="84">
      <c r="A84" s="273" t="s">
        <v>255</v>
      </c>
    </row>
    <row r="85">
      <c r="A85" s="272" t="s">
        <v>256</v>
      </c>
    </row>
    <row r="86">
      <c r="A86" s="272" t="s">
        <v>257</v>
      </c>
    </row>
    <row r="87">
      <c r="A87" s="272" t="s">
        <v>258</v>
      </c>
    </row>
    <row r="88">
      <c r="A88" s="272" t="s">
        <v>259</v>
      </c>
    </row>
    <row r="89">
      <c r="A89" s="273" t="s">
        <v>260</v>
      </c>
    </row>
    <row r="90">
      <c r="A90" s="275" t="s">
        <v>261</v>
      </c>
    </row>
    <row r="91">
      <c r="A91" s="272" t="s">
        <v>262</v>
      </c>
    </row>
    <row r="92">
      <c r="A92" s="272" t="s">
        <v>263</v>
      </c>
    </row>
    <row r="93">
      <c r="A93" s="272" t="s">
        <v>264</v>
      </c>
    </row>
    <row r="94">
      <c r="A94" s="274" t="s">
        <v>265</v>
      </c>
    </row>
    <row r="95">
      <c r="A95" s="272" t="s">
        <v>266</v>
      </c>
    </row>
    <row r="96">
      <c r="A96" s="272" t="s">
        <v>267</v>
      </c>
    </row>
    <row r="97">
      <c r="A97" s="275" t="s">
        <v>268</v>
      </c>
    </row>
    <row r="98">
      <c r="A98" s="272" t="s">
        <v>269</v>
      </c>
    </row>
    <row r="99">
      <c r="A99" s="272" t="s">
        <v>270</v>
      </c>
    </row>
    <row r="100">
      <c r="A100" s="272" t="s">
        <v>271</v>
      </c>
    </row>
    <row r="101">
      <c r="A101" s="272" t="s">
        <v>272</v>
      </c>
    </row>
    <row r="102">
      <c r="A102" s="272" t="s">
        <v>273</v>
      </c>
    </row>
    <row r="103">
      <c r="A103" s="272" t="s">
        <v>274</v>
      </c>
    </row>
    <row r="104">
      <c r="A104" s="272" t="s">
        <v>275</v>
      </c>
    </row>
    <row r="105">
      <c r="A105" s="272" t="s">
        <v>276</v>
      </c>
    </row>
    <row r="106">
      <c r="A106" s="272" t="s">
        <v>277</v>
      </c>
    </row>
    <row r="107">
      <c r="A107" s="273" t="s">
        <v>278</v>
      </c>
    </row>
    <row r="108">
      <c r="A108" s="272" t="s">
        <v>279</v>
      </c>
    </row>
    <row r="109">
      <c r="A109" s="272" t="s">
        <v>280</v>
      </c>
    </row>
    <row r="110">
      <c r="A110" s="272" t="s">
        <v>281</v>
      </c>
    </row>
    <row r="111">
      <c r="A111" s="272" t="s">
        <v>282</v>
      </c>
    </row>
    <row r="112">
      <c r="A112" s="272" t="s">
        <v>283</v>
      </c>
    </row>
    <row r="113">
      <c r="A113" s="272" t="s">
        <v>284</v>
      </c>
    </row>
    <row r="114">
      <c r="A114" s="275" t="s">
        <v>101</v>
      </c>
    </row>
    <row r="115">
      <c r="A115" s="272" t="s">
        <v>53</v>
      </c>
    </row>
    <row r="116">
      <c r="A116" s="272" t="s">
        <v>72</v>
      </c>
    </row>
    <row r="117">
      <c r="A117" s="272" t="s">
        <v>285</v>
      </c>
    </row>
    <row r="118">
      <c r="A118" s="272" t="s">
        <v>286</v>
      </c>
    </row>
    <row r="119">
      <c r="A119" s="272" t="s">
        <v>287</v>
      </c>
    </row>
    <row r="120">
      <c r="A120" s="275" t="s">
        <v>288</v>
      </c>
    </row>
    <row r="121">
      <c r="A121" s="275" t="s">
        <v>289</v>
      </c>
    </row>
    <row r="122">
      <c r="A122" s="272" t="s">
        <v>290</v>
      </c>
    </row>
    <row r="123">
      <c r="A123" s="272" t="s">
        <v>291</v>
      </c>
    </row>
    <row r="124">
      <c r="A124" s="272" t="s">
        <v>292</v>
      </c>
    </row>
    <row r="125">
      <c r="A125" s="272" t="s">
        <v>293</v>
      </c>
    </row>
    <row r="126">
      <c r="A126" s="272" t="s">
        <v>294</v>
      </c>
    </row>
    <row r="127">
      <c r="A127" s="272" t="s">
        <v>295</v>
      </c>
    </row>
    <row r="128">
      <c r="A128" s="272" t="s">
        <v>296</v>
      </c>
    </row>
    <row r="129">
      <c r="A129" s="276" t="s">
        <v>297</v>
      </c>
    </row>
    <row r="130">
      <c r="A130" s="272" t="s">
        <v>298</v>
      </c>
    </row>
    <row r="131">
      <c r="A131" s="272" t="s">
        <v>299</v>
      </c>
    </row>
    <row r="132">
      <c r="A132" s="275" t="s">
        <v>83</v>
      </c>
    </row>
    <row r="133">
      <c r="A133" s="272" t="s">
        <v>300</v>
      </c>
    </row>
    <row r="134">
      <c r="A134" s="272" t="s">
        <v>301</v>
      </c>
    </row>
    <row r="135">
      <c r="A135" s="272" t="s">
        <v>302</v>
      </c>
    </row>
    <row r="136">
      <c r="A136" s="272" t="s">
        <v>303</v>
      </c>
    </row>
    <row r="137">
      <c r="A137" s="272" t="s">
        <v>304</v>
      </c>
    </row>
    <row r="138">
      <c r="A138" s="272" t="s">
        <v>305</v>
      </c>
    </row>
    <row r="139">
      <c r="A139" s="272" t="s">
        <v>306</v>
      </c>
    </row>
    <row r="140">
      <c r="A140" s="272" t="s">
        <v>307</v>
      </c>
    </row>
    <row r="141">
      <c r="A141" s="272" t="s">
        <v>308</v>
      </c>
    </row>
    <row r="142">
      <c r="A142" s="272" t="s">
        <v>309</v>
      </c>
    </row>
    <row r="143">
      <c r="A143" s="272" t="s">
        <v>310</v>
      </c>
    </row>
    <row r="144">
      <c r="A144" s="273" t="s">
        <v>89</v>
      </c>
    </row>
    <row r="145">
      <c r="A145" s="272" t="s">
        <v>311</v>
      </c>
    </row>
    <row r="146">
      <c r="A146" s="272" t="s">
        <v>312</v>
      </c>
    </row>
    <row r="147">
      <c r="A147" s="272" t="s">
        <v>313</v>
      </c>
    </row>
    <row r="148">
      <c r="A148" s="272" t="s">
        <v>314</v>
      </c>
    </row>
    <row r="149">
      <c r="A149" s="272" t="s">
        <v>70</v>
      </c>
    </row>
    <row r="150">
      <c r="A150" s="272" t="s">
        <v>315</v>
      </c>
    </row>
    <row r="151">
      <c r="A151" s="272" t="s">
        <v>316</v>
      </c>
    </row>
    <row r="152">
      <c r="A152" s="272" t="s">
        <v>317</v>
      </c>
    </row>
    <row r="153">
      <c r="A153" s="272" t="s">
        <v>318</v>
      </c>
    </row>
    <row r="154">
      <c r="A154" s="272" t="s">
        <v>319</v>
      </c>
    </row>
    <row r="155">
      <c r="A155" s="272" t="s">
        <v>320</v>
      </c>
    </row>
    <row r="156">
      <c r="A156" s="272" t="s">
        <v>321</v>
      </c>
    </row>
    <row r="157">
      <c r="A157" s="272" t="s">
        <v>322</v>
      </c>
    </row>
    <row r="158">
      <c r="A158" s="272" t="s">
        <v>323</v>
      </c>
    </row>
    <row r="159">
      <c r="A159" s="272" t="s">
        <v>110</v>
      </c>
    </row>
    <row r="160">
      <c r="A160" s="272" t="s">
        <v>324</v>
      </c>
    </row>
    <row r="161">
      <c r="A161" s="272" t="s">
        <v>325</v>
      </c>
    </row>
    <row r="162">
      <c r="A162" s="272" t="s">
        <v>326</v>
      </c>
    </row>
    <row r="163">
      <c r="A163" s="272" t="s">
        <v>327</v>
      </c>
    </row>
    <row r="164">
      <c r="A164" s="272" t="s">
        <v>328</v>
      </c>
    </row>
    <row r="165">
      <c r="A165" s="272" t="s">
        <v>329</v>
      </c>
    </row>
    <row r="166">
      <c r="A166" s="272" t="s">
        <v>330</v>
      </c>
    </row>
    <row r="167">
      <c r="A167" s="272" t="s">
        <v>331</v>
      </c>
    </row>
    <row r="168">
      <c r="A168" s="272" t="s">
        <v>332</v>
      </c>
    </row>
    <row r="169">
      <c r="A169" s="272" t="s">
        <v>333</v>
      </c>
    </row>
    <row r="170">
      <c r="A170" s="272" t="s">
        <v>334</v>
      </c>
    </row>
    <row r="171">
      <c r="A171" s="272" t="s">
        <v>335</v>
      </c>
    </row>
    <row r="172">
      <c r="A172" s="272" t="s">
        <v>336</v>
      </c>
    </row>
    <row r="173">
      <c r="A173" s="272" t="s">
        <v>337</v>
      </c>
    </row>
    <row r="174">
      <c r="A174" s="272" t="s">
        <v>338</v>
      </c>
    </row>
    <row r="175">
      <c r="A175" s="272" t="s">
        <v>339</v>
      </c>
    </row>
    <row r="176">
      <c r="A176" s="272" t="s">
        <v>57</v>
      </c>
    </row>
    <row r="177">
      <c r="A177" s="275" t="s">
        <v>340</v>
      </c>
    </row>
    <row r="178">
      <c r="A178" s="272" t="s">
        <v>341</v>
      </c>
    </row>
    <row r="179">
      <c r="A179" s="272" t="s">
        <v>342</v>
      </c>
    </row>
    <row r="180">
      <c r="A180" s="272" t="s">
        <v>343</v>
      </c>
    </row>
    <row r="181">
      <c r="A181" s="272" t="s">
        <v>344</v>
      </c>
    </row>
    <row r="182">
      <c r="A182" s="272" t="s">
        <v>345</v>
      </c>
    </row>
    <row r="183">
      <c r="A183" s="272" t="s">
        <v>346</v>
      </c>
    </row>
    <row r="184">
      <c r="A184" s="272" t="s">
        <v>347</v>
      </c>
    </row>
    <row r="185">
      <c r="A185" s="272" t="s">
        <v>348</v>
      </c>
    </row>
    <row r="186">
      <c r="A186" s="272" t="s">
        <v>349</v>
      </c>
    </row>
    <row r="187">
      <c r="A187" s="272" t="s">
        <v>124</v>
      </c>
    </row>
    <row r="188">
      <c r="A188" s="272" t="s">
        <v>350</v>
      </c>
    </row>
    <row r="189">
      <c r="A189" s="272" t="s">
        <v>351</v>
      </c>
    </row>
    <row r="190">
      <c r="A190" s="275" t="s">
        <v>55</v>
      </c>
    </row>
    <row r="191">
      <c r="A191" s="274" t="s">
        <v>352</v>
      </c>
    </row>
    <row r="192">
      <c r="A192" s="272" t="s">
        <v>353</v>
      </c>
    </row>
    <row r="193">
      <c r="A193" s="272" t="s">
        <v>354</v>
      </c>
    </row>
    <row r="194">
      <c r="A194" s="272" t="s">
        <v>355</v>
      </c>
    </row>
    <row r="195">
      <c r="A195" s="272" t="s">
        <v>356</v>
      </c>
    </row>
    <row r="196">
      <c r="A196" s="272" t="s">
        <v>357</v>
      </c>
    </row>
    <row r="197">
      <c r="A197" s="272" t="s">
        <v>358</v>
      </c>
    </row>
    <row r="198">
      <c r="A198" s="272" t="s">
        <v>359</v>
      </c>
    </row>
    <row r="199">
      <c r="A199" s="272" t="s">
        <v>360</v>
      </c>
    </row>
    <row r="200">
      <c r="A200" s="272" t="s">
        <v>361</v>
      </c>
    </row>
    <row r="201">
      <c r="A201" s="272" t="s">
        <v>361</v>
      </c>
    </row>
    <row r="202">
      <c r="A202" s="272" t="s">
        <v>362</v>
      </c>
    </row>
    <row r="203">
      <c r="A203" s="272" t="s">
        <v>112</v>
      </c>
    </row>
    <row r="204">
      <c r="A204" s="272" t="s">
        <v>363</v>
      </c>
    </row>
    <row r="205">
      <c r="A205" s="272" t="s">
        <v>364</v>
      </c>
    </row>
    <row r="206">
      <c r="A206" s="272" t="s">
        <v>81</v>
      </c>
    </row>
    <row r="207">
      <c r="A207" s="275" t="s">
        <v>85</v>
      </c>
    </row>
    <row r="208">
      <c r="A208" s="272" t="s">
        <v>365</v>
      </c>
    </row>
    <row r="209">
      <c r="A209" s="272" t="s">
        <v>366</v>
      </c>
    </row>
    <row r="210">
      <c r="A210" s="272" t="s">
        <v>367</v>
      </c>
    </row>
    <row r="211">
      <c r="A211" s="272" t="s">
        <v>368</v>
      </c>
    </row>
    <row r="212">
      <c r="A212" s="272" t="s">
        <v>369</v>
      </c>
    </row>
    <row r="213">
      <c r="A213" s="275" t="s">
        <v>370</v>
      </c>
    </row>
    <row r="214">
      <c r="A214" s="272" t="s">
        <v>371</v>
      </c>
    </row>
    <row r="215">
      <c r="A215" s="272" t="s">
        <v>372</v>
      </c>
    </row>
    <row r="216">
      <c r="A216" s="276" t="s">
        <v>373</v>
      </c>
    </row>
    <row r="217">
      <c r="A217" s="272" t="s">
        <v>374</v>
      </c>
    </row>
    <row r="218">
      <c r="A218" s="272" t="s">
        <v>375</v>
      </c>
    </row>
    <row r="219">
      <c r="A219" s="272" t="s">
        <v>376</v>
      </c>
    </row>
    <row r="220">
      <c r="A220" s="272" t="s">
        <v>377</v>
      </c>
    </row>
    <row r="221">
      <c r="A221" s="275" t="s">
        <v>49</v>
      </c>
    </row>
    <row r="222">
      <c r="A222" s="272" t="s">
        <v>378</v>
      </c>
    </row>
    <row r="223">
      <c r="A223" s="272" t="s">
        <v>379</v>
      </c>
    </row>
    <row r="224">
      <c r="A224" s="272" t="s">
        <v>380</v>
      </c>
    </row>
    <row r="225">
      <c r="A225" s="272" t="s">
        <v>381</v>
      </c>
    </row>
    <row r="226">
      <c r="A226" s="272" t="s">
        <v>382</v>
      </c>
    </row>
    <row r="227">
      <c r="A227" s="273" t="s">
        <v>383</v>
      </c>
    </row>
    <row r="228">
      <c r="A228" s="272" t="s">
        <v>384</v>
      </c>
    </row>
    <row r="229">
      <c r="A229" s="272" t="s">
        <v>385</v>
      </c>
    </row>
    <row r="230">
      <c r="A230" s="275" t="s">
        <v>386</v>
      </c>
    </row>
    <row r="231">
      <c r="A231" s="272" t="s">
        <v>387</v>
      </c>
    </row>
    <row r="232">
      <c r="A232" s="276" t="s">
        <v>61</v>
      </c>
    </row>
    <row r="233">
      <c r="A233" s="272" t="s">
        <v>388</v>
      </c>
    </row>
    <row r="234">
      <c r="A234" s="272" t="s">
        <v>389</v>
      </c>
    </row>
    <row r="235">
      <c r="A235" s="272" t="s">
        <v>390</v>
      </c>
    </row>
    <row r="236">
      <c r="A236" s="272" t="s">
        <v>391</v>
      </c>
    </row>
    <row r="237">
      <c r="A237" s="272" t="s">
        <v>392</v>
      </c>
    </row>
    <row r="238">
      <c r="A238" s="272" t="s">
        <v>393</v>
      </c>
    </row>
    <row r="239">
      <c r="A239" s="272" t="s">
        <v>394</v>
      </c>
    </row>
    <row r="240">
      <c r="A240" s="272" t="s">
        <v>395</v>
      </c>
    </row>
    <row r="241">
      <c r="A241" s="272" t="s">
        <v>396</v>
      </c>
    </row>
    <row r="242">
      <c r="A242" s="272" t="s">
        <v>397</v>
      </c>
    </row>
    <row r="243">
      <c r="A243" s="277" t="s">
        <v>398</v>
      </c>
    </row>
    <row r="244">
      <c r="A244" s="272" t="s">
        <v>399</v>
      </c>
    </row>
    <row r="245">
      <c r="A245" s="272" t="s">
        <v>400</v>
      </c>
    </row>
    <row r="246">
      <c r="A246" s="272" t="s">
        <v>401</v>
      </c>
    </row>
    <row r="247">
      <c r="A247" s="275" t="s">
        <v>68</v>
      </c>
    </row>
    <row r="248">
      <c r="A248" s="272" t="s">
        <v>402</v>
      </c>
    </row>
    <row r="249">
      <c r="A249" s="272" t="s">
        <v>403</v>
      </c>
    </row>
    <row r="250">
      <c r="A250" s="272" t="s">
        <v>404</v>
      </c>
    </row>
    <row r="251">
      <c r="A251" s="272" t="s">
        <v>405</v>
      </c>
    </row>
    <row r="252">
      <c r="A252" s="271" t="s">
        <v>406</v>
      </c>
    </row>
    <row r="253">
      <c r="A253" s="272" t="s">
        <v>407</v>
      </c>
    </row>
    <row r="254">
      <c r="A254" s="273" t="s">
        <v>408</v>
      </c>
    </row>
    <row r="255">
      <c r="A255" s="272" t="s">
        <v>409</v>
      </c>
    </row>
    <row r="256">
      <c r="A256" s="272" t="s">
        <v>410</v>
      </c>
    </row>
    <row r="257">
      <c r="A257" s="275" t="s">
        <v>411</v>
      </c>
    </row>
    <row r="258">
      <c r="A258" s="272" t="s">
        <v>412</v>
      </c>
    </row>
    <row r="259">
      <c r="A259" s="272"/>
    </row>
    <row r="260">
      <c r="A260" s="272"/>
    </row>
    <row r="261">
      <c r="A261" s="272"/>
    </row>
    <row r="262">
      <c r="A262" s="272"/>
    </row>
    <row r="263">
      <c r="A263" s="272"/>
    </row>
    <row r="264">
      <c r="A264" s="272"/>
    </row>
    <row r="265">
      <c r="A265" s="272"/>
    </row>
    <row r="266">
      <c r="A266" s="272"/>
    </row>
    <row r="267">
      <c r="A267" s="272"/>
    </row>
    <row r="268">
      <c r="A268" s="272"/>
    </row>
    <row r="269">
      <c r="A269" s="272"/>
    </row>
    <row r="270">
      <c r="A270" s="272"/>
    </row>
    <row r="271">
      <c r="A271" s="272"/>
    </row>
    <row r="272">
      <c r="A272" s="272"/>
    </row>
    <row r="273">
      <c r="A273" s="272"/>
    </row>
    <row r="274">
      <c r="A274" s="272"/>
    </row>
    <row r="275">
      <c r="A275" s="272"/>
    </row>
    <row r="276">
      <c r="A276" s="272"/>
    </row>
    <row r="277">
      <c r="A277" s="272"/>
    </row>
    <row r="278">
      <c r="A278" s="272"/>
    </row>
    <row r="279">
      <c r="A279" s="272"/>
    </row>
    <row r="280">
      <c r="A280" s="272"/>
    </row>
    <row r="281">
      <c r="A281" s="272"/>
    </row>
    <row r="282">
      <c r="A282" s="272"/>
    </row>
    <row r="283">
      <c r="A283" s="272"/>
    </row>
    <row r="284">
      <c r="A284" s="272"/>
    </row>
    <row r="285">
      <c r="A285" s="272"/>
    </row>
    <row r="286">
      <c r="A286" s="272"/>
    </row>
    <row r="287">
      <c r="A287" s="272"/>
    </row>
    <row r="288">
      <c r="A288" s="272"/>
    </row>
    <row r="289">
      <c r="A289" s="272"/>
    </row>
    <row r="290">
      <c r="A290" s="272"/>
    </row>
    <row r="291">
      <c r="A291" s="272"/>
    </row>
    <row r="292">
      <c r="A292" s="272"/>
    </row>
    <row r="293">
      <c r="A293" s="272"/>
    </row>
    <row r="294">
      <c r="A294" s="272"/>
    </row>
    <row r="295">
      <c r="A295" s="272"/>
    </row>
    <row r="296">
      <c r="A296" s="272"/>
    </row>
    <row r="297">
      <c r="A297" s="272"/>
    </row>
    <row r="298">
      <c r="A298" s="272"/>
    </row>
    <row r="299">
      <c r="A299" s="272"/>
    </row>
    <row r="300">
      <c r="A300" s="272"/>
    </row>
    <row r="301">
      <c r="A301" s="272"/>
    </row>
    <row r="302">
      <c r="A302" s="272"/>
    </row>
    <row r="303">
      <c r="A303" s="272"/>
    </row>
    <row r="304">
      <c r="A304" s="272"/>
    </row>
    <row r="305">
      <c r="A305" s="272"/>
    </row>
    <row r="306">
      <c r="A306" s="272"/>
    </row>
    <row r="307">
      <c r="A307" s="272"/>
    </row>
    <row r="308">
      <c r="A308" s="272"/>
    </row>
    <row r="309">
      <c r="A309" s="272"/>
    </row>
    <row r="310">
      <c r="A310" s="272"/>
    </row>
    <row r="311">
      <c r="A311" s="272"/>
    </row>
    <row r="312">
      <c r="A312" s="272"/>
    </row>
    <row r="313">
      <c r="A313" s="272"/>
    </row>
    <row r="314">
      <c r="A314" s="272"/>
    </row>
    <row r="315">
      <c r="A315" s="272"/>
    </row>
    <row r="316">
      <c r="A316" s="272"/>
    </row>
    <row r="317">
      <c r="A317" s="272"/>
    </row>
    <row r="318">
      <c r="A318" s="272"/>
    </row>
    <row r="319">
      <c r="A319" s="272"/>
    </row>
    <row r="320">
      <c r="A320" s="272"/>
    </row>
    <row r="321">
      <c r="A321" s="272"/>
    </row>
    <row r="322">
      <c r="A322" s="272"/>
    </row>
    <row r="323">
      <c r="A323" s="272"/>
    </row>
    <row r="324">
      <c r="A324" s="272"/>
    </row>
    <row r="325">
      <c r="A325" s="272"/>
    </row>
    <row r="326">
      <c r="A326" s="272"/>
    </row>
    <row r="327">
      <c r="A327" s="272"/>
    </row>
    <row r="328">
      <c r="A328" s="272"/>
    </row>
    <row r="329">
      <c r="A329" s="272"/>
    </row>
    <row r="330">
      <c r="A330" s="272"/>
    </row>
    <row r="331">
      <c r="A331" s="272"/>
    </row>
    <row r="332">
      <c r="A332" s="272"/>
    </row>
    <row r="333">
      <c r="A333" s="272"/>
    </row>
    <row r="334">
      <c r="A334" s="272"/>
    </row>
    <row r="335">
      <c r="A335" s="272"/>
    </row>
    <row r="336">
      <c r="A336" s="272"/>
    </row>
    <row r="337">
      <c r="A337" s="272"/>
    </row>
    <row r="338">
      <c r="A338" s="272"/>
    </row>
    <row r="339">
      <c r="A339" s="272"/>
    </row>
    <row r="340">
      <c r="A340" s="272"/>
    </row>
    <row r="341">
      <c r="A341" s="272"/>
    </row>
    <row r="342">
      <c r="A342" s="272"/>
    </row>
    <row r="343">
      <c r="A343" s="272"/>
    </row>
    <row r="344">
      <c r="A344" s="272"/>
    </row>
    <row r="345">
      <c r="A345" s="272"/>
    </row>
    <row r="346">
      <c r="A346" s="272"/>
    </row>
    <row r="347">
      <c r="A347" s="272"/>
    </row>
    <row r="348">
      <c r="A348" s="272"/>
    </row>
    <row r="349">
      <c r="A349" s="272"/>
    </row>
    <row r="350">
      <c r="A350" s="272"/>
    </row>
    <row r="351">
      <c r="A351" s="272"/>
    </row>
    <row r="352">
      <c r="A352" s="272"/>
    </row>
    <row r="353">
      <c r="A353" s="272"/>
    </row>
    <row r="354">
      <c r="A354" s="272"/>
    </row>
    <row r="355">
      <c r="A355" s="272"/>
    </row>
    <row r="356">
      <c r="A356" s="272"/>
    </row>
    <row r="357">
      <c r="A357" s="272"/>
    </row>
    <row r="358">
      <c r="A358" s="272"/>
    </row>
    <row r="359">
      <c r="A359" s="272"/>
    </row>
    <row r="360">
      <c r="A360" s="272"/>
    </row>
    <row r="361">
      <c r="A361" s="272"/>
    </row>
    <row r="362">
      <c r="A362" s="272"/>
    </row>
    <row r="363">
      <c r="A363" s="272"/>
    </row>
    <row r="364">
      <c r="A364" s="272"/>
    </row>
    <row r="365">
      <c r="A365" s="272"/>
    </row>
    <row r="366">
      <c r="A366" s="272"/>
    </row>
    <row r="367">
      <c r="A367" s="272"/>
    </row>
    <row r="368">
      <c r="A368" s="272"/>
    </row>
    <row r="369">
      <c r="A369" s="272"/>
    </row>
    <row r="370">
      <c r="A370" s="272"/>
    </row>
    <row r="371">
      <c r="A371" s="272"/>
    </row>
    <row r="372">
      <c r="A372" s="272"/>
    </row>
    <row r="373">
      <c r="A373" s="272"/>
    </row>
    <row r="374">
      <c r="A374" s="272"/>
    </row>
    <row r="375">
      <c r="A375" s="272"/>
    </row>
    <row r="376">
      <c r="A376" s="272"/>
    </row>
    <row r="377">
      <c r="A377" s="272"/>
    </row>
    <row r="378">
      <c r="A378" s="272"/>
    </row>
    <row r="379">
      <c r="A379" s="272"/>
    </row>
    <row r="380">
      <c r="A380" s="272"/>
    </row>
    <row r="381">
      <c r="A381" s="272"/>
    </row>
    <row r="382">
      <c r="A382" s="272"/>
    </row>
    <row r="383">
      <c r="A383" s="272"/>
    </row>
    <row r="384">
      <c r="A384" s="272"/>
    </row>
    <row r="385">
      <c r="A385" s="272"/>
    </row>
    <row r="386">
      <c r="A386" s="272"/>
    </row>
    <row r="387">
      <c r="A387" s="272"/>
    </row>
    <row r="388">
      <c r="A388" s="272"/>
    </row>
    <row r="389">
      <c r="A389" s="272"/>
    </row>
    <row r="390">
      <c r="A390" s="272"/>
    </row>
    <row r="391">
      <c r="A391" s="272"/>
    </row>
    <row r="392">
      <c r="A392" s="272"/>
    </row>
    <row r="393">
      <c r="A393" s="272"/>
    </row>
    <row r="394">
      <c r="A394" s="272"/>
    </row>
    <row r="395">
      <c r="A395" s="272"/>
    </row>
    <row r="396">
      <c r="A396" s="272"/>
    </row>
    <row r="397">
      <c r="A397" s="272"/>
    </row>
    <row r="398">
      <c r="A398" s="272"/>
    </row>
    <row r="399">
      <c r="A399" s="272"/>
    </row>
    <row r="400">
      <c r="A400" s="272"/>
    </row>
    <row r="401">
      <c r="A401" s="272"/>
    </row>
    <row r="402">
      <c r="A402" s="272"/>
    </row>
    <row r="403">
      <c r="A403" s="272"/>
    </row>
    <row r="404">
      <c r="A404" s="272"/>
    </row>
    <row r="405">
      <c r="A405" s="272"/>
    </row>
    <row r="406">
      <c r="A406" s="272"/>
    </row>
    <row r="407">
      <c r="A407" s="272"/>
    </row>
    <row r="408">
      <c r="A408" s="272"/>
    </row>
    <row r="409">
      <c r="A409" s="272"/>
    </row>
    <row r="410">
      <c r="A410" s="272"/>
    </row>
    <row r="411">
      <c r="A411" s="272"/>
    </row>
    <row r="412">
      <c r="A412" s="272"/>
    </row>
    <row r="413">
      <c r="A413" s="272"/>
    </row>
    <row r="414">
      <c r="A414" s="272"/>
    </row>
    <row r="415">
      <c r="A415" s="272"/>
    </row>
    <row r="416">
      <c r="A416" s="272"/>
    </row>
    <row r="417">
      <c r="A417" s="272"/>
    </row>
    <row r="418">
      <c r="A418" s="272"/>
    </row>
    <row r="419">
      <c r="A419" s="272"/>
    </row>
    <row r="420">
      <c r="A420" s="272"/>
    </row>
    <row r="421">
      <c r="A421" s="272"/>
    </row>
    <row r="422">
      <c r="A422" s="272"/>
    </row>
    <row r="423">
      <c r="A423" s="272"/>
    </row>
    <row r="424">
      <c r="A424" s="272"/>
    </row>
    <row r="425">
      <c r="A425" s="272"/>
    </row>
    <row r="426">
      <c r="A426" s="272"/>
    </row>
    <row r="427">
      <c r="A427" s="272"/>
    </row>
    <row r="428">
      <c r="A428" s="272"/>
    </row>
    <row r="429">
      <c r="A429" s="272"/>
    </row>
    <row r="430">
      <c r="A430" s="272"/>
    </row>
    <row r="431">
      <c r="A431" s="272"/>
    </row>
    <row r="432">
      <c r="A432" s="272"/>
    </row>
    <row r="433">
      <c r="A433" s="272"/>
    </row>
    <row r="434">
      <c r="A434" s="272"/>
    </row>
    <row r="435">
      <c r="A435" s="272"/>
    </row>
    <row r="436">
      <c r="A436" s="272"/>
    </row>
    <row r="437">
      <c r="A437" s="272"/>
    </row>
    <row r="438">
      <c r="A438" s="272"/>
    </row>
    <row r="439">
      <c r="A439" s="272"/>
    </row>
    <row r="440">
      <c r="A440" s="272"/>
    </row>
    <row r="441">
      <c r="A441" s="272"/>
    </row>
    <row r="442">
      <c r="A442" s="272"/>
    </row>
    <row r="443">
      <c r="A443" s="272"/>
    </row>
    <row r="444">
      <c r="A444" s="272"/>
    </row>
    <row r="445">
      <c r="A445" s="272"/>
    </row>
    <row r="446">
      <c r="A446" s="272"/>
    </row>
    <row r="447">
      <c r="A447" s="272"/>
    </row>
    <row r="448">
      <c r="A448" s="272"/>
    </row>
    <row r="449">
      <c r="A449" s="272"/>
    </row>
    <row r="450">
      <c r="A450" s="272"/>
    </row>
    <row r="451">
      <c r="A451" s="272"/>
    </row>
    <row r="452">
      <c r="A452" s="272"/>
    </row>
    <row r="453">
      <c r="A453" s="272"/>
    </row>
    <row r="454">
      <c r="A454" s="272"/>
    </row>
    <row r="455">
      <c r="A455" s="272"/>
    </row>
    <row r="456">
      <c r="A456" s="272"/>
    </row>
    <row r="457">
      <c r="A457" s="272"/>
    </row>
    <row r="458">
      <c r="A458" s="272"/>
    </row>
    <row r="459">
      <c r="A459" s="272"/>
    </row>
    <row r="460">
      <c r="A460" s="272"/>
    </row>
    <row r="461">
      <c r="A461" s="272"/>
    </row>
    <row r="462">
      <c r="A462" s="272"/>
    </row>
    <row r="463">
      <c r="A463" s="272"/>
    </row>
    <row r="464">
      <c r="A464" s="272"/>
    </row>
    <row r="465">
      <c r="A465" s="272"/>
    </row>
    <row r="466">
      <c r="A466" s="272"/>
    </row>
    <row r="467">
      <c r="A467" s="272"/>
    </row>
    <row r="468">
      <c r="A468" s="272"/>
    </row>
    <row r="469">
      <c r="A469" s="272"/>
    </row>
    <row r="470">
      <c r="A470" s="272"/>
    </row>
    <row r="471">
      <c r="A471" s="272"/>
    </row>
    <row r="472">
      <c r="A472" s="272"/>
    </row>
    <row r="473">
      <c r="A473" s="272"/>
    </row>
    <row r="474">
      <c r="A474" s="272"/>
    </row>
    <row r="475">
      <c r="A475" s="272"/>
    </row>
    <row r="476">
      <c r="A476" s="272"/>
    </row>
    <row r="477">
      <c r="A477" s="272"/>
    </row>
    <row r="478">
      <c r="A478" s="272"/>
    </row>
    <row r="479">
      <c r="A479" s="272"/>
    </row>
    <row r="480">
      <c r="A480" s="272"/>
    </row>
    <row r="481">
      <c r="A481" s="272"/>
    </row>
    <row r="482">
      <c r="A482" s="272"/>
    </row>
    <row r="483">
      <c r="A483" s="272"/>
    </row>
    <row r="484">
      <c r="A484" s="272"/>
    </row>
    <row r="485">
      <c r="A485" s="272"/>
    </row>
    <row r="486">
      <c r="A486" s="272"/>
    </row>
    <row r="487">
      <c r="A487" s="272"/>
    </row>
    <row r="488">
      <c r="A488" s="272"/>
    </row>
    <row r="489">
      <c r="A489" s="272"/>
    </row>
    <row r="490">
      <c r="A490" s="272"/>
    </row>
    <row r="491">
      <c r="A491" s="272"/>
    </row>
    <row r="492">
      <c r="A492" s="272"/>
    </row>
    <row r="493">
      <c r="A493" s="272"/>
    </row>
    <row r="494">
      <c r="A494" s="272"/>
    </row>
    <row r="495">
      <c r="A495" s="272"/>
    </row>
    <row r="496">
      <c r="A496" s="272"/>
    </row>
    <row r="497">
      <c r="A497" s="272"/>
    </row>
    <row r="498">
      <c r="A498" s="272"/>
    </row>
    <row r="499">
      <c r="A499" s="272"/>
    </row>
    <row r="500">
      <c r="A500" s="272"/>
    </row>
    <row r="501">
      <c r="A501" s="272"/>
    </row>
    <row r="502">
      <c r="A502" s="272"/>
    </row>
    <row r="503">
      <c r="A503" s="272"/>
    </row>
    <row r="504">
      <c r="A504" s="272"/>
    </row>
    <row r="505">
      <c r="A505" s="272"/>
    </row>
    <row r="506">
      <c r="A506" s="272"/>
    </row>
    <row r="507">
      <c r="A507" s="272"/>
    </row>
    <row r="508">
      <c r="A508" s="272"/>
    </row>
    <row r="509">
      <c r="A509" s="272"/>
    </row>
    <row r="510">
      <c r="A510" s="272"/>
    </row>
    <row r="511">
      <c r="A511" s="272"/>
    </row>
    <row r="512">
      <c r="A512" s="272"/>
    </row>
    <row r="513">
      <c r="A513" s="272"/>
    </row>
    <row r="514">
      <c r="A514" s="272"/>
    </row>
    <row r="515">
      <c r="A515" s="272"/>
    </row>
    <row r="516">
      <c r="A516" s="272"/>
    </row>
    <row r="517">
      <c r="A517" s="272"/>
    </row>
    <row r="518">
      <c r="A518" s="272"/>
    </row>
    <row r="519">
      <c r="A519" s="272"/>
    </row>
    <row r="520">
      <c r="A520" s="272"/>
    </row>
    <row r="521">
      <c r="A521" s="272"/>
    </row>
    <row r="522">
      <c r="A522" s="272"/>
    </row>
    <row r="523">
      <c r="A523" s="272"/>
    </row>
    <row r="524">
      <c r="A524" s="272"/>
    </row>
    <row r="525">
      <c r="A525" s="272"/>
    </row>
    <row r="526">
      <c r="A526" s="272"/>
    </row>
    <row r="527">
      <c r="A527" s="272"/>
    </row>
    <row r="528">
      <c r="A528" s="272"/>
    </row>
    <row r="529">
      <c r="A529" s="272"/>
    </row>
    <row r="530">
      <c r="A530" s="272"/>
    </row>
    <row r="531">
      <c r="A531" s="272"/>
    </row>
    <row r="532">
      <c r="A532" s="272"/>
    </row>
    <row r="533">
      <c r="A533" s="272"/>
    </row>
    <row r="534">
      <c r="A534" s="272"/>
    </row>
    <row r="535">
      <c r="A535" s="272"/>
    </row>
    <row r="536">
      <c r="A536" s="272"/>
    </row>
    <row r="537">
      <c r="A537" s="272"/>
    </row>
    <row r="538">
      <c r="A538" s="272"/>
    </row>
    <row r="539">
      <c r="A539" s="272"/>
    </row>
    <row r="540">
      <c r="A540" s="272"/>
    </row>
    <row r="541">
      <c r="A541" s="272"/>
    </row>
    <row r="542">
      <c r="A542" s="272"/>
    </row>
    <row r="543">
      <c r="A543" s="272"/>
    </row>
    <row r="544">
      <c r="A544" s="272"/>
    </row>
    <row r="545">
      <c r="A545" s="272"/>
    </row>
    <row r="546">
      <c r="A546" s="272"/>
    </row>
    <row r="547">
      <c r="A547" s="272"/>
    </row>
    <row r="548">
      <c r="A548" s="272"/>
    </row>
    <row r="549">
      <c r="A549" s="272"/>
    </row>
    <row r="550">
      <c r="A550" s="272"/>
    </row>
    <row r="551">
      <c r="A551" s="272"/>
    </row>
    <row r="552">
      <c r="A552" s="272"/>
    </row>
    <row r="553">
      <c r="A553" s="272"/>
    </row>
    <row r="554">
      <c r="A554" s="272"/>
    </row>
    <row r="555">
      <c r="A555" s="272"/>
    </row>
    <row r="556">
      <c r="A556" s="272"/>
    </row>
    <row r="557">
      <c r="A557" s="272"/>
    </row>
    <row r="558">
      <c r="A558" s="272"/>
    </row>
    <row r="559">
      <c r="A559" s="272"/>
    </row>
    <row r="560">
      <c r="A560" s="272"/>
    </row>
    <row r="561">
      <c r="A561" s="272"/>
    </row>
    <row r="562">
      <c r="A562" s="272"/>
    </row>
    <row r="563">
      <c r="A563" s="272"/>
    </row>
    <row r="564">
      <c r="A564" s="272"/>
    </row>
    <row r="565">
      <c r="A565" s="272"/>
    </row>
    <row r="566">
      <c r="A566" s="272"/>
    </row>
    <row r="567">
      <c r="A567" s="272"/>
    </row>
    <row r="568">
      <c r="A568" s="272"/>
    </row>
    <row r="569">
      <c r="A569" s="272"/>
    </row>
    <row r="570">
      <c r="A570" s="272"/>
    </row>
    <row r="571">
      <c r="A571" s="272"/>
    </row>
    <row r="572">
      <c r="A572" s="272"/>
    </row>
    <row r="573">
      <c r="A573" s="272"/>
    </row>
    <row r="574">
      <c r="A574" s="272"/>
    </row>
    <row r="575">
      <c r="A575" s="272"/>
    </row>
    <row r="576">
      <c r="A576" s="272"/>
    </row>
    <row r="577">
      <c r="A577" s="272"/>
    </row>
    <row r="578">
      <c r="A578" s="272"/>
    </row>
    <row r="579">
      <c r="A579" s="272"/>
    </row>
    <row r="580">
      <c r="A580" s="272"/>
    </row>
    <row r="581">
      <c r="A581" s="272"/>
    </row>
    <row r="582">
      <c r="A582" s="272"/>
    </row>
    <row r="583">
      <c r="A583" s="272"/>
    </row>
    <row r="584">
      <c r="A584" s="272"/>
    </row>
    <row r="585">
      <c r="A585" s="272"/>
    </row>
    <row r="586">
      <c r="A586" s="272"/>
    </row>
    <row r="587">
      <c r="A587" s="272"/>
    </row>
    <row r="588">
      <c r="A588" s="272"/>
    </row>
    <row r="589">
      <c r="A589" s="272"/>
    </row>
    <row r="590">
      <c r="A590" s="272"/>
    </row>
    <row r="591">
      <c r="A591" s="272"/>
    </row>
    <row r="592">
      <c r="A592" s="272"/>
    </row>
    <row r="593">
      <c r="A593" s="272"/>
    </row>
    <row r="594">
      <c r="A594" s="272"/>
    </row>
    <row r="595">
      <c r="A595" s="272"/>
    </row>
    <row r="596">
      <c r="A596" s="272"/>
    </row>
    <row r="597">
      <c r="A597" s="272"/>
    </row>
    <row r="598">
      <c r="A598" s="272"/>
    </row>
    <row r="599">
      <c r="A599" s="272"/>
    </row>
    <row r="600">
      <c r="A600" s="272"/>
    </row>
    <row r="601">
      <c r="A601" s="272"/>
    </row>
    <row r="602">
      <c r="A602" s="272"/>
    </row>
    <row r="603">
      <c r="A603" s="272"/>
    </row>
    <row r="604">
      <c r="A604" s="272"/>
    </row>
    <row r="605">
      <c r="A605" s="272"/>
    </row>
    <row r="606">
      <c r="A606" s="272"/>
    </row>
    <row r="607">
      <c r="A607" s="272"/>
    </row>
    <row r="608">
      <c r="A608" s="272"/>
    </row>
    <row r="609">
      <c r="A609" s="272"/>
    </row>
    <row r="610">
      <c r="A610" s="272"/>
    </row>
    <row r="611">
      <c r="A611" s="272"/>
    </row>
    <row r="612">
      <c r="A612" s="272"/>
    </row>
    <row r="613">
      <c r="A613" s="272"/>
    </row>
    <row r="614">
      <c r="A614" s="272"/>
    </row>
    <row r="615">
      <c r="A615" s="272"/>
    </row>
    <row r="616">
      <c r="A616" s="272"/>
    </row>
    <row r="617">
      <c r="A617" s="272"/>
    </row>
    <row r="618">
      <c r="A618" s="272"/>
    </row>
    <row r="619">
      <c r="A619" s="272"/>
    </row>
    <row r="620">
      <c r="A620" s="272"/>
    </row>
    <row r="621">
      <c r="A621" s="272"/>
    </row>
    <row r="622">
      <c r="A622" s="272"/>
    </row>
    <row r="623">
      <c r="A623" s="272"/>
    </row>
    <row r="624">
      <c r="A624" s="272"/>
    </row>
    <row r="625">
      <c r="A625" s="272"/>
    </row>
    <row r="626">
      <c r="A626" s="272"/>
    </row>
    <row r="627">
      <c r="A627" s="272"/>
    </row>
    <row r="628">
      <c r="A628" s="272"/>
    </row>
    <row r="629">
      <c r="A629" s="272"/>
    </row>
    <row r="630">
      <c r="A630" s="272"/>
    </row>
    <row r="631">
      <c r="A631" s="272"/>
    </row>
    <row r="632">
      <c r="A632" s="272"/>
    </row>
    <row r="633">
      <c r="A633" s="272"/>
    </row>
    <row r="634">
      <c r="A634" s="272"/>
    </row>
    <row r="635">
      <c r="A635" s="272"/>
    </row>
    <row r="636">
      <c r="A636" s="272"/>
    </row>
    <row r="637">
      <c r="A637" s="272"/>
    </row>
    <row r="638">
      <c r="A638" s="272"/>
    </row>
    <row r="639">
      <c r="A639" s="272"/>
    </row>
    <row r="640">
      <c r="A640" s="272"/>
    </row>
    <row r="641">
      <c r="A641" s="272"/>
    </row>
    <row r="642">
      <c r="A642" s="272"/>
    </row>
    <row r="643">
      <c r="A643" s="272"/>
    </row>
    <row r="644">
      <c r="A644" s="272"/>
    </row>
    <row r="645">
      <c r="A645" s="272"/>
    </row>
    <row r="646">
      <c r="A646" s="272"/>
    </row>
    <row r="647">
      <c r="A647" s="272"/>
    </row>
    <row r="648">
      <c r="A648" s="272"/>
    </row>
    <row r="649">
      <c r="A649" s="272"/>
    </row>
    <row r="650">
      <c r="A650" s="272"/>
    </row>
    <row r="651">
      <c r="A651" s="272"/>
    </row>
    <row r="652">
      <c r="A652" s="272"/>
    </row>
    <row r="653">
      <c r="A653" s="272"/>
    </row>
    <row r="654">
      <c r="A654" s="272"/>
    </row>
    <row r="655">
      <c r="A655" s="272"/>
    </row>
    <row r="656">
      <c r="A656" s="272"/>
    </row>
    <row r="657">
      <c r="A657" s="272"/>
    </row>
    <row r="658">
      <c r="A658" s="272"/>
    </row>
    <row r="659">
      <c r="A659" s="272"/>
    </row>
    <row r="660">
      <c r="A660" s="272"/>
    </row>
    <row r="661">
      <c r="A661" s="272"/>
    </row>
    <row r="662">
      <c r="A662" s="272"/>
    </row>
    <row r="663">
      <c r="A663" s="272"/>
    </row>
    <row r="664">
      <c r="A664" s="272"/>
    </row>
    <row r="665">
      <c r="A665" s="272"/>
    </row>
    <row r="666">
      <c r="A666" s="272"/>
    </row>
    <row r="667">
      <c r="A667" s="272"/>
    </row>
    <row r="668">
      <c r="A668" s="272"/>
    </row>
    <row r="669">
      <c r="A669" s="272"/>
    </row>
    <row r="670">
      <c r="A670" s="272"/>
    </row>
    <row r="671">
      <c r="A671" s="272"/>
    </row>
    <row r="672">
      <c r="A672" s="272"/>
    </row>
    <row r="673">
      <c r="A673" s="272"/>
    </row>
    <row r="674">
      <c r="A674" s="272"/>
    </row>
    <row r="675">
      <c r="A675" s="272"/>
    </row>
    <row r="676">
      <c r="A676" s="272"/>
    </row>
    <row r="677">
      <c r="A677" s="272"/>
    </row>
    <row r="678">
      <c r="A678" s="272"/>
    </row>
    <row r="679">
      <c r="A679" s="272"/>
    </row>
    <row r="680">
      <c r="A680" s="272"/>
    </row>
    <row r="681">
      <c r="A681" s="272"/>
    </row>
    <row r="682">
      <c r="A682" s="272"/>
    </row>
    <row r="683">
      <c r="A683" s="272"/>
    </row>
    <row r="684">
      <c r="A684" s="272"/>
    </row>
    <row r="685">
      <c r="A685" s="272"/>
    </row>
    <row r="686">
      <c r="A686" s="272"/>
    </row>
    <row r="687">
      <c r="A687" s="272"/>
    </row>
    <row r="688">
      <c r="A688" s="272"/>
    </row>
    <row r="689">
      <c r="A689" s="272"/>
    </row>
    <row r="690">
      <c r="A690" s="272"/>
    </row>
    <row r="691">
      <c r="A691" s="272"/>
    </row>
    <row r="692">
      <c r="A692" s="272"/>
    </row>
    <row r="693">
      <c r="A693" s="272"/>
    </row>
    <row r="694">
      <c r="A694" s="272"/>
    </row>
    <row r="695">
      <c r="A695" s="272"/>
    </row>
    <row r="696">
      <c r="A696" s="272"/>
    </row>
    <row r="697">
      <c r="A697" s="272"/>
    </row>
    <row r="698">
      <c r="A698" s="272"/>
    </row>
    <row r="699">
      <c r="A699" s="272"/>
    </row>
    <row r="700">
      <c r="A700" s="272"/>
    </row>
    <row r="701">
      <c r="A701" s="272"/>
    </row>
    <row r="702">
      <c r="A702" s="272"/>
    </row>
    <row r="703">
      <c r="A703" s="272"/>
    </row>
    <row r="704">
      <c r="A704" s="272"/>
    </row>
    <row r="705">
      <c r="A705" s="272"/>
    </row>
    <row r="706">
      <c r="A706" s="272"/>
    </row>
    <row r="707">
      <c r="A707" s="272"/>
    </row>
    <row r="708">
      <c r="A708" s="272"/>
    </row>
    <row r="709">
      <c r="A709" s="272"/>
    </row>
    <row r="710">
      <c r="A710" s="272"/>
    </row>
    <row r="711">
      <c r="A711" s="272"/>
    </row>
    <row r="712">
      <c r="A712" s="272"/>
    </row>
    <row r="713">
      <c r="A713" s="272"/>
    </row>
    <row r="714">
      <c r="A714" s="272"/>
    </row>
    <row r="715">
      <c r="A715" s="272"/>
    </row>
    <row r="716">
      <c r="A716" s="272"/>
    </row>
    <row r="717">
      <c r="A717" s="272"/>
    </row>
    <row r="718">
      <c r="A718" s="272"/>
    </row>
    <row r="719">
      <c r="A719" s="272"/>
    </row>
    <row r="720">
      <c r="A720" s="272"/>
    </row>
    <row r="721">
      <c r="A721" s="272"/>
    </row>
    <row r="722">
      <c r="A722" s="272"/>
    </row>
    <row r="723">
      <c r="A723" s="272"/>
    </row>
    <row r="724">
      <c r="A724" s="272"/>
    </row>
    <row r="725">
      <c r="A725" s="272"/>
    </row>
    <row r="726">
      <c r="A726" s="272"/>
    </row>
    <row r="727">
      <c r="A727" s="272"/>
    </row>
    <row r="728">
      <c r="A728" s="272"/>
    </row>
    <row r="729">
      <c r="A729" s="272"/>
    </row>
    <row r="730">
      <c r="A730" s="272"/>
    </row>
    <row r="731">
      <c r="A731" s="272"/>
    </row>
    <row r="732">
      <c r="A732" s="272"/>
    </row>
    <row r="733">
      <c r="A733" s="272"/>
    </row>
    <row r="734">
      <c r="A734" s="272"/>
    </row>
    <row r="735">
      <c r="A735" s="272"/>
    </row>
    <row r="736">
      <c r="A736" s="272"/>
    </row>
    <row r="737">
      <c r="A737" s="272"/>
    </row>
    <row r="738">
      <c r="A738" s="272"/>
    </row>
    <row r="739">
      <c r="A739" s="272"/>
    </row>
    <row r="740">
      <c r="A740" s="272"/>
    </row>
    <row r="741">
      <c r="A741" s="272"/>
    </row>
    <row r="742">
      <c r="A742" s="272"/>
    </row>
    <row r="743">
      <c r="A743" s="272"/>
    </row>
    <row r="744">
      <c r="A744" s="272"/>
    </row>
    <row r="745">
      <c r="A745" s="272"/>
    </row>
    <row r="746">
      <c r="A746" s="272"/>
    </row>
    <row r="747">
      <c r="A747" s="272"/>
    </row>
    <row r="748">
      <c r="A748" s="272"/>
    </row>
    <row r="749">
      <c r="A749" s="272"/>
    </row>
    <row r="750">
      <c r="A750" s="272"/>
    </row>
    <row r="751">
      <c r="A751" s="272"/>
    </row>
    <row r="752">
      <c r="A752" s="272"/>
    </row>
    <row r="753">
      <c r="A753" s="272"/>
    </row>
    <row r="754">
      <c r="A754" s="272"/>
    </row>
    <row r="755">
      <c r="A755" s="272"/>
    </row>
    <row r="756">
      <c r="A756" s="272"/>
    </row>
    <row r="757">
      <c r="A757" s="272"/>
    </row>
    <row r="758">
      <c r="A758" s="272"/>
    </row>
    <row r="759">
      <c r="A759" s="272"/>
    </row>
    <row r="760">
      <c r="A760" s="272"/>
    </row>
    <row r="761">
      <c r="A761" s="272"/>
    </row>
    <row r="762">
      <c r="A762" s="272"/>
    </row>
    <row r="763">
      <c r="A763" s="272"/>
    </row>
    <row r="764">
      <c r="A764" s="272"/>
    </row>
    <row r="765">
      <c r="A765" s="272"/>
    </row>
    <row r="766">
      <c r="A766" s="272"/>
    </row>
    <row r="767">
      <c r="A767" s="272"/>
    </row>
    <row r="768">
      <c r="A768" s="272"/>
    </row>
    <row r="769">
      <c r="A769" s="272"/>
    </row>
    <row r="770">
      <c r="A770" s="272"/>
    </row>
    <row r="771">
      <c r="A771" s="272"/>
    </row>
    <row r="772">
      <c r="A772" s="272"/>
    </row>
    <row r="773">
      <c r="A773" s="272"/>
    </row>
    <row r="774">
      <c r="A774" s="272"/>
    </row>
    <row r="775">
      <c r="A775" s="272"/>
    </row>
    <row r="776">
      <c r="A776" s="272"/>
    </row>
    <row r="777">
      <c r="A777" s="272"/>
    </row>
    <row r="778">
      <c r="A778" s="272"/>
    </row>
    <row r="779">
      <c r="A779" s="272"/>
    </row>
    <row r="780">
      <c r="A780" s="272"/>
    </row>
    <row r="781">
      <c r="A781" s="272"/>
    </row>
    <row r="782">
      <c r="A782" s="272"/>
    </row>
    <row r="783">
      <c r="A783" s="272"/>
    </row>
    <row r="784">
      <c r="A784" s="272"/>
    </row>
    <row r="785">
      <c r="A785" s="272"/>
    </row>
    <row r="786">
      <c r="A786" s="272"/>
    </row>
    <row r="787">
      <c r="A787" s="272"/>
    </row>
    <row r="788">
      <c r="A788" s="272"/>
    </row>
    <row r="789">
      <c r="A789" s="272"/>
    </row>
    <row r="790">
      <c r="A790" s="272"/>
    </row>
    <row r="791">
      <c r="A791" s="272"/>
    </row>
    <row r="792">
      <c r="A792" s="272"/>
    </row>
    <row r="793">
      <c r="A793" s="272"/>
    </row>
    <row r="794">
      <c r="A794" s="272"/>
    </row>
    <row r="795">
      <c r="A795" s="272"/>
    </row>
    <row r="796">
      <c r="A796" s="272"/>
    </row>
    <row r="797">
      <c r="A797" s="272"/>
    </row>
    <row r="798">
      <c r="A798" s="272"/>
    </row>
    <row r="799">
      <c r="A799" s="272"/>
    </row>
    <row r="800">
      <c r="A800" s="272"/>
    </row>
    <row r="801">
      <c r="A801" s="272"/>
    </row>
    <row r="802">
      <c r="A802" s="272"/>
    </row>
    <row r="803">
      <c r="A803" s="272"/>
    </row>
    <row r="804">
      <c r="A804" s="272"/>
    </row>
    <row r="805">
      <c r="A805" s="272"/>
    </row>
    <row r="806">
      <c r="A806" s="272"/>
    </row>
    <row r="807">
      <c r="A807" s="272"/>
    </row>
    <row r="808">
      <c r="A808" s="272"/>
    </row>
    <row r="809">
      <c r="A809" s="272"/>
    </row>
    <row r="810">
      <c r="A810" s="272"/>
    </row>
    <row r="811">
      <c r="A811" s="272"/>
    </row>
    <row r="812">
      <c r="A812" s="272"/>
    </row>
    <row r="813">
      <c r="A813" s="272"/>
    </row>
    <row r="814">
      <c r="A814" s="272"/>
    </row>
    <row r="815">
      <c r="A815" s="272"/>
    </row>
    <row r="816">
      <c r="A816" s="272"/>
    </row>
    <row r="817">
      <c r="A817" s="272"/>
    </row>
    <row r="818">
      <c r="A818" s="272"/>
    </row>
    <row r="819">
      <c r="A819" s="272"/>
    </row>
    <row r="820">
      <c r="A820" s="272"/>
    </row>
    <row r="821">
      <c r="A821" s="272"/>
    </row>
    <row r="822">
      <c r="A822" s="272"/>
    </row>
    <row r="823">
      <c r="A823" s="272"/>
    </row>
    <row r="824">
      <c r="A824" s="272"/>
    </row>
    <row r="825">
      <c r="A825" s="272"/>
    </row>
    <row r="826">
      <c r="A826" s="272"/>
    </row>
    <row r="827">
      <c r="A827" s="272"/>
    </row>
    <row r="828">
      <c r="A828" s="272"/>
    </row>
    <row r="829">
      <c r="A829" s="272"/>
    </row>
    <row r="830">
      <c r="A830" s="272"/>
    </row>
    <row r="831">
      <c r="A831" s="272"/>
    </row>
    <row r="832">
      <c r="A832" s="272"/>
    </row>
    <row r="833">
      <c r="A833" s="272"/>
    </row>
    <row r="834">
      <c r="A834" s="272"/>
    </row>
    <row r="835">
      <c r="A835" s="272"/>
    </row>
    <row r="836">
      <c r="A836" s="272"/>
    </row>
    <row r="837">
      <c r="A837" s="272"/>
    </row>
    <row r="838">
      <c r="A838" s="272"/>
    </row>
    <row r="839">
      <c r="A839" s="272"/>
    </row>
    <row r="840">
      <c r="A840" s="272"/>
    </row>
    <row r="841">
      <c r="A841" s="272"/>
    </row>
    <row r="842">
      <c r="A842" s="272"/>
    </row>
    <row r="843">
      <c r="A843" s="272"/>
    </row>
    <row r="844">
      <c r="A844" s="272"/>
    </row>
    <row r="845">
      <c r="A845" s="272"/>
    </row>
    <row r="846">
      <c r="A846" s="272"/>
    </row>
    <row r="847">
      <c r="A847" s="272"/>
    </row>
    <row r="848">
      <c r="A848" s="272"/>
    </row>
    <row r="849">
      <c r="A849" s="272"/>
    </row>
    <row r="850">
      <c r="A850" s="272"/>
    </row>
    <row r="851">
      <c r="A851" s="272"/>
    </row>
    <row r="852">
      <c r="A852" s="272"/>
    </row>
    <row r="853">
      <c r="A853" s="272"/>
    </row>
    <row r="854">
      <c r="A854" s="272"/>
    </row>
    <row r="855">
      <c r="A855" s="272"/>
    </row>
    <row r="856">
      <c r="A856" s="272"/>
    </row>
    <row r="857">
      <c r="A857" s="272"/>
    </row>
    <row r="858">
      <c r="A858" s="272"/>
    </row>
    <row r="859">
      <c r="A859" s="272"/>
    </row>
    <row r="860">
      <c r="A860" s="272"/>
    </row>
    <row r="861">
      <c r="A861" s="272"/>
    </row>
    <row r="862">
      <c r="A862" s="272"/>
    </row>
    <row r="863">
      <c r="A863" s="272"/>
    </row>
    <row r="864">
      <c r="A864" s="272"/>
    </row>
    <row r="865">
      <c r="A865" s="272"/>
    </row>
    <row r="866">
      <c r="A866" s="272"/>
    </row>
    <row r="867">
      <c r="A867" s="272"/>
    </row>
    <row r="868">
      <c r="A868" s="272"/>
    </row>
    <row r="869">
      <c r="A869" s="272"/>
    </row>
    <row r="870">
      <c r="A870" s="272"/>
    </row>
    <row r="871">
      <c r="A871" s="272"/>
    </row>
    <row r="872">
      <c r="A872" s="272"/>
    </row>
    <row r="873">
      <c r="A873" s="272"/>
    </row>
    <row r="874">
      <c r="A874" s="272"/>
    </row>
    <row r="875">
      <c r="A875" s="272"/>
    </row>
    <row r="876">
      <c r="A876" s="272"/>
    </row>
    <row r="877">
      <c r="A877" s="272"/>
    </row>
    <row r="878">
      <c r="A878" s="272"/>
    </row>
    <row r="879">
      <c r="A879" s="272"/>
    </row>
    <row r="880">
      <c r="A880" s="272"/>
    </row>
    <row r="881">
      <c r="A881" s="272"/>
    </row>
    <row r="882">
      <c r="A882" s="272"/>
    </row>
    <row r="883">
      <c r="A883" s="272"/>
    </row>
    <row r="884">
      <c r="A884" s="272"/>
    </row>
    <row r="885">
      <c r="A885" s="272"/>
    </row>
    <row r="886">
      <c r="A886" s="272"/>
    </row>
    <row r="887">
      <c r="A887" s="272"/>
    </row>
    <row r="888">
      <c r="A888" s="272"/>
    </row>
    <row r="889">
      <c r="A889" s="272"/>
    </row>
    <row r="890">
      <c r="A890" s="272"/>
    </row>
    <row r="891">
      <c r="A891" s="272"/>
    </row>
    <row r="892">
      <c r="A892" s="272"/>
    </row>
    <row r="893">
      <c r="A893" s="272"/>
    </row>
    <row r="894">
      <c r="A894" s="272"/>
    </row>
    <row r="895">
      <c r="A895" s="272"/>
    </row>
    <row r="896">
      <c r="A896" s="272"/>
    </row>
    <row r="897">
      <c r="A897" s="272"/>
    </row>
    <row r="898">
      <c r="A898" s="272"/>
    </row>
    <row r="899">
      <c r="A899" s="272"/>
    </row>
    <row r="900">
      <c r="A900" s="272"/>
    </row>
    <row r="901">
      <c r="A901" s="272"/>
    </row>
    <row r="902">
      <c r="A902" s="272"/>
    </row>
    <row r="903">
      <c r="A903" s="272"/>
    </row>
    <row r="904">
      <c r="A904" s="272"/>
    </row>
    <row r="905">
      <c r="A905" s="272"/>
    </row>
    <row r="906">
      <c r="A906" s="272"/>
    </row>
    <row r="907">
      <c r="A907" s="272"/>
    </row>
    <row r="908">
      <c r="A908" s="272"/>
    </row>
    <row r="909">
      <c r="A909" s="272"/>
    </row>
    <row r="910">
      <c r="A910" s="272"/>
    </row>
    <row r="911">
      <c r="A911" s="272"/>
    </row>
    <row r="912">
      <c r="A912" s="272"/>
    </row>
    <row r="913">
      <c r="A913" s="272"/>
    </row>
    <row r="914">
      <c r="A914" s="272"/>
    </row>
    <row r="915">
      <c r="A915" s="272"/>
    </row>
    <row r="916">
      <c r="A916" s="272"/>
    </row>
    <row r="917">
      <c r="A917" s="272"/>
    </row>
    <row r="918">
      <c r="A918" s="272"/>
    </row>
    <row r="919">
      <c r="A919" s="272"/>
    </row>
    <row r="920">
      <c r="A920" s="272"/>
    </row>
    <row r="921">
      <c r="A921" s="272"/>
    </row>
    <row r="922">
      <c r="A922" s="272"/>
    </row>
    <row r="923">
      <c r="A923" s="272"/>
    </row>
    <row r="924">
      <c r="A924" s="272"/>
    </row>
    <row r="925">
      <c r="A925" s="272"/>
    </row>
    <row r="926">
      <c r="A926" s="272"/>
    </row>
    <row r="927">
      <c r="A927" s="272"/>
    </row>
    <row r="928">
      <c r="A928" s="272"/>
    </row>
    <row r="929">
      <c r="A929" s="272"/>
    </row>
    <row r="930">
      <c r="A930" s="272"/>
    </row>
    <row r="931">
      <c r="A931" s="272"/>
    </row>
    <row r="932">
      <c r="A932" s="272"/>
    </row>
    <row r="933">
      <c r="A933" s="272"/>
    </row>
    <row r="934">
      <c r="A934" s="272"/>
    </row>
    <row r="935">
      <c r="A935" s="272"/>
    </row>
    <row r="936">
      <c r="A936" s="272"/>
    </row>
    <row r="937">
      <c r="A937" s="272"/>
    </row>
    <row r="938">
      <c r="A938" s="272"/>
    </row>
    <row r="939">
      <c r="A939" s="272"/>
    </row>
    <row r="940">
      <c r="A940" s="272"/>
    </row>
    <row r="941">
      <c r="A941" s="272"/>
    </row>
    <row r="942">
      <c r="A942" s="272"/>
    </row>
    <row r="943">
      <c r="A943" s="272"/>
    </row>
    <row r="944">
      <c r="A944" s="272"/>
    </row>
    <row r="945">
      <c r="A945" s="272"/>
    </row>
    <row r="946">
      <c r="A946" s="272"/>
    </row>
    <row r="947">
      <c r="A947" s="272"/>
    </row>
    <row r="948">
      <c r="A948" s="272"/>
    </row>
    <row r="949">
      <c r="A949" s="272"/>
    </row>
    <row r="950">
      <c r="A950" s="272"/>
    </row>
    <row r="951">
      <c r="A951" s="272"/>
    </row>
    <row r="952">
      <c r="A952" s="272"/>
    </row>
    <row r="953">
      <c r="A953" s="272"/>
    </row>
    <row r="954">
      <c r="A954" s="272"/>
    </row>
    <row r="955">
      <c r="A955" s="272"/>
    </row>
    <row r="956">
      <c r="A956" s="272"/>
    </row>
    <row r="957">
      <c r="A957" s="272"/>
    </row>
    <row r="958">
      <c r="A958" s="272"/>
    </row>
    <row r="959">
      <c r="A959" s="272"/>
    </row>
    <row r="960">
      <c r="A960" s="272"/>
    </row>
    <row r="961">
      <c r="A961" s="272"/>
    </row>
    <row r="962">
      <c r="A962" s="272"/>
    </row>
    <row r="963">
      <c r="A963" s="272"/>
    </row>
    <row r="964">
      <c r="A964" s="272"/>
    </row>
    <row r="965">
      <c r="A965" s="272"/>
    </row>
    <row r="966">
      <c r="A966" s="272"/>
    </row>
    <row r="967">
      <c r="A967" s="272"/>
    </row>
    <row r="968">
      <c r="A968" s="272"/>
    </row>
    <row r="969">
      <c r="A969" s="272"/>
    </row>
    <row r="970">
      <c r="A970" s="272"/>
    </row>
    <row r="971">
      <c r="A971" s="272"/>
    </row>
    <row r="972">
      <c r="A972" s="272"/>
    </row>
    <row r="973">
      <c r="A973" s="272"/>
    </row>
    <row r="974">
      <c r="A974" s="272"/>
    </row>
    <row r="975">
      <c r="A975" s="272"/>
    </row>
    <row r="976">
      <c r="A976" s="272"/>
    </row>
    <row r="977">
      <c r="A977" s="272"/>
    </row>
    <row r="978">
      <c r="A978" s="272"/>
    </row>
    <row r="979">
      <c r="A979" s="272"/>
    </row>
    <row r="980">
      <c r="A980" s="272"/>
    </row>
    <row r="981">
      <c r="A981" s="272"/>
    </row>
    <row r="982">
      <c r="A982" s="272"/>
    </row>
    <row r="983">
      <c r="A983" s="272"/>
    </row>
    <row r="984">
      <c r="A984" s="272"/>
    </row>
    <row r="985">
      <c r="A985" s="272"/>
    </row>
    <row r="986">
      <c r="A986" s="272"/>
    </row>
    <row r="987">
      <c r="A987" s="272"/>
    </row>
    <row r="988">
      <c r="A988" s="272"/>
    </row>
    <row r="989">
      <c r="A989" s="272"/>
    </row>
    <row r="990">
      <c r="A990" s="272"/>
    </row>
    <row r="991">
      <c r="A991" s="272"/>
    </row>
    <row r="992">
      <c r="A992" s="272"/>
    </row>
    <row r="993">
      <c r="A993" s="272"/>
    </row>
    <row r="994">
      <c r="A994" s="272"/>
    </row>
    <row r="995">
      <c r="A995" s="272"/>
    </row>
    <row r="996">
      <c r="A996" s="272"/>
    </row>
    <row r="997">
      <c r="A997" s="272"/>
    </row>
    <row r="998">
      <c r="A998" s="272"/>
    </row>
    <row r="999">
      <c r="A999" s="272"/>
    </row>
    <row r="1000">
      <c r="A1000" s="272"/>
    </row>
    <row r="1001">
      <c r="A1001" s="272"/>
    </row>
    <row r="1002">
      <c r="A1002" s="272"/>
    </row>
    <row r="1003">
      <c r="A1003" s="272"/>
    </row>
    <row r="1004">
      <c r="A1004" s="272"/>
    </row>
    <row r="1005">
      <c r="A1005" s="272"/>
    </row>
    <row r="1006">
      <c r="A1006" s="272"/>
    </row>
    <row r="1007">
      <c r="A1007" s="272"/>
    </row>
    <row r="1008">
      <c r="A1008" s="272"/>
    </row>
    <row r="1009">
      <c r="A1009" s="272"/>
    </row>
    <row r="1010">
      <c r="A1010" s="272"/>
    </row>
    <row r="1011">
      <c r="A1011" s="272"/>
    </row>
    <row r="1012">
      <c r="A1012" s="272"/>
    </row>
    <row r="1013">
      <c r="A1013" s="272"/>
    </row>
    <row r="1014">
      <c r="A1014" s="272"/>
    </row>
    <row r="1015">
      <c r="A1015" s="272"/>
    </row>
    <row r="1016">
      <c r="A1016" s="272"/>
    </row>
    <row r="1017">
      <c r="A1017" s="272"/>
    </row>
    <row r="1018">
      <c r="A1018" s="272"/>
    </row>
    <row r="1019">
      <c r="A1019" s="272"/>
    </row>
    <row r="1020">
      <c r="A1020" s="272"/>
    </row>
    <row r="1021">
      <c r="A1021" s="272"/>
    </row>
    <row r="1022">
      <c r="A1022" s="272"/>
    </row>
    <row r="1023">
      <c r="A1023" s="272"/>
    </row>
    <row r="1024">
      <c r="A1024" s="272"/>
    </row>
    <row r="1025">
      <c r="A1025" s="272"/>
    </row>
    <row r="1026">
      <c r="A1026" s="272"/>
    </row>
    <row r="1027">
      <c r="A1027" s="272"/>
    </row>
    <row r="1028">
      <c r="A1028" s="272"/>
    </row>
    <row r="1029">
      <c r="A1029" s="272"/>
    </row>
    <row r="1030">
      <c r="A1030" s="272"/>
    </row>
    <row r="1031">
      <c r="A1031" s="272"/>
    </row>
    <row r="1032">
      <c r="A1032" s="272"/>
    </row>
    <row r="1033">
      <c r="A1033" s="272"/>
    </row>
    <row r="1034">
      <c r="A1034" s="272"/>
    </row>
    <row r="1035">
      <c r="A1035" s="272"/>
    </row>
    <row r="1036">
      <c r="A1036" s="272"/>
    </row>
    <row r="1037">
      <c r="A1037" s="272"/>
    </row>
    <row r="1038">
      <c r="A1038" s="272"/>
    </row>
    <row r="1039">
      <c r="A1039" s="272"/>
    </row>
    <row r="1040">
      <c r="A1040" s="272"/>
    </row>
    <row r="1041">
      <c r="A1041" s="272"/>
    </row>
    <row r="1042">
      <c r="A1042" s="272"/>
    </row>
    <row r="1043">
      <c r="A1043" s="272"/>
    </row>
    <row r="1044">
      <c r="A1044" s="272"/>
    </row>
    <row r="1045">
      <c r="A1045" s="272"/>
    </row>
    <row r="1046">
      <c r="A1046" s="272"/>
    </row>
    <row r="1047">
      <c r="A1047" s="272"/>
    </row>
    <row r="1048">
      <c r="A1048" s="272"/>
    </row>
    <row r="1049">
      <c r="A1049" s="272"/>
    </row>
    <row r="1050">
      <c r="A1050" s="272"/>
    </row>
    <row r="1051">
      <c r="A1051" s="272"/>
    </row>
    <row r="1052">
      <c r="A1052" s="272"/>
    </row>
    <row r="1053">
      <c r="A1053" s="272"/>
    </row>
    <row r="1054">
      <c r="A1054" s="272"/>
    </row>
    <row r="1055">
      <c r="A1055" s="272"/>
    </row>
    <row r="1056">
      <c r="A1056" s="272"/>
    </row>
    <row r="1057">
      <c r="A1057" s="272"/>
    </row>
    <row r="1058">
      <c r="A1058" s="272"/>
    </row>
    <row r="1059">
      <c r="A1059" s="272"/>
    </row>
    <row r="1060">
      <c r="A1060" s="272"/>
    </row>
    <row r="1061">
      <c r="A1061" s="272"/>
    </row>
    <row r="1062">
      <c r="A1062" s="272"/>
    </row>
    <row r="1063">
      <c r="A1063" s="272"/>
    </row>
    <row r="1064">
      <c r="A1064" s="272"/>
    </row>
    <row r="1065">
      <c r="A1065" s="272"/>
    </row>
    <row r="1066">
      <c r="A1066" s="272"/>
    </row>
    <row r="1067">
      <c r="A1067" s="272"/>
    </row>
    <row r="1068">
      <c r="A1068" s="272"/>
    </row>
    <row r="1069">
      <c r="A1069" s="272"/>
    </row>
    <row r="1070">
      <c r="A1070" s="272"/>
    </row>
    <row r="1071">
      <c r="A1071" s="272"/>
    </row>
    <row r="1072">
      <c r="A1072" s="272"/>
    </row>
    <row r="1073">
      <c r="A1073" s="272"/>
    </row>
    <row r="1074">
      <c r="A1074" s="272"/>
    </row>
    <row r="1075">
      <c r="A1075" s="272"/>
    </row>
    <row r="1076">
      <c r="A1076" s="272"/>
    </row>
    <row r="1077">
      <c r="A1077" s="272"/>
    </row>
    <row r="1078">
      <c r="A1078" s="272"/>
    </row>
    <row r="1079">
      <c r="A1079" s="272"/>
    </row>
    <row r="1080">
      <c r="A1080" s="272"/>
    </row>
    <row r="1081">
      <c r="A1081" s="272"/>
    </row>
    <row r="1082">
      <c r="A1082" s="272"/>
    </row>
    <row r="1083">
      <c r="A1083" s="272"/>
    </row>
    <row r="1084">
      <c r="A1084" s="272"/>
    </row>
    <row r="1085">
      <c r="A1085" s="272"/>
    </row>
    <row r="1086">
      <c r="A1086" s="272"/>
    </row>
    <row r="1087">
      <c r="A1087" s="272"/>
    </row>
    <row r="1088">
      <c r="A1088" s="272"/>
    </row>
    <row r="1089">
      <c r="A1089" s="272"/>
    </row>
    <row r="1090">
      <c r="A1090" s="272"/>
    </row>
    <row r="1091">
      <c r="A1091" s="272"/>
    </row>
    <row r="1092">
      <c r="A1092" s="272"/>
    </row>
    <row r="1093">
      <c r="A1093" s="272"/>
    </row>
    <row r="1094">
      <c r="A1094" s="272"/>
    </row>
    <row r="1095">
      <c r="A1095" s="272"/>
    </row>
    <row r="1096">
      <c r="A1096" s="272"/>
    </row>
    <row r="1097">
      <c r="A1097" s="272"/>
    </row>
    <row r="1098">
      <c r="A1098" s="272"/>
    </row>
    <row r="1099">
      <c r="A1099" s="272"/>
    </row>
    <row r="1100">
      <c r="A1100" s="272"/>
    </row>
    <row r="1101">
      <c r="A1101" s="272"/>
    </row>
    <row r="1102">
      <c r="A1102" s="272"/>
    </row>
    <row r="1103">
      <c r="A1103" s="272"/>
    </row>
    <row r="1104">
      <c r="A1104" s="272"/>
    </row>
    <row r="1105">
      <c r="A1105" s="272"/>
    </row>
    <row r="1106">
      <c r="A1106" s="272"/>
    </row>
    <row r="1107">
      <c r="A1107" s="272"/>
    </row>
    <row r="1108">
      <c r="A1108" s="272"/>
    </row>
    <row r="1109">
      <c r="A1109" s="272"/>
    </row>
    <row r="1110">
      <c r="A1110" s="272"/>
    </row>
    <row r="1111">
      <c r="A1111" s="272"/>
    </row>
    <row r="1112">
      <c r="A1112" s="272"/>
    </row>
    <row r="1113">
      <c r="A1113" s="272"/>
    </row>
    <row r="1114">
      <c r="A1114" s="272"/>
    </row>
    <row r="1115">
      <c r="A1115" s="272"/>
    </row>
    <row r="1116">
      <c r="A1116" s="272"/>
    </row>
    <row r="1117">
      <c r="A1117" s="272"/>
    </row>
    <row r="1118">
      <c r="A1118" s="272"/>
    </row>
    <row r="1119">
      <c r="A1119" s="272"/>
    </row>
    <row r="1120">
      <c r="A1120" s="272"/>
    </row>
    <row r="1121">
      <c r="A1121" s="272"/>
    </row>
    <row r="1122">
      <c r="A1122" s="272"/>
    </row>
    <row r="1123">
      <c r="A1123" s="272"/>
    </row>
    <row r="1124">
      <c r="A1124" s="272"/>
    </row>
    <row r="1125">
      <c r="A1125" s="272"/>
    </row>
    <row r="1126">
      <c r="A1126" s="272"/>
    </row>
    <row r="1127">
      <c r="A1127" s="272"/>
    </row>
    <row r="1128">
      <c r="A1128" s="272"/>
    </row>
    <row r="1129">
      <c r="A1129" s="272"/>
    </row>
    <row r="1130">
      <c r="A1130" s="272"/>
    </row>
    <row r="1131">
      <c r="A1131" s="272"/>
    </row>
    <row r="1132">
      <c r="A1132" s="272"/>
    </row>
    <row r="1133">
      <c r="A1133" s="272"/>
    </row>
    <row r="1134">
      <c r="A1134" s="272"/>
    </row>
    <row r="1135">
      <c r="A1135" s="272"/>
    </row>
    <row r="1136">
      <c r="A1136" s="272"/>
    </row>
    <row r="1137">
      <c r="A1137" s="272"/>
    </row>
    <row r="1138">
      <c r="A1138" s="272"/>
    </row>
    <row r="1139">
      <c r="A1139" s="272"/>
    </row>
    <row r="1140">
      <c r="A1140" s="272"/>
    </row>
    <row r="1141">
      <c r="A1141" s="272"/>
    </row>
    <row r="1142">
      <c r="A1142" s="272"/>
    </row>
    <row r="1143">
      <c r="A1143" s="272"/>
    </row>
    <row r="1144">
      <c r="A1144" s="272"/>
    </row>
    <row r="1145">
      <c r="A1145" s="272"/>
    </row>
    <row r="1146">
      <c r="A1146" s="272"/>
    </row>
    <row r="1147">
      <c r="A1147" s="272"/>
    </row>
    <row r="1148">
      <c r="A1148" s="272"/>
    </row>
    <row r="1149">
      <c r="A1149" s="272"/>
    </row>
    <row r="1150">
      <c r="A1150" s="272"/>
    </row>
    <row r="1151">
      <c r="A1151" s="272"/>
    </row>
    <row r="1152">
      <c r="A1152" s="272"/>
    </row>
    <row r="1153">
      <c r="A1153" s="272"/>
    </row>
    <row r="1154">
      <c r="A1154" s="272"/>
    </row>
    <row r="1155">
      <c r="A1155" s="272"/>
    </row>
    <row r="1156">
      <c r="A1156" s="272"/>
    </row>
    <row r="1157">
      <c r="A1157" s="272"/>
    </row>
    <row r="1158">
      <c r="A1158" s="272"/>
    </row>
    <row r="1159">
      <c r="A1159" s="272"/>
    </row>
    <row r="1160">
      <c r="A1160" s="272"/>
    </row>
    <row r="1161">
      <c r="A1161" s="272"/>
    </row>
    <row r="1162">
      <c r="A1162" s="272"/>
    </row>
    <row r="1163">
      <c r="A1163" s="272"/>
    </row>
    <row r="1164">
      <c r="A1164" s="272"/>
    </row>
    <row r="1165">
      <c r="A1165" s="272"/>
    </row>
    <row r="1166">
      <c r="A1166" s="272"/>
    </row>
    <row r="1167">
      <c r="A1167" s="272"/>
    </row>
    <row r="1168">
      <c r="A1168" s="272"/>
    </row>
    <row r="1169">
      <c r="A1169" s="272"/>
    </row>
    <row r="1170">
      <c r="A1170" s="272"/>
    </row>
    <row r="1171">
      <c r="A1171" s="272"/>
    </row>
    <row r="1172">
      <c r="A1172" s="272"/>
    </row>
    <row r="1173">
      <c r="A1173" s="272"/>
    </row>
    <row r="1174">
      <c r="A1174" s="272"/>
    </row>
    <row r="1175">
      <c r="A1175" s="272"/>
    </row>
    <row r="1176">
      <c r="A1176" s="272"/>
    </row>
    <row r="1177">
      <c r="A1177" s="272"/>
    </row>
    <row r="1178">
      <c r="A1178" s="272"/>
    </row>
    <row r="1179">
      <c r="A1179" s="272"/>
    </row>
    <row r="1180">
      <c r="A1180" s="272"/>
    </row>
    <row r="1181">
      <c r="A1181" s="272"/>
    </row>
    <row r="1182">
      <c r="A1182" s="272"/>
    </row>
    <row r="1183">
      <c r="A1183" s="272"/>
    </row>
    <row r="1184">
      <c r="A1184" s="272"/>
    </row>
    <row r="1185">
      <c r="A1185" s="272"/>
    </row>
    <row r="1186">
      <c r="A1186" s="272"/>
    </row>
    <row r="1187">
      <c r="A1187" s="272"/>
    </row>
    <row r="1188">
      <c r="A1188" s="272"/>
    </row>
    <row r="1189">
      <c r="A1189" s="272"/>
    </row>
    <row r="1190">
      <c r="A1190" s="272"/>
    </row>
    <row r="1191">
      <c r="A1191" s="272"/>
    </row>
    <row r="1192">
      <c r="A1192" s="272"/>
    </row>
    <row r="1193">
      <c r="A1193" s="272"/>
    </row>
    <row r="1194">
      <c r="A1194" s="272"/>
    </row>
    <row r="1195">
      <c r="A1195" s="272"/>
    </row>
    <row r="1196">
      <c r="A1196" s="272"/>
    </row>
    <row r="1197">
      <c r="A1197" s="272"/>
    </row>
    <row r="1198">
      <c r="A1198" s="272"/>
    </row>
    <row r="1199">
      <c r="A1199" s="272"/>
    </row>
    <row r="1200">
      <c r="A1200" s="272"/>
    </row>
    <row r="1201">
      <c r="A1201" s="272"/>
    </row>
    <row r="1202">
      <c r="A1202" s="272"/>
    </row>
    <row r="1203">
      <c r="A1203" s="272"/>
    </row>
    <row r="1204">
      <c r="A1204" s="272"/>
    </row>
    <row r="1205">
      <c r="A1205" s="272"/>
    </row>
    <row r="1206">
      <c r="A1206" s="272"/>
    </row>
    <row r="1207">
      <c r="A1207" s="272"/>
    </row>
    <row r="1208">
      <c r="A1208" s="272"/>
    </row>
    <row r="1209">
      <c r="A1209" s="272"/>
    </row>
    <row r="1210">
      <c r="A1210" s="272"/>
    </row>
    <row r="1211">
      <c r="A1211" s="272"/>
    </row>
    <row r="1212">
      <c r="A1212" s="272"/>
    </row>
    <row r="1213">
      <c r="A1213" s="272"/>
    </row>
    <row r="1214">
      <c r="A1214" s="272"/>
    </row>
    <row r="1215">
      <c r="A1215" s="272"/>
    </row>
    <row r="1216">
      <c r="A1216" s="272"/>
    </row>
    <row r="1217">
      <c r="A1217" s="272"/>
    </row>
    <row r="1218">
      <c r="A1218" s="272"/>
    </row>
    <row r="1219">
      <c r="A1219" s="272"/>
    </row>
    <row r="1220">
      <c r="A1220" s="272"/>
    </row>
    <row r="1221">
      <c r="A1221" s="272"/>
    </row>
    <row r="1222">
      <c r="A1222" s="272"/>
    </row>
    <row r="1223">
      <c r="A1223" s="272"/>
    </row>
    <row r="1224">
      <c r="A1224" s="272"/>
    </row>
    <row r="1225">
      <c r="A1225" s="272"/>
    </row>
    <row r="1226">
      <c r="A1226" s="272"/>
    </row>
    <row r="1227">
      <c r="A1227" s="272"/>
    </row>
    <row r="1228">
      <c r="A1228" s="272"/>
    </row>
    <row r="1229">
      <c r="A1229" s="272"/>
    </row>
    <row r="1230">
      <c r="A1230" s="272"/>
    </row>
    <row r="1231">
      <c r="A1231" s="272"/>
    </row>
    <row r="1232">
      <c r="A1232" s="272"/>
    </row>
    <row r="1233">
      <c r="A1233" s="272"/>
    </row>
    <row r="1234">
      <c r="A1234" s="272"/>
    </row>
    <row r="1235">
      <c r="A1235" s="272"/>
    </row>
    <row r="1236">
      <c r="A1236" s="272"/>
    </row>
    <row r="1237">
      <c r="A1237" s="272"/>
    </row>
    <row r="1238">
      <c r="A1238" s="272"/>
    </row>
    <row r="1239">
      <c r="A1239" s="272"/>
    </row>
    <row r="1240">
      <c r="A1240" s="272"/>
    </row>
    <row r="1241">
      <c r="A1241" s="272"/>
    </row>
    <row r="1242">
      <c r="A1242" s="272"/>
    </row>
    <row r="1243">
      <c r="A1243" s="272"/>
    </row>
    <row r="1244">
      <c r="A1244" s="272"/>
    </row>
    <row r="1245">
      <c r="A1245" s="272"/>
    </row>
    <row r="1246">
      <c r="A1246" s="272"/>
    </row>
    <row r="1247">
      <c r="A1247" s="272"/>
    </row>
    <row r="1248">
      <c r="A1248" s="272"/>
    </row>
    <row r="1249">
      <c r="A1249" s="272"/>
    </row>
    <row r="1250">
      <c r="A1250" s="272"/>
    </row>
    <row r="1251">
      <c r="A1251" s="272"/>
    </row>
    <row r="1252">
      <c r="A1252" s="272"/>
    </row>
    <row r="1253">
      <c r="A1253" s="272"/>
    </row>
    <row r="1254">
      <c r="A1254" s="272"/>
    </row>
    <row r="1255">
      <c r="A1255" s="272"/>
    </row>
    <row r="1256">
      <c r="A1256" s="272"/>
    </row>
    <row r="1257">
      <c r="A1257" s="272"/>
    </row>
    <row r="1258">
      <c r="A1258" s="272"/>
    </row>
    <row r="1259">
      <c r="A1259" s="272"/>
    </row>
    <row r="1260">
      <c r="A1260" s="272"/>
    </row>
    <row r="1261">
      <c r="A1261" s="272"/>
    </row>
    <row r="1262">
      <c r="A1262" s="272"/>
    </row>
    <row r="1263">
      <c r="A1263" s="272"/>
    </row>
    <row r="1264">
      <c r="A1264" s="272"/>
    </row>
    <row r="1265">
      <c r="A1265" s="272"/>
    </row>
    <row r="1266">
      <c r="A1266" s="272"/>
    </row>
    <row r="1267">
      <c r="A1267" s="272"/>
    </row>
  </sheetData>
  <autoFilter ref="$A$1:$A$258">
    <sortState ref="A1:A258">
      <sortCondition ref="A1:A258"/>
    </sortState>
  </autoFilter>
  <printOptions gridLines="1" horizontalCentered="1"/>
  <pageMargins bottom="0.75" footer="0.0" header="0.0" left="0.7" right="0.7" top="0.75"/>
  <pageSetup fitToHeight="0" cellComments="atEnd" orientation="landscape" pageOrder="overThenDown"/>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17.78"/>
    <col customWidth="1" min="2" max="2" width="10.67"/>
    <col customWidth="1" min="7" max="7" width="18.67"/>
    <col customWidth="1" min="8" max="8" width="18.0"/>
    <col customWidth="1" min="9" max="9" width="15.0"/>
  </cols>
  <sheetData>
    <row r="1">
      <c r="B1" s="278" t="s">
        <v>29</v>
      </c>
      <c r="C1" s="278" t="s">
        <v>30</v>
      </c>
      <c r="D1" s="278" t="s">
        <v>31</v>
      </c>
      <c r="E1" s="278" t="s">
        <v>131</v>
      </c>
      <c r="F1" s="278" t="s">
        <v>150</v>
      </c>
      <c r="G1" s="278" t="s">
        <v>36</v>
      </c>
      <c r="H1" s="278" t="s">
        <v>38</v>
      </c>
    </row>
    <row r="2">
      <c r="A2" s="113" t="s">
        <v>7</v>
      </c>
      <c r="B2" s="114">
        <v>5000.0</v>
      </c>
      <c r="C2" s="114">
        <v>3000.0</v>
      </c>
      <c r="D2" s="114">
        <v>2000.0</v>
      </c>
      <c r="E2" s="114">
        <v>1700.0</v>
      </c>
      <c r="F2" s="114">
        <v>1550.0</v>
      </c>
      <c r="G2" s="114">
        <v>1200.0</v>
      </c>
      <c r="H2" s="114">
        <v>250.0</v>
      </c>
    </row>
    <row r="3">
      <c r="A3" s="113" t="s">
        <v>5</v>
      </c>
      <c r="B3" s="114">
        <v>3000.0</v>
      </c>
      <c r="C3" s="114">
        <v>1650.0</v>
      </c>
      <c r="D3" s="114">
        <v>1200.0</v>
      </c>
      <c r="E3" s="114">
        <v>900.0</v>
      </c>
      <c r="F3" s="114">
        <v>850.0</v>
      </c>
      <c r="G3" s="114">
        <v>800.0</v>
      </c>
      <c r="H3" s="114">
        <v>150.0</v>
      </c>
    </row>
    <row r="4">
      <c r="A4" s="113" t="s">
        <v>9</v>
      </c>
      <c r="B4" s="114">
        <v>3000.0</v>
      </c>
      <c r="C4" s="114">
        <v>1650.0</v>
      </c>
      <c r="D4" s="114">
        <v>1200.0</v>
      </c>
      <c r="E4" s="114">
        <v>900.0</v>
      </c>
      <c r="F4" s="114">
        <v>850.0</v>
      </c>
      <c r="G4" s="114">
        <v>800.0</v>
      </c>
      <c r="H4" s="114">
        <v>150.0</v>
      </c>
    </row>
    <row r="15">
      <c r="A15" s="113" t="s">
        <v>413</v>
      </c>
      <c r="B15" s="113" t="s">
        <v>7</v>
      </c>
      <c r="C15" s="113" t="s">
        <v>5</v>
      </c>
      <c r="D15" s="113" t="s">
        <v>9</v>
      </c>
    </row>
    <row r="16">
      <c r="A16" s="113" t="s">
        <v>29</v>
      </c>
      <c r="B16" s="114">
        <v>5000.0</v>
      </c>
      <c r="C16" s="114">
        <v>3000.0</v>
      </c>
      <c r="D16" s="114">
        <v>3000.0</v>
      </c>
    </row>
    <row r="17">
      <c r="A17" s="113" t="s">
        <v>414</v>
      </c>
      <c r="B17" s="114">
        <v>3000.0</v>
      </c>
      <c r="C17" s="114">
        <v>1650.0</v>
      </c>
      <c r="D17" s="114">
        <v>1650.0</v>
      </c>
    </row>
    <row r="18">
      <c r="A18" s="113" t="s">
        <v>31</v>
      </c>
      <c r="B18" s="114">
        <v>2000.0</v>
      </c>
      <c r="C18" s="114">
        <v>1200.0</v>
      </c>
      <c r="D18" s="114">
        <v>1200.0</v>
      </c>
    </row>
    <row r="19">
      <c r="A19" s="113" t="s">
        <v>131</v>
      </c>
      <c r="B19" s="114">
        <v>1700.0</v>
      </c>
      <c r="C19" s="114">
        <v>900.0</v>
      </c>
      <c r="D19" s="114">
        <v>900.0</v>
      </c>
    </row>
    <row r="20">
      <c r="A20" s="113" t="s">
        <v>415</v>
      </c>
      <c r="B20" s="114">
        <v>1550.0</v>
      </c>
      <c r="C20" s="114">
        <v>850.0</v>
      </c>
      <c r="D20" s="114">
        <v>850.0</v>
      </c>
    </row>
    <row r="21">
      <c r="A21" s="113" t="s">
        <v>416</v>
      </c>
      <c r="B21" s="114">
        <v>1550.0</v>
      </c>
      <c r="C21" s="114">
        <v>850.0</v>
      </c>
      <c r="D21" s="114">
        <v>850.0</v>
      </c>
    </row>
    <row r="22">
      <c r="A22" s="113" t="s">
        <v>36</v>
      </c>
      <c r="B22" s="114">
        <v>1200.0</v>
      </c>
      <c r="C22" s="114">
        <v>800.0</v>
      </c>
      <c r="D22" s="114">
        <v>800.0</v>
      </c>
    </row>
    <row r="23">
      <c r="A23" s="113" t="s">
        <v>417</v>
      </c>
      <c r="B23" s="114">
        <v>250.0</v>
      </c>
      <c r="C23" s="114">
        <v>150.0</v>
      </c>
      <c r="D23" s="114">
        <v>150.0</v>
      </c>
    </row>
    <row r="26">
      <c r="A26" s="279" t="s">
        <v>6</v>
      </c>
      <c r="C26" s="280" t="s">
        <v>23</v>
      </c>
    </row>
    <row r="27">
      <c r="A27" s="281" t="s">
        <v>8</v>
      </c>
      <c r="C27" s="282" t="s">
        <v>51</v>
      </c>
    </row>
    <row r="28">
      <c r="A28" s="279" t="s">
        <v>10</v>
      </c>
      <c r="C28" s="282" t="s">
        <v>418</v>
      </c>
    </row>
    <row r="29">
      <c r="A29" s="283"/>
      <c r="C29" s="284">
        <v>44563.0</v>
      </c>
    </row>
    <row r="30">
      <c r="A30" s="283"/>
      <c r="C30" s="282" t="s">
        <v>419</v>
      </c>
    </row>
    <row r="31">
      <c r="A31" s="281" t="s">
        <v>12</v>
      </c>
      <c r="C31" s="285"/>
    </row>
    <row r="32">
      <c r="A32" s="281" t="s">
        <v>13</v>
      </c>
      <c r="C32" s="280"/>
    </row>
    <row r="33">
      <c r="A33" s="286" t="s">
        <v>14</v>
      </c>
      <c r="C33" s="280"/>
    </row>
    <row r="34">
      <c r="A34" s="279" t="s">
        <v>15</v>
      </c>
      <c r="C34" s="280"/>
    </row>
    <row r="35">
      <c r="A35" s="280"/>
      <c r="C35" s="280"/>
    </row>
    <row r="36">
      <c r="A36" s="283"/>
      <c r="C36" s="280"/>
    </row>
    <row r="37">
      <c r="A37" s="280"/>
      <c r="C37" s="280"/>
    </row>
    <row r="38">
      <c r="A38" s="280"/>
      <c r="C38" s="280"/>
    </row>
    <row r="39">
      <c r="A39" s="280"/>
      <c r="C39" s="280"/>
    </row>
    <row r="41">
      <c r="A41" s="287" t="s">
        <v>420</v>
      </c>
    </row>
    <row r="42">
      <c r="A42" s="288" t="s">
        <v>421</v>
      </c>
    </row>
    <row r="43">
      <c r="A43" s="289" t="s">
        <v>422</v>
      </c>
    </row>
    <row r="44">
      <c r="A44" s="290" t="s">
        <v>79</v>
      </c>
    </row>
    <row r="45">
      <c r="A45" s="291" t="s">
        <v>119</v>
      </c>
    </row>
    <row r="46">
      <c r="A46" s="292" t="s">
        <v>132</v>
      </c>
    </row>
    <row r="47">
      <c r="A47" s="293" t="s">
        <v>423</v>
      </c>
    </row>
    <row r="48">
      <c r="A48" s="294" t="s">
        <v>50</v>
      </c>
    </row>
    <row r="49">
      <c r="A49" s="295" t="s">
        <v>62</v>
      </c>
    </row>
    <row r="50">
      <c r="A50" s="296" t="s">
        <v>424</v>
      </c>
    </row>
    <row r="51">
      <c r="A51" s="297" t="s">
        <v>425</v>
      </c>
    </row>
    <row r="52">
      <c r="A52" s="280"/>
    </row>
    <row r="53">
      <c r="A53" s="280"/>
    </row>
    <row r="54">
      <c r="A54" s="280"/>
    </row>
    <row r="55">
      <c r="A55" s="280"/>
    </row>
    <row r="56">
      <c r="A56" s="280"/>
    </row>
    <row r="57">
      <c r="A57" s="280"/>
    </row>
    <row r="58">
      <c r="A58" s="280"/>
    </row>
    <row r="61">
      <c r="A61" s="200"/>
    </row>
    <row r="62">
      <c r="A62" s="200"/>
    </row>
    <row r="63">
      <c r="A63" s="200"/>
    </row>
    <row r="64">
      <c r="A64" s="200"/>
    </row>
    <row r="65">
      <c r="A65" s="200"/>
    </row>
    <row r="66">
      <c r="A66" s="200"/>
    </row>
    <row r="67">
      <c r="A67" s="200"/>
    </row>
    <row r="68">
      <c r="A68" s="200"/>
    </row>
    <row r="69">
      <c r="A69" s="200"/>
    </row>
    <row r="70">
      <c r="A70" s="200"/>
    </row>
    <row r="71">
      <c r="A71" s="200"/>
    </row>
    <row r="72">
      <c r="A72" s="200"/>
    </row>
    <row r="73">
      <c r="A73" s="200"/>
    </row>
    <row r="74">
      <c r="A74" s="200"/>
    </row>
    <row r="75">
      <c r="A75" s="200"/>
    </row>
    <row r="76">
      <c r="A76" s="200"/>
    </row>
    <row r="77">
      <c r="A77" s="200"/>
    </row>
    <row r="78">
      <c r="A78" s="200"/>
    </row>
    <row r="79">
      <c r="A79" s="200"/>
    </row>
    <row r="80">
      <c r="A80" s="200"/>
    </row>
  </sheetData>
  <dataValidations>
    <dataValidation type="list" allowBlank="1" sqref="A61:A80">
      <formula1>Categories!$A$2:$A$25</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2" width="116.78"/>
  </cols>
  <sheetData>
    <row r="1">
      <c r="A1" s="298"/>
    </row>
    <row r="2">
      <c r="A2" s="298"/>
    </row>
    <row r="3">
      <c r="A3" s="299" t="s">
        <v>426</v>
      </c>
    </row>
    <row r="4">
      <c r="A4" s="300" t="s">
        <v>427</v>
      </c>
    </row>
    <row r="5">
      <c r="A5" s="300" t="s">
        <v>428</v>
      </c>
    </row>
    <row r="6">
      <c r="A6" s="300" t="s">
        <v>429</v>
      </c>
    </row>
    <row r="7">
      <c r="A7" s="301" t="s">
        <v>430</v>
      </c>
    </row>
    <row r="8">
      <c r="A8" s="302" t="s">
        <v>431</v>
      </c>
    </row>
    <row r="9">
      <c r="A9" s="303" t="s">
        <v>432</v>
      </c>
    </row>
    <row r="10">
      <c r="A10" s="303" t="s">
        <v>433</v>
      </c>
    </row>
    <row r="11">
      <c r="A11" s="303" t="s">
        <v>434</v>
      </c>
    </row>
    <row r="12">
      <c r="A12" s="303" t="s">
        <v>435</v>
      </c>
    </row>
    <row r="13">
      <c r="A13" s="303" t="s">
        <v>436</v>
      </c>
    </row>
    <row r="14">
      <c r="A14" s="303" t="s">
        <v>437</v>
      </c>
    </row>
    <row r="15">
      <c r="A15" s="303" t="s">
        <v>438</v>
      </c>
    </row>
    <row r="16">
      <c r="A16" s="303" t="s">
        <v>439</v>
      </c>
    </row>
    <row r="17">
      <c r="A17" s="303" t="s">
        <v>440</v>
      </c>
    </row>
    <row r="18">
      <c r="A18" s="303" t="s">
        <v>441</v>
      </c>
    </row>
    <row r="19">
      <c r="A19" s="303" t="s">
        <v>442</v>
      </c>
    </row>
    <row r="20">
      <c r="A20" s="303" t="s">
        <v>443</v>
      </c>
    </row>
    <row r="21">
      <c r="A21" s="303" t="s">
        <v>444</v>
      </c>
    </row>
    <row r="22">
      <c r="A22" s="303" t="s">
        <v>445</v>
      </c>
    </row>
    <row r="23">
      <c r="A23" s="303" t="s">
        <v>446</v>
      </c>
    </row>
    <row r="24">
      <c r="A24" s="303" t="s">
        <v>447</v>
      </c>
    </row>
    <row r="25">
      <c r="A25" s="303" t="s">
        <v>448</v>
      </c>
    </row>
    <row r="26">
      <c r="A26" s="299" t="s">
        <v>449</v>
      </c>
    </row>
    <row r="27">
      <c r="A27" s="300" t="s">
        <v>450</v>
      </c>
    </row>
    <row r="28">
      <c r="A28" s="300" t="s">
        <v>451</v>
      </c>
    </row>
    <row r="29">
      <c r="A29" s="300" t="s">
        <v>452</v>
      </c>
    </row>
    <row r="30">
      <c r="A30" s="300" t="s">
        <v>453</v>
      </c>
    </row>
    <row r="31">
      <c r="A31" s="300" t="s">
        <v>454</v>
      </c>
    </row>
    <row r="32">
      <c r="A32" s="300" t="s">
        <v>455</v>
      </c>
    </row>
    <row r="33">
      <c r="A33" s="300" t="s">
        <v>456</v>
      </c>
    </row>
    <row r="34">
      <c r="A34" s="300" t="s">
        <v>457</v>
      </c>
    </row>
    <row r="35">
      <c r="A35" s="298"/>
    </row>
    <row r="36">
      <c r="A36" s="298"/>
    </row>
    <row r="37">
      <c r="A37" s="298"/>
    </row>
    <row r="38">
      <c r="A38" s="298"/>
    </row>
    <row r="39">
      <c r="A39" s="298"/>
    </row>
    <row r="40">
      <c r="A40" s="298"/>
    </row>
    <row r="41">
      <c r="A41" s="298"/>
    </row>
    <row r="42">
      <c r="A42" s="298"/>
    </row>
    <row r="43">
      <c r="A43" s="298"/>
    </row>
    <row r="44">
      <c r="A44" s="298"/>
    </row>
    <row r="45">
      <c r="A45" s="298"/>
    </row>
    <row r="46">
      <c r="A46" s="298"/>
    </row>
    <row r="47">
      <c r="A47" s="298"/>
    </row>
    <row r="48">
      <c r="A48" s="298"/>
    </row>
    <row r="49">
      <c r="A49" s="298"/>
    </row>
    <row r="50">
      <c r="A50" s="298"/>
    </row>
    <row r="51">
      <c r="A51" s="298"/>
    </row>
    <row r="52">
      <c r="A52" s="298"/>
    </row>
    <row r="53">
      <c r="A53" s="298"/>
    </row>
    <row r="54">
      <c r="A54" s="298"/>
    </row>
    <row r="55">
      <c r="A55" s="298"/>
    </row>
    <row r="56">
      <c r="A56" s="298"/>
    </row>
    <row r="57">
      <c r="A57" s="298"/>
    </row>
    <row r="58">
      <c r="A58" s="298"/>
    </row>
    <row r="59">
      <c r="A59" s="298"/>
    </row>
    <row r="60">
      <c r="A60" s="298"/>
    </row>
    <row r="61">
      <c r="A61" s="298"/>
    </row>
    <row r="62">
      <c r="A62" s="298"/>
    </row>
    <row r="63">
      <c r="A63" s="298"/>
    </row>
    <row r="64">
      <c r="A64" s="298"/>
    </row>
    <row r="65">
      <c r="A65" s="298"/>
    </row>
    <row r="66">
      <c r="A66" s="298"/>
    </row>
    <row r="67">
      <c r="A67" s="298"/>
    </row>
    <row r="68">
      <c r="A68" s="298"/>
    </row>
    <row r="69">
      <c r="A69" s="298"/>
    </row>
    <row r="70">
      <c r="A70" s="298"/>
    </row>
    <row r="71">
      <c r="A71" s="298"/>
    </row>
    <row r="72">
      <c r="A72" s="298"/>
    </row>
    <row r="73">
      <c r="A73" s="298"/>
    </row>
    <row r="74">
      <c r="A74" s="298"/>
    </row>
    <row r="75">
      <c r="A75" s="298"/>
    </row>
    <row r="76">
      <c r="A76" s="298"/>
    </row>
    <row r="77">
      <c r="A77" s="298"/>
    </row>
    <row r="78">
      <c r="A78" s="298"/>
    </row>
    <row r="79">
      <c r="A79" s="298"/>
    </row>
    <row r="80">
      <c r="A80" s="298"/>
    </row>
    <row r="81">
      <c r="A81" s="298"/>
    </row>
    <row r="82">
      <c r="A82" s="298"/>
    </row>
    <row r="83">
      <c r="A83" s="298"/>
    </row>
    <row r="84">
      <c r="A84" s="298"/>
    </row>
    <row r="85">
      <c r="A85" s="298"/>
    </row>
    <row r="86">
      <c r="A86" s="298"/>
    </row>
    <row r="87">
      <c r="A87" s="298"/>
    </row>
    <row r="88">
      <c r="A88" s="298"/>
    </row>
    <row r="89">
      <c r="A89" s="298"/>
    </row>
    <row r="90">
      <c r="A90" s="298"/>
    </row>
    <row r="91">
      <c r="A91" s="298"/>
    </row>
    <row r="92">
      <c r="A92" s="298"/>
    </row>
    <row r="93">
      <c r="A93" s="298"/>
    </row>
    <row r="94">
      <c r="A94" s="298"/>
    </row>
    <row r="95">
      <c r="A95" s="298"/>
    </row>
    <row r="96">
      <c r="A96" s="298"/>
    </row>
    <row r="97">
      <c r="A97" s="298"/>
    </row>
    <row r="98">
      <c r="A98" s="298"/>
    </row>
    <row r="99">
      <c r="A99" s="298"/>
    </row>
    <row r="100">
      <c r="A100" s="298"/>
    </row>
    <row r="101">
      <c r="A101" s="298"/>
    </row>
    <row r="102">
      <c r="A102" s="298"/>
    </row>
    <row r="103">
      <c r="A103" s="298"/>
    </row>
    <row r="104">
      <c r="A104" s="298"/>
    </row>
    <row r="105">
      <c r="A105" s="298"/>
    </row>
    <row r="106">
      <c r="A106" s="298"/>
    </row>
    <row r="107">
      <c r="A107" s="298"/>
    </row>
    <row r="108">
      <c r="A108" s="298"/>
    </row>
    <row r="109">
      <c r="A109" s="298"/>
    </row>
    <row r="110">
      <c r="A110" s="298"/>
    </row>
    <row r="111">
      <c r="A111" s="298"/>
    </row>
    <row r="112">
      <c r="A112" s="298"/>
    </row>
    <row r="113">
      <c r="A113" s="298"/>
    </row>
    <row r="114">
      <c r="A114" s="298"/>
    </row>
    <row r="115">
      <c r="A115" s="298"/>
    </row>
    <row r="116">
      <c r="A116" s="298"/>
    </row>
    <row r="117">
      <c r="A117" s="298"/>
    </row>
    <row r="118">
      <c r="A118" s="298"/>
    </row>
    <row r="119">
      <c r="A119" s="298"/>
    </row>
    <row r="120">
      <c r="A120" s="298"/>
    </row>
    <row r="121">
      <c r="A121" s="298"/>
    </row>
    <row r="122">
      <c r="A122" s="298"/>
    </row>
    <row r="123">
      <c r="A123" s="298"/>
    </row>
    <row r="124">
      <c r="A124" s="298"/>
    </row>
    <row r="125">
      <c r="A125" s="298"/>
    </row>
    <row r="126">
      <c r="A126" s="298"/>
    </row>
    <row r="127">
      <c r="A127" s="298"/>
    </row>
    <row r="128">
      <c r="A128" s="298"/>
    </row>
    <row r="129">
      <c r="A129" s="298"/>
    </row>
    <row r="130">
      <c r="A130" s="298"/>
    </row>
    <row r="131">
      <c r="A131" s="298"/>
    </row>
    <row r="132">
      <c r="A132" s="298"/>
    </row>
    <row r="133">
      <c r="A133" s="298"/>
    </row>
    <row r="134">
      <c r="A134" s="298"/>
    </row>
    <row r="135">
      <c r="A135" s="298"/>
    </row>
    <row r="136">
      <c r="A136" s="298"/>
    </row>
    <row r="137">
      <c r="A137" s="298"/>
    </row>
    <row r="138">
      <c r="A138" s="298"/>
    </row>
    <row r="139">
      <c r="A139" s="298"/>
    </row>
    <row r="140">
      <c r="A140" s="298"/>
    </row>
    <row r="141">
      <c r="A141" s="298"/>
    </row>
    <row r="142">
      <c r="A142" s="298"/>
    </row>
    <row r="143">
      <c r="A143" s="298"/>
    </row>
    <row r="144">
      <c r="A144" s="298"/>
    </row>
    <row r="145">
      <c r="A145" s="298"/>
    </row>
    <row r="146">
      <c r="A146" s="298"/>
    </row>
    <row r="147">
      <c r="A147" s="298"/>
    </row>
    <row r="148">
      <c r="A148" s="298"/>
    </row>
    <row r="149">
      <c r="A149" s="298"/>
    </row>
    <row r="150">
      <c r="A150" s="298"/>
    </row>
    <row r="151">
      <c r="A151" s="298"/>
    </row>
    <row r="152">
      <c r="A152" s="298"/>
    </row>
    <row r="153">
      <c r="A153" s="298"/>
    </row>
    <row r="154">
      <c r="A154" s="298"/>
    </row>
    <row r="155">
      <c r="A155" s="298"/>
    </row>
    <row r="156">
      <c r="A156" s="298"/>
    </row>
    <row r="157">
      <c r="A157" s="298"/>
    </row>
    <row r="158">
      <c r="A158" s="298"/>
    </row>
    <row r="159">
      <c r="A159" s="298"/>
    </row>
    <row r="160">
      <c r="A160" s="298"/>
    </row>
    <row r="161">
      <c r="A161" s="298"/>
    </row>
    <row r="162">
      <c r="A162" s="298"/>
    </row>
    <row r="163">
      <c r="A163" s="298"/>
    </row>
    <row r="164">
      <c r="A164" s="298"/>
    </row>
    <row r="165">
      <c r="A165" s="298"/>
    </row>
    <row r="166">
      <c r="A166" s="298"/>
    </row>
    <row r="167">
      <c r="A167" s="298"/>
    </row>
    <row r="168">
      <c r="A168" s="298"/>
    </row>
    <row r="169">
      <c r="A169" s="298"/>
    </row>
    <row r="170">
      <c r="A170" s="298"/>
    </row>
    <row r="171">
      <c r="A171" s="298"/>
    </row>
    <row r="172">
      <c r="A172" s="298"/>
    </row>
    <row r="173">
      <c r="A173" s="298"/>
    </row>
    <row r="174">
      <c r="A174" s="298"/>
    </row>
    <row r="175">
      <c r="A175" s="298"/>
    </row>
    <row r="176">
      <c r="A176" s="298"/>
    </row>
    <row r="177">
      <c r="A177" s="298"/>
    </row>
    <row r="178">
      <c r="A178" s="298"/>
    </row>
    <row r="179">
      <c r="A179" s="298"/>
    </row>
    <row r="180">
      <c r="A180" s="298"/>
    </row>
    <row r="181">
      <c r="A181" s="298"/>
    </row>
    <row r="182">
      <c r="A182" s="298"/>
    </row>
    <row r="183">
      <c r="A183" s="298"/>
    </row>
    <row r="184">
      <c r="A184" s="298"/>
    </row>
    <row r="185">
      <c r="A185" s="298"/>
    </row>
    <row r="186">
      <c r="A186" s="298"/>
    </row>
    <row r="187">
      <c r="A187" s="298"/>
    </row>
    <row r="188">
      <c r="A188" s="298"/>
    </row>
    <row r="189">
      <c r="A189" s="298"/>
    </row>
    <row r="190">
      <c r="A190" s="298"/>
    </row>
    <row r="191">
      <c r="A191" s="298"/>
    </row>
    <row r="192">
      <c r="A192" s="298"/>
    </row>
    <row r="193">
      <c r="A193" s="298"/>
    </row>
    <row r="194">
      <c r="A194" s="298"/>
    </row>
    <row r="195">
      <c r="A195" s="298"/>
    </row>
    <row r="196">
      <c r="A196" s="298"/>
    </row>
    <row r="197">
      <c r="A197" s="298"/>
    </row>
    <row r="198">
      <c r="A198" s="298"/>
    </row>
    <row r="199">
      <c r="A199" s="298"/>
    </row>
    <row r="200">
      <c r="A200" s="298"/>
    </row>
    <row r="201">
      <c r="A201" s="298"/>
    </row>
    <row r="202">
      <c r="A202" s="298"/>
    </row>
    <row r="203">
      <c r="A203" s="298"/>
    </row>
    <row r="204">
      <c r="A204" s="298"/>
    </row>
    <row r="205">
      <c r="A205" s="298"/>
    </row>
    <row r="206">
      <c r="A206" s="298"/>
    </row>
    <row r="207">
      <c r="A207" s="298"/>
    </row>
    <row r="208">
      <c r="A208" s="298"/>
    </row>
    <row r="209">
      <c r="A209" s="298"/>
    </row>
    <row r="210">
      <c r="A210" s="298"/>
    </row>
    <row r="211">
      <c r="A211" s="298"/>
    </row>
    <row r="212">
      <c r="A212" s="298"/>
    </row>
    <row r="213">
      <c r="A213" s="298"/>
    </row>
    <row r="214">
      <c r="A214" s="298"/>
    </row>
    <row r="215">
      <c r="A215" s="298"/>
    </row>
    <row r="216">
      <c r="A216" s="298"/>
    </row>
    <row r="217">
      <c r="A217" s="298"/>
    </row>
    <row r="218">
      <c r="A218" s="298"/>
    </row>
    <row r="219">
      <c r="A219" s="298"/>
    </row>
    <row r="220">
      <c r="A220" s="298"/>
    </row>
    <row r="221">
      <c r="A221" s="298"/>
    </row>
    <row r="222">
      <c r="A222" s="298"/>
    </row>
    <row r="223">
      <c r="A223" s="298"/>
    </row>
    <row r="224">
      <c r="A224" s="298"/>
    </row>
    <row r="225">
      <c r="A225" s="298"/>
    </row>
    <row r="226">
      <c r="A226" s="298"/>
    </row>
    <row r="227">
      <c r="A227" s="298"/>
    </row>
    <row r="228">
      <c r="A228" s="298"/>
    </row>
    <row r="229">
      <c r="A229" s="298"/>
    </row>
    <row r="230">
      <c r="A230" s="298"/>
    </row>
    <row r="231">
      <c r="A231" s="298"/>
    </row>
    <row r="232">
      <c r="A232" s="298"/>
    </row>
    <row r="233">
      <c r="A233" s="298"/>
    </row>
    <row r="234">
      <c r="A234" s="298"/>
    </row>
    <row r="235">
      <c r="A235" s="298"/>
    </row>
    <row r="236">
      <c r="A236" s="298"/>
    </row>
    <row r="237">
      <c r="A237" s="298"/>
    </row>
    <row r="238">
      <c r="A238" s="298"/>
    </row>
    <row r="239">
      <c r="A239" s="298"/>
    </row>
    <row r="240">
      <c r="A240" s="298"/>
    </row>
    <row r="241">
      <c r="A241" s="298"/>
    </row>
    <row r="242">
      <c r="A242" s="298"/>
    </row>
    <row r="243">
      <c r="A243" s="298"/>
    </row>
    <row r="244">
      <c r="A244" s="298"/>
    </row>
    <row r="245">
      <c r="A245" s="298"/>
    </row>
    <row r="246">
      <c r="A246" s="298"/>
    </row>
    <row r="247">
      <c r="A247" s="298"/>
    </row>
    <row r="248">
      <c r="A248" s="298"/>
    </row>
    <row r="249">
      <c r="A249" s="298"/>
    </row>
    <row r="250">
      <c r="A250" s="298"/>
    </row>
    <row r="251">
      <c r="A251" s="298"/>
    </row>
    <row r="252">
      <c r="A252" s="298"/>
    </row>
    <row r="253">
      <c r="A253" s="298"/>
    </row>
    <row r="254">
      <c r="A254" s="298"/>
    </row>
    <row r="255">
      <c r="A255" s="298"/>
    </row>
    <row r="256">
      <c r="A256" s="298"/>
    </row>
    <row r="257">
      <c r="A257" s="298"/>
    </row>
    <row r="258">
      <c r="A258" s="298"/>
    </row>
    <row r="259">
      <c r="A259" s="298"/>
    </row>
    <row r="260">
      <c r="A260" s="298"/>
    </row>
    <row r="261">
      <c r="A261" s="298"/>
    </row>
    <row r="262">
      <c r="A262" s="298"/>
    </row>
    <row r="263">
      <c r="A263" s="298"/>
    </row>
    <row r="264">
      <c r="A264" s="298"/>
    </row>
    <row r="265">
      <c r="A265" s="298"/>
    </row>
    <row r="266">
      <c r="A266" s="298"/>
    </row>
    <row r="267">
      <c r="A267" s="298"/>
    </row>
    <row r="268">
      <c r="A268" s="298"/>
    </row>
    <row r="269">
      <c r="A269" s="298"/>
    </row>
    <row r="270">
      <c r="A270" s="298"/>
    </row>
    <row r="271">
      <c r="A271" s="298"/>
    </row>
    <row r="272">
      <c r="A272" s="298"/>
    </row>
    <row r="273">
      <c r="A273" s="298"/>
    </row>
    <row r="274">
      <c r="A274" s="298"/>
    </row>
    <row r="275">
      <c r="A275" s="298"/>
    </row>
    <row r="276">
      <c r="A276" s="298"/>
    </row>
    <row r="277">
      <c r="A277" s="298"/>
    </row>
    <row r="278">
      <c r="A278" s="298"/>
    </row>
    <row r="279">
      <c r="A279" s="298"/>
    </row>
    <row r="280">
      <c r="A280" s="298"/>
    </row>
    <row r="281">
      <c r="A281" s="298"/>
    </row>
    <row r="282">
      <c r="A282" s="298"/>
    </row>
    <row r="283">
      <c r="A283" s="298"/>
    </row>
    <row r="284">
      <c r="A284" s="298"/>
    </row>
    <row r="285">
      <c r="A285" s="298"/>
    </row>
    <row r="286">
      <c r="A286" s="298"/>
    </row>
    <row r="287">
      <c r="A287" s="298"/>
    </row>
    <row r="288">
      <c r="A288" s="298"/>
    </row>
    <row r="289">
      <c r="A289" s="298"/>
    </row>
    <row r="290">
      <c r="A290" s="298"/>
    </row>
    <row r="291">
      <c r="A291" s="298"/>
    </row>
    <row r="292">
      <c r="A292" s="298"/>
    </row>
    <row r="293">
      <c r="A293" s="298"/>
    </row>
    <row r="294">
      <c r="A294" s="298"/>
    </row>
    <row r="295">
      <c r="A295" s="298"/>
    </row>
    <row r="296">
      <c r="A296" s="298"/>
    </row>
    <row r="297">
      <c r="A297" s="298"/>
    </row>
    <row r="298">
      <c r="A298" s="298"/>
    </row>
    <row r="299">
      <c r="A299" s="298"/>
    </row>
    <row r="300">
      <c r="A300" s="298"/>
    </row>
    <row r="301">
      <c r="A301" s="298"/>
    </row>
    <row r="302">
      <c r="A302" s="298"/>
    </row>
    <row r="303">
      <c r="A303" s="298"/>
    </row>
    <row r="304">
      <c r="A304" s="298"/>
    </row>
    <row r="305">
      <c r="A305" s="298"/>
    </row>
    <row r="306">
      <c r="A306" s="298"/>
    </row>
    <row r="307">
      <c r="A307" s="298"/>
    </row>
    <row r="308">
      <c r="A308" s="298"/>
    </row>
    <row r="309">
      <c r="A309" s="298"/>
    </row>
    <row r="310">
      <c r="A310" s="298"/>
    </row>
    <row r="311">
      <c r="A311" s="298"/>
    </row>
    <row r="312">
      <c r="A312" s="298"/>
    </row>
    <row r="313">
      <c r="A313" s="298"/>
    </row>
    <row r="314">
      <c r="A314" s="298"/>
    </row>
    <row r="315">
      <c r="A315" s="298"/>
    </row>
    <row r="316">
      <c r="A316" s="298"/>
    </row>
    <row r="317">
      <c r="A317" s="298"/>
    </row>
    <row r="318">
      <c r="A318" s="298"/>
    </row>
    <row r="319">
      <c r="A319" s="298"/>
    </row>
    <row r="320">
      <c r="A320" s="298"/>
    </row>
    <row r="321">
      <c r="A321" s="298"/>
    </row>
    <row r="322">
      <c r="A322" s="298"/>
    </row>
    <row r="323">
      <c r="A323" s="298"/>
    </row>
    <row r="324">
      <c r="A324" s="298"/>
    </row>
    <row r="325">
      <c r="A325" s="298"/>
    </row>
    <row r="326">
      <c r="A326" s="298"/>
    </row>
    <row r="327">
      <c r="A327" s="298"/>
    </row>
    <row r="328">
      <c r="A328" s="298"/>
    </row>
    <row r="329">
      <c r="A329" s="298"/>
    </row>
    <row r="330">
      <c r="A330" s="298"/>
    </row>
    <row r="331">
      <c r="A331" s="298"/>
    </row>
    <row r="332">
      <c r="A332" s="298"/>
    </row>
    <row r="333">
      <c r="A333" s="298"/>
    </row>
    <row r="334">
      <c r="A334" s="298"/>
    </row>
    <row r="335">
      <c r="A335" s="298"/>
    </row>
    <row r="336">
      <c r="A336" s="298"/>
    </row>
    <row r="337">
      <c r="A337" s="298"/>
    </row>
    <row r="338">
      <c r="A338" s="298"/>
    </row>
    <row r="339">
      <c r="A339" s="298"/>
    </row>
    <row r="340">
      <c r="A340" s="298"/>
    </row>
    <row r="341">
      <c r="A341" s="298"/>
    </row>
    <row r="342">
      <c r="A342" s="298"/>
    </row>
    <row r="343">
      <c r="A343" s="298"/>
    </row>
    <row r="344">
      <c r="A344" s="298"/>
    </row>
    <row r="345">
      <c r="A345" s="298"/>
    </row>
    <row r="346">
      <c r="A346" s="298"/>
    </row>
    <row r="347">
      <c r="A347" s="298"/>
    </row>
    <row r="348">
      <c r="A348" s="298"/>
    </row>
    <row r="349">
      <c r="A349" s="298"/>
    </row>
    <row r="350">
      <c r="A350" s="298"/>
    </row>
    <row r="351">
      <c r="A351" s="298"/>
    </row>
    <row r="352">
      <c r="A352" s="298"/>
    </row>
    <row r="353">
      <c r="A353" s="298"/>
    </row>
    <row r="354">
      <c r="A354" s="298"/>
    </row>
    <row r="355">
      <c r="A355" s="298"/>
    </row>
    <row r="356">
      <c r="A356" s="298"/>
    </row>
    <row r="357">
      <c r="A357" s="298"/>
    </row>
    <row r="358">
      <c r="A358" s="298"/>
    </row>
    <row r="359">
      <c r="A359" s="298"/>
    </row>
    <row r="360">
      <c r="A360" s="298"/>
    </row>
    <row r="361">
      <c r="A361" s="298"/>
    </row>
    <row r="362">
      <c r="A362" s="298"/>
    </row>
    <row r="363">
      <c r="A363" s="298"/>
    </row>
    <row r="364">
      <c r="A364" s="298"/>
    </row>
    <row r="365">
      <c r="A365" s="298"/>
    </row>
    <row r="366">
      <c r="A366" s="298"/>
    </row>
    <row r="367">
      <c r="A367" s="298"/>
    </row>
    <row r="368">
      <c r="A368" s="298"/>
    </row>
    <row r="369">
      <c r="A369" s="298"/>
    </row>
    <row r="370">
      <c r="A370" s="298"/>
    </row>
    <row r="371">
      <c r="A371" s="298"/>
    </row>
    <row r="372">
      <c r="A372" s="298"/>
    </row>
    <row r="373">
      <c r="A373" s="298"/>
    </row>
    <row r="374">
      <c r="A374" s="298"/>
    </row>
    <row r="375">
      <c r="A375" s="298"/>
    </row>
    <row r="376">
      <c r="A376" s="298"/>
    </row>
    <row r="377">
      <c r="A377" s="298"/>
    </row>
    <row r="378">
      <c r="A378" s="298"/>
    </row>
    <row r="379">
      <c r="A379" s="298"/>
    </row>
    <row r="380">
      <c r="A380" s="298"/>
    </row>
    <row r="381">
      <c r="A381" s="298"/>
    </row>
    <row r="382">
      <c r="A382" s="298"/>
    </row>
    <row r="383">
      <c r="A383" s="298"/>
    </row>
    <row r="384">
      <c r="A384" s="298"/>
    </row>
    <row r="385">
      <c r="A385" s="298"/>
    </row>
    <row r="386">
      <c r="A386" s="298"/>
    </row>
    <row r="387">
      <c r="A387" s="298"/>
    </row>
    <row r="388">
      <c r="A388" s="298"/>
    </row>
    <row r="389">
      <c r="A389" s="298"/>
    </row>
    <row r="390">
      <c r="A390" s="298"/>
    </row>
    <row r="391">
      <c r="A391" s="298"/>
    </row>
    <row r="392">
      <c r="A392" s="298"/>
    </row>
    <row r="393">
      <c r="A393" s="298"/>
    </row>
    <row r="394">
      <c r="A394" s="298"/>
    </row>
    <row r="395">
      <c r="A395" s="298"/>
    </row>
    <row r="396">
      <c r="A396" s="298"/>
    </row>
    <row r="397">
      <c r="A397" s="298"/>
    </row>
    <row r="398">
      <c r="A398" s="298"/>
    </row>
    <row r="399">
      <c r="A399" s="298"/>
    </row>
    <row r="400">
      <c r="A400" s="298"/>
    </row>
    <row r="401">
      <c r="A401" s="298"/>
    </row>
    <row r="402">
      <c r="A402" s="298"/>
    </row>
    <row r="403">
      <c r="A403" s="298"/>
    </row>
    <row r="404">
      <c r="A404" s="298"/>
    </row>
    <row r="405">
      <c r="A405" s="298"/>
    </row>
    <row r="406">
      <c r="A406" s="298"/>
    </row>
    <row r="407">
      <c r="A407" s="298"/>
    </row>
    <row r="408">
      <c r="A408" s="298"/>
    </row>
    <row r="409">
      <c r="A409" s="298"/>
    </row>
    <row r="410">
      <c r="A410" s="298"/>
    </row>
    <row r="411">
      <c r="A411" s="298"/>
    </row>
    <row r="412">
      <c r="A412" s="298"/>
    </row>
    <row r="413">
      <c r="A413" s="298"/>
    </row>
    <row r="414">
      <c r="A414" s="298"/>
    </row>
    <row r="415">
      <c r="A415" s="298"/>
    </row>
    <row r="416">
      <c r="A416" s="298"/>
    </row>
    <row r="417">
      <c r="A417" s="298"/>
    </row>
    <row r="418">
      <c r="A418" s="298"/>
    </row>
    <row r="419">
      <c r="A419" s="298"/>
    </row>
    <row r="420">
      <c r="A420" s="298"/>
    </row>
    <row r="421">
      <c r="A421" s="298"/>
    </row>
    <row r="422">
      <c r="A422" s="298"/>
    </row>
    <row r="423">
      <c r="A423" s="298"/>
    </row>
    <row r="424">
      <c r="A424" s="298"/>
    </row>
    <row r="425">
      <c r="A425" s="298"/>
    </row>
    <row r="426">
      <c r="A426" s="298"/>
    </row>
    <row r="427">
      <c r="A427" s="298"/>
    </row>
    <row r="428">
      <c r="A428" s="298"/>
    </row>
    <row r="429">
      <c r="A429" s="298"/>
    </row>
    <row r="430">
      <c r="A430" s="298"/>
    </row>
    <row r="431">
      <c r="A431" s="298"/>
    </row>
    <row r="432">
      <c r="A432" s="298"/>
    </row>
    <row r="433">
      <c r="A433" s="298"/>
    </row>
    <row r="434">
      <c r="A434" s="298"/>
    </row>
    <row r="435">
      <c r="A435" s="298"/>
    </row>
    <row r="436">
      <c r="A436" s="298"/>
    </row>
    <row r="437">
      <c r="A437" s="298"/>
    </row>
    <row r="438">
      <c r="A438" s="298"/>
    </row>
    <row r="439">
      <c r="A439" s="298"/>
    </row>
    <row r="440">
      <c r="A440" s="298"/>
    </row>
    <row r="441">
      <c r="A441" s="298"/>
    </row>
    <row r="442">
      <c r="A442" s="298"/>
    </row>
    <row r="443">
      <c r="A443" s="298"/>
    </row>
    <row r="444">
      <c r="A444" s="298"/>
    </row>
    <row r="445">
      <c r="A445" s="298"/>
    </row>
    <row r="446">
      <c r="A446" s="298"/>
    </row>
    <row r="447">
      <c r="A447" s="298"/>
    </row>
    <row r="448">
      <c r="A448" s="298"/>
    </row>
    <row r="449">
      <c r="A449" s="298"/>
    </row>
    <row r="450">
      <c r="A450" s="298"/>
    </row>
    <row r="451">
      <c r="A451" s="298"/>
    </row>
    <row r="452">
      <c r="A452" s="298"/>
    </row>
    <row r="453">
      <c r="A453" s="298"/>
    </row>
    <row r="454">
      <c r="A454" s="298"/>
    </row>
    <row r="455">
      <c r="A455" s="298"/>
    </row>
    <row r="456">
      <c r="A456" s="298"/>
    </row>
    <row r="457">
      <c r="A457" s="298"/>
    </row>
    <row r="458">
      <c r="A458" s="298"/>
    </row>
    <row r="459">
      <c r="A459" s="298"/>
    </row>
    <row r="460">
      <c r="A460" s="298"/>
    </row>
    <row r="461">
      <c r="A461" s="298"/>
    </row>
    <row r="462">
      <c r="A462" s="298"/>
    </row>
    <row r="463">
      <c r="A463" s="298"/>
    </row>
    <row r="464">
      <c r="A464" s="298"/>
    </row>
    <row r="465">
      <c r="A465" s="298"/>
    </row>
    <row r="466">
      <c r="A466" s="298"/>
    </row>
    <row r="467">
      <c r="A467" s="298"/>
    </row>
    <row r="468">
      <c r="A468" s="298"/>
    </row>
    <row r="469">
      <c r="A469" s="298"/>
    </row>
    <row r="470">
      <c r="A470" s="298"/>
    </row>
    <row r="471">
      <c r="A471" s="298"/>
    </row>
    <row r="472">
      <c r="A472" s="298"/>
    </row>
    <row r="473">
      <c r="A473" s="298"/>
    </row>
    <row r="474">
      <c r="A474" s="298"/>
    </row>
    <row r="475">
      <c r="A475" s="298"/>
    </row>
    <row r="476">
      <c r="A476" s="298"/>
    </row>
    <row r="477">
      <c r="A477" s="298"/>
    </row>
    <row r="478">
      <c r="A478" s="298"/>
    </row>
    <row r="479">
      <c r="A479" s="298"/>
    </row>
    <row r="480">
      <c r="A480" s="298"/>
    </row>
    <row r="481">
      <c r="A481" s="298"/>
    </row>
    <row r="482">
      <c r="A482" s="298"/>
    </row>
    <row r="483">
      <c r="A483" s="298"/>
    </row>
    <row r="484">
      <c r="A484" s="298"/>
    </row>
    <row r="485">
      <c r="A485" s="298"/>
    </row>
    <row r="486">
      <c r="A486" s="298"/>
    </row>
    <row r="487">
      <c r="A487" s="298"/>
    </row>
    <row r="488">
      <c r="A488" s="298"/>
    </row>
    <row r="489">
      <c r="A489" s="298"/>
    </row>
    <row r="490">
      <c r="A490" s="298"/>
    </row>
    <row r="491">
      <c r="A491" s="298"/>
    </row>
    <row r="492">
      <c r="A492" s="298"/>
    </row>
    <row r="493">
      <c r="A493" s="298"/>
    </row>
    <row r="494">
      <c r="A494" s="298"/>
    </row>
    <row r="495">
      <c r="A495" s="298"/>
    </row>
    <row r="496">
      <c r="A496" s="298"/>
    </row>
    <row r="497">
      <c r="A497" s="298"/>
    </row>
    <row r="498">
      <c r="A498" s="298"/>
    </row>
    <row r="499">
      <c r="A499" s="298"/>
    </row>
    <row r="500">
      <c r="A500" s="298"/>
    </row>
    <row r="501">
      <c r="A501" s="298"/>
    </row>
    <row r="502">
      <c r="A502" s="298"/>
    </row>
    <row r="503">
      <c r="A503" s="298"/>
    </row>
    <row r="504">
      <c r="A504" s="298"/>
    </row>
    <row r="505">
      <c r="A505" s="298"/>
    </row>
    <row r="506">
      <c r="A506" s="298"/>
    </row>
    <row r="507">
      <c r="A507" s="298"/>
    </row>
    <row r="508">
      <c r="A508" s="298"/>
    </row>
    <row r="509">
      <c r="A509" s="298"/>
    </row>
    <row r="510">
      <c r="A510" s="298"/>
    </row>
    <row r="511">
      <c r="A511" s="298"/>
    </row>
    <row r="512">
      <c r="A512" s="298"/>
    </row>
    <row r="513">
      <c r="A513" s="298"/>
    </row>
    <row r="514">
      <c r="A514" s="298"/>
    </row>
    <row r="515">
      <c r="A515" s="298"/>
    </row>
    <row r="516">
      <c r="A516" s="298"/>
    </row>
    <row r="517">
      <c r="A517" s="298"/>
    </row>
    <row r="518">
      <c r="A518" s="298"/>
    </row>
    <row r="519">
      <c r="A519" s="298"/>
    </row>
    <row r="520">
      <c r="A520" s="298"/>
    </row>
    <row r="521">
      <c r="A521" s="298"/>
    </row>
    <row r="522">
      <c r="A522" s="298"/>
    </row>
    <row r="523">
      <c r="A523" s="298"/>
    </row>
    <row r="524">
      <c r="A524" s="298"/>
    </row>
    <row r="525">
      <c r="A525" s="298"/>
    </row>
    <row r="526">
      <c r="A526" s="298"/>
    </row>
    <row r="527">
      <c r="A527" s="298"/>
    </row>
    <row r="528">
      <c r="A528" s="298"/>
    </row>
    <row r="529">
      <c r="A529" s="298"/>
    </row>
    <row r="530">
      <c r="A530" s="298"/>
    </row>
    <row r="531">
      <c r="A531" s="298"/>
    </row>
    <row r="532">
      <c r="A532" s="298"/>
    </row>
    <row r="533">
      <c r="A533" s="298"/>
    </row>
    <row r="534">
      <c r="A534" s="298"/>
    </row>
    <row r="535">
      <c r="A535" s="298"/>
    </row>
    <row r="536">
      <c r="A536" s="298"/>
    </row>
    <row r="537">
      <c r="A537" s="298"/>
    </row>
    <row r="538">
      <c r="A538" s="298"/>
    </row>
    <row r="539">
      <c r="A539" s="298"/>
    </row>
    <row r="540">
      <c r="A540" s="298"/>
    </row>
    <row r="541">
      <c r="A541" s="298"/>
    </row>
    <row r="542">
      <c r="A542" s="298"/>
    </row>
    <row r="543">
      <c r="A543" s="298"/>
    </row>
    <row r="544">
      <c r="A544" s="298"/>
    </row>
    <row r="545">
      <c r="A545" s="298"/>
    </row>
    <row r="546">
      <c r="A546" s="298"/>
    </row>
    <row r="547">
      <c r="A547" s="298"/>
    </row>
    <row r="548">
      <c r="A548" s="298"/>
    </row>
    <row r="549">
      <c r="A549" s="298"/>
    </row>
    <row r="550">
      <c r="A550" s="298"/>
    </row>
    <row r="551">
      <c r="A551" s="298"/>
    </row>
    <row r="552">
      <c r="A552" s="298"/>
    </row>
    <row r="553">
      <c r="A553" s="298"/>
    </row>
    <row r="554">
      <c r="A554" s="298"/>
    </row>
    <row r="555">
      <c r="A555" s="298"/>
    </row>
    <row r="556">
      <c r="A556" s="298"/>
    </row>
    <row r="557">
      <c r="A557" s="298"/>
    </row>
    <row r="558">
      <c r="A558" s="298"/>
    </row>
    <row r="559">
      <c r="A559" s="298"/>
    </row>
    <row r="560">
      <c r="A560" s="298"/>
    </row>
    <row r="561">
      <c r="A561" s="298"/>
    </row>
    <row r="562">
      <c r="A562" s="298"/>
    </row>
    <row r="563">
      <c r="A563" s="298"/>
    </row>
    <row r="564">
      <c r="A564" s="298"/>
    </row>
    <row r="565">
      <c r="A565" s="298"/>
    </row>
    <row r="566">
      <c r="A566" s="298"/>
    </row>
    <row r="567">
      <c r="A567" s="298"/>
    </row>
    <row r="568">
      <c r="A568" s="298"/>
    </row>
    <row r="569">
      <c r="A569" s="298"/>
    </row>
    <row r="570">
      <c r="A570" s="298"/>
    </row>
    <row r="571">
      <c r="A571" s="298"/>
    </row>
    <row r="572">
      <c r="A572" s="298"/>
    </row>
    <row r="573">
      <c r="A573" s="298"/>
    </row>
    <row r="574">
      <c r="A574" s="298"/>
    </row>
    <row r="575">
      <c r="A575" s="298"/>
    </row>
    <row r="576">
      <c r="A576" s="298"/>
    </row>
    <row r="577">
      <c r="A577" s="298"/>
    </row>
    <row r="578">
      <c r="A578" s="298"/>
    </row>
    <row r="579">
      <c r="A579" s="298"/>
    </row>
    <row r="580">
      <c r="A580" s="298"/>
    </row>
    <row r="581">
      <c r="A581" s="298"/>
    </row>
    <row r="582">
      <c r="A582" s="298"/>
    </row>
    <row r="583">
      <c r="A583" s="298"/>
    </row>
    <row r="584">
      <c r="A584" s="298"/>
    </row>
    <row r="585">
      <c r="A585" s="298"/>
    </row>
    <row r="586">
      <c r="A586" s="298"/>
    </row>
    <row r="587">
      <c r="A587" s="298"/>
    </row>
    <row r="588">
      <c r="A588" s="298"/>
    </row>
    <row r="589">
      <c r="A589" s="298"/>
    </row>
    <row r="590">
      <c r="A590" s="298"/>
    </row>
    <row r="591">
      <c r="A591" s="298"/>
    </row>
    <row r="592">
      <c r="A592" s="298"/>
    </row>
    <row r="593">
      <c r="A593" s="298"/>
    </row>
    <row r="594">
      <c r="A594" s="298"/>
    </row>
    <row r="595">
      <c r="A595" s="298"/>
    </row>
    <row r="596">
      <c r="A596" s="298"/>
    </row>
    <row r="597">
      <c r="A597" s="298"/>
    </row>
    <row r="598">
      <c r="A598" s="298"/>
    </row>
    <row r="599">
      <c r="A599" s="298"/>
    </row>
    <row r="600">
      <c r="A600" s="298"/>
    </row>
    <row r="601">
      <c r="A601" s="298"/>
    </row>
    <row r="602">
      <c r="A602" s="298"/>
    </row>
    <row r="603">
      <c r="A603" s="298"/>
    </row>
    <row r="604">
      <c r="A604" s="298"/>
    </row>
    <row r="605">
      <c r="A605" s="298"/>
    </row>
    <row r="606">
      <c r="A606" s="298"/>
    </row>
    <row r="607">
      <c r="A607" s="298"/>
    </row>
    <row r="608">
      <c r="A608" s="298"/>
    </row>
    <row r="609">
      <c r="A609" s="298"/>
    </row>
    <row r="610">
      <c r="A610" s="298"/>
    </row>
    <row r="611">
      <c r="A611" s="298"/>
    </row>
    <row r="612">
      <c r="A612" s="298"/>
    </row>
    <row r="613">
      <c r="A613" s="298"/>
    </row>
    <row r="614">
      <c r="A614" s="298"/>
    </row>
    <row r="615">
      <c r="A615" s="298"/>
    </row>
    <row r="616">
      <c r="A616" s="298"/>
    </row>
    <row r="617">
      <c r="A617" s="298"/>
    </row>
    <row r="618">
      <c r="A618" s="298"/>
    </row>
    <row r="619">
      <c r="A619" s="298"/>
    </row>
    <row r="620">
      <c r="A620" s="298"/>
    </row>
    <row r="621">
      <c r="A621" s="298"/>
    </row>
    <row r="622">
      <c r="A622" s="298"/>
    </row>
    <row r="623">
      <c r="A623" s="298"/>
    </row>
    <row r="624">
      <c r="A624" s="298"/>
    </row>
    <row r="625">
      <c r="A625" s="298"/>
    </row>
    <row r="626">
      <c r="A626" s="298"/>
    </row>
    <row r="627">
      <c r="A627" s="298"/>
    </row>
    <row r="628">
      <c r="A628" s="298"/>
    </row>
    <row r="629">
      <c r="A629" s="298"/>
    </row>
    <row r="630">
      <c r="A630" s="298"/>
    </row>
    <row r="631">
      <c r="A631" s="298"/>
    </row>
    <row r="632">
      <c r="A632" s="298"/>
    </row>
    <row r="633">
      <c r="A633" s="298"/>
    </row>
    <row r="634">
      <c r="A634" s="298"/>
    </row>
    <row r="635">
      <c r="A635" s="298"/>
    </row>
    <row r="636">
      <c r="A636" s="298"/>
    </row>
    <row r="637">
      <c r="A637" s="298"/>
    </row>
    <row r="638">
      <c r="A638" s="298"/>
    </row>
    <row r="639">
      <c r="A639" s="298"/>
    </row>
    <row r="640">
      <c r="A640" s="298"/>
    </row>
    <row r="641">
      <c r="A641" s="298"/>
    </row>
    <row r="642">
      <c r="A642" s="298"/>
    </row>
    <row r="643">
      <c r="A643" s="298"/>
    </row>
    <row r="644">
      <c r="A644" s="298"/>
    </row>
    <row r="645">
      <c r="A645" s="298"/>
    </row>
    <row r="646">
      <c r="A646" s="298"/>
    </row>
    <row r="647">
      <c r="A647" s="298"/>
    </row>
    <row r="648">
      <c r="A648" s="298"/>
    </row>
    <row r="649">
      <c r="A649" s="298"/>
    </row>
    <row r="650">
      <c r="A650" s="298"/>
    </row>
    <row r="651">
      <c r="A651" s="298"/>
    </row>
    <row r="652">
      <c r="A652" s="298"/>
    </row>
    <row r="653">
      <c r="A653" s="298"/>
    </row>
    <row r="654">
      <c r="A654" s="298"/>
    </row>
    <row r="655">
      <c r="A655" s="298"/>
    </row>
    <row r="656">
      <c r="A656" s="298"/>
    </row>
    <row r="657">
      <c r="A657" s="298"/>
    </row>
    <row r="658">
      <c r="A658" s="298"/>
    </row>
    <row r="659">
      <c r="A659" s="298"/>
    </row>
    <row r="660">
      <c r="A660" s="298"/>
    </row>
    <row r="661">
      <c r="A661" s="298"/>
    </row>
    <row r="662">
      <c r="A662" s="298"/>
    </row>
    <row r="663">
      <c r="A663" s="298"/>
    </row>
    <row r="664">
      <c r="A664" s="298"/>
    </row>
    <row r="665">
      <c r="A665" s="298"/>
    </row>
    <row r="666">
      <c r="A666" s="298"/>
    </row>
    <row r="667">
      <c r="A667" s="298"/>
    </row>
    <row r="668">
      <c r="A668" s="298"/>
    </row>
    <row r="669">
      <c r="A669" s="298"/>
    </row>
    <row r="670">
      <c r="A670" s="298"/>
    </row>
    <row r="671">
      <c r="A671" s="298"/>
    </row>
    <row r="672">
      <c r="A672" s="298"/>
    </row>
    <row r="673">
      <c r="A673" s="298"/>
    </row>
    <row r="674">
      <c r="A674" s="298"/>
    </row>
    <row r="675">
      <c r="A675" s="298"/>
    </row>
    <row r="676">
      <c r="A676" s="298"/>
    </row>
    <row r="677">
      <c r="A677" s="298"/>
    </row>
    <row r="678">
      <c r="A678" s="298"/>
    </row>
    <row r="679">
      <c r="A679" s="298"/>
    </row>
    <row r="680">
      <c r="A680" s="298"/>
    </row>
    <row r="681">
      <c r="A681" s="298"/>
    </row>
    <row r="682">
      <c r="A682" s="298"/>
    </row>
    <row r="683">
      <c r="A683" s="298"/>
    </row>
    <row r="684">
      <c r="A684" s="298"/>
    </row>
    <row r="685">
      <c r="A685" s="298"/>
    </row>
    <row r="686">
      <c r="A686" s="298"/>
    </row>
    <row r="687">
      <c r="A687" s="298"/>
    </row>
    <row r="688">
      <c r="A688" s="298"/>
    </row>
    <row r="689">
      <c r="A689" s="298"/>
    </row>
    <row r="690">
      <c r="A690" s="298"/>
    </row>
    <row r="691">
      <c r="A691" s="298"/>
    </row>
    <row r="692">
      <c r="A692" s="298"/>
    </row>
    <row r="693">
      <c r="A693" s="298"/>
    </row>
    <row r="694">
      <c r="A694" s="298"/>
    </row>
    <row r="695">
      <c r="A695" s="298"/>
    </row>
    <row r="696">
      <c r="A696" s="298"/>
    </row>
    <row r="697">
      <c r="A697" s="298"/>
    </row>
    <row r="698">
      <c r="A698" s="298"/>
    </row>
    <row r="699">
      <c r="A699" s="298"/>
    </row>
    <row r="700">
      <c r="A700" s="298"/>
    </row>
    <row r="701">
      <c r="A701" s="298"/>
    </row>
    <row r="702">
      <c r="A702" s="298"/>
    </row>
    <row r="703">
      <c r="A703" s="298"/>
    </row>
    <row r="704">
      <c r="A704" s="298"/>
    </row>
    <row r="705">
      <c r="A705" s="298"/>
    </row>
    <row r="706">
      <c r="A706" s="298"/>
    </row>
    <row r="707">
      <c r="A707" s="298"/>
    </row>
    <row r="708">
      <c r="A708" s="298"/>
    </row>
    <row r="709">
      <c r="A709" s="298"/>
    </row>
    <row r="710">
      <c r="A710" s="298"/>
    </row>
    <row r="711">
      <c r="A711" s="298"/>
    </row>
    <row r="712">
      <c r="A712" s="298"/>
    </row>
    <row r="713">
      <c r="A713" s="298"/>
    </row>
    <row r="714">
      <c r="A714" s="298"/>
    </row>
    <row r="715">
      <c r="A715" s="298"/>
    </row>
    <row r="716">
      <c r="A716" s="298"/>
    </row>
    <row r="717">
      <c r="A717" s="298"/>
    </row>
    <row r="718">
      <c r="A718" s="298"/>
    </row>
    <row r="719">
      <c r="A719" s="298"/>
    </row>
    <row r="720">
      <c r="A720" s="298"/>
    </row>
    <row r="721">
      <c r="A721" s="298"/>
    </row>
    <row r="722">
      <c r="A722" s="298"/>
    </row>
    <row r="723">
      <c r="A723" s="298"/>
    </row>
    <row r="724">
      <c r="A724" s="298"/>
    </row>
    <row r="725">
      <c r="A725" s="298"/>
    </row>
    <row r="726">
      <c r="A726" s="298"/>
    </row>
    <row r="727">
      <c r="A727" s="298"/>
    </row>
    <row r="728">
      <c r="A728" s="298"/>
    </row>
    <row r="729">
      <c r="A729" s="298"/>
    </row>
    <row r="730">
      <c r="A730" s="298"/>
    </row>
    <row r="731">
      <c r="A731" s="298"/>
    </row>
    <row r="732">
      <c r="A732" s="298"/>
    </row>
    <row r="733">
      <c r="A733" s="298"/>
    </row>
    <row r="734">
      <c r="A734" s="298"/>
    </row>
    <row r="735">
      <c r="A735" s="298"/>
    </row>
    <row r="736">
      <c r="A736" s="298"/>
    </row>
    <row r="737">
      <c r="A737" s="298"/>
    </row>
    <row r="738">
      <c r="A738" s="298"/>
    </row>
    <row r="739">
      <c r="A739" s="298"/>
    </row>
    <row r="740">
      <c r="A740" s="298"/>
    </row>
    <row r="741">
      <c r="A741" s="298"/>
    </row>
    <row r="742">
      <c r="A742" s="298"/>
    </row>
    <row r="743">
      <c r="A743" s="298"/>
    </row>
    <row r="744">
      <c r="A744" s="298"/>
    </row>
    <row r="745">
      <c r="A745" s="298"/>
    </row>
    <row r="746">
      <c r="A746" s="298"/>
    </row>
    <row r="747">
      <c r="A747" s="298"/>
    </row>
    <row r="748">
      <c r="A748" s="298"/>
    </row>
    <row r="749">
      <c r="A749" s="298"/>
    </row>
    <row r="750">
      <c r="A750" s="298"/>
    </row>
    <row r="751">
      <c r="A751" s="298"/>
    </row>
    <row r="752">
      <c r="A752" s="298"/>
    </row>
    <row r="753">
      <c r="A753" s="298"/>
    </row>
    <row r="754">
      <c r="A754" s="298"/>
    </row>
    <row r="755">
      <c r="A755" s="298"/>
    </row>
    <row r="756">
      <c r="A756" s="298"/>
    </row>
    <row r="757">
      <c r="A757" s="298"/>
    </row>
    <row r="758">
      <c r="A758" s="298"/>
    </row>
    <row r="759">
      <c r="A759" s="298"/>
    </row>
    <row r="760">
      <c r="A760" s="298"/>
    </row>
    <row r="761">
      <c r="A761" s="298"/>
    </row>
    <row r="762">
      <c r="A762" s="298"/>
    </row>
    <row r="763">
      <c r="A763" s="298"/>
    </row>
    <row r="764">
      <c r="A764" s="298"/>
    </row>
    <row r="765">
      <c r="A765" s="298"/>
    </row>
    <row r="766">
      <c r="A766" s="298"/>
    </row>
    <row r="767">
      <c r="A767" s="298"/>
    </row>
    <row r="768">
      <c r="A768" s="298"/>
    </row>
    <row r="769">
      <c r="A769" s="298"/>
    </row>
    <row r="770">
      <c r="A770" s="298"/>
    </row>
    <row r="771">
      <c r="A771" s="298"/>
    </row>
    <row r="772">
      <c r="A772" s="298"/>
    </row>
    <row r="773">
      <c r="A773" s="298"/>
    </row>
    <row r="774">
      <c r="A774" s="298"/>
    </row>
    <row r="775">
      <c r="A775" s="298"/>
    </row>
    <row r="776">
      <c r="A776" s="298"/>
    </row>
    <row r="777">
      <c r="A777" s="298"/>
    </row>
    <row r="778">
      <c r="A778" s="298"/>
    </row>
    <row r="779">
      <c r="A779" s="298"/>
    </row>
    <row r="780">
      <c r="A780" s="298"/>
    </row>
    <row r="781">
      <c r="A781" s="298"/>
    </row>
    <row r="782">
      <c r="A782" s="298"/>
    </row>
    <row r="783">
      <c r="A783" s="298"/>
    </row>
    <row r="784">
      <c r="A784" s="298"/>
    </row>
    <row r="785">
      <c r="A785" s="298"/>
    </row>
    <row r="786">
      <c r="A786" s="298"/>
    </row>
    <row r="787">
      <c r="A787" s="298"/>
    </row>
    <row r="788">
      <c r="A788" s="298"/>
    </row>
    <row r="789">
      <c r="A789" s="298"/>
    </row>
    <row r="790">
      <c r="A790" s="298"/>
    </row>
    <row r="791">
      <c r="A791" s="298"/>
    </row>
    <row r="792">
      <c r="A792" s="298"/>
    </row>
    <row r="793">
      <c r="A793" s="298"/>
    </row>
    <row r="794">
      <c r="A794" s="298"/>
    </row>
    <row r="795">
      <c r="A795" s="298"/>
    </row>
    <row r="796">
      <c r="A796" s="298"/>
    </row>
    <row r="797">
      <c r="A797" s="298"/>
    </row>
    <row r="798">
      <c r="A798" s="298"/>
    </row>
    <row r="799">
      <c r="A799" s="298"/>
    </row>
    <row r="800">
      <c r="A800" s="298"/>
    </row>
    <row r="801">
      <c r="A801" s="298"/>
    </row>
    <row r="802">
      <c r="A802" s="298"/>
    </row>
    <row r="803">
      <c r="A803" s="298"/>
    </row>
    <row r="804">
      <c r="A804" s="298"/>
    </row>
    <row r="805">
      <c r="A805" s="298"/>
    </row>
    <row r="806">
      <c r="A806" s="298"/>
    </row>
    <row r="807">
      <c r="A807" s="298"/>
    </row>
    <row r="808">
      <c r="A808" s="298"/>
    </row>
    <row r="809">
      <c r="A809" s="298"/>
    </row>
    <row r="810">
      <c r="A810" s="298"/>
    </row>
    <row r="811">
      <c r="A811" s="298"/>
    </row>
    <row r="812">
      <c r="A812" s="298"/>
    </row>
    <row r="813">
      <c r="A813" s="298"/>
    </row>
    <row r="814">
      <c r="A814" s="298"/>
    </row>
    <row r="815">
      <c r="A815" s="298"/>
    </row>
    <row r="816">
      <c r="A816" s="298"/>
    </row>
    <row r="817">
      <c r="A817" s="298"/>
    </row>
    <row r="818">
      <c r="A818" s="298"/>
    </row>
    <row r="819">
      <c r="A819" s="298"/>
    </row>
    <row r="820">
      <c r="A820" s="298"/>
    </row>
    <row r="821">
      <c r="A821" s="298"/>
    </row>
    <row r="822">
      <c r="A822" s="298"/>
    </row>
    <row r="823">
      <c r="A823" s="298"/>
    </row>
    <row r="824">
      <c r="A824" s="298"/>
    </row>
    <row r="825">
      <c r="A825" s="298"/>
    </row>
    <row r="826">
      <c r="A826" s="298"/>
    </row>
    <row r="827">
      <c r="A827" s="298"/>
    </row>
    <row r="828">
      <c r="A828" s="298"/>
    </row>
    <row r="829">
      <c r="A829" s="298"/>
    </row>
    <row r="830">
      <c r="A830" s="298"/>
    </row>
    <row r="831">
      <c r="A831" s="298"/>
    </row>
    <row r="832">
      <c r="A832" s="298"/>
    </row>
    <row r="833">
      <c r="A833" s="298"/>
    </row>
    <row r="834">
      <c r="A834" s="298"/>
    </row>
    <row r="835">
      <c r="A835" s="298"/>
    </row>
    <row r="836">
      <c r="A836" s="298"/>
    </row>
    <row r="837">
      <c r="A837" s="298"/>
    </row>
    <row r="838">
      <c r="A838" s="298"/>
    </row>
    <row r="839">
      <c r="A839" s="298"/>
    </row>
    <row r="840">
      <c r="A840" s="298"/>
    </row>
    <row r="841">
      <c r="A841" s="298"/>
    </row>
    <row r="842">
      <c r="A842" s="298"/>
    </row>
    <row r="843">
      <c r="A843" s="298"/>
    </row>
    <row r="844">
      <c r="A844" s="298"/>
    </row>
    <row r="845">
      <c r="A845" s="298"/>
    </row>
    <row r="846">
      <c r="A846" s="298"/>
    </row>
    <row r="847">
      <c r="A847" s="298"/>
    </row>
    <row r="848">
      <c r="A848" s="298"/>
    </row>
    <row r="849">
      <c r="A849" s="298"/>
    </row>
    <row r="850">
      <c r="A850" s="298"/>
    </row>
    <row r="851">
      <c r="A851" s="298"/>
    </row>
    <row r="852">
      <c r="A852" s="298"/>
    </row>
    <row r="853">
      <c r="A853" s="298"/>
    </row>
    <row r="854">
      <c r="A854" s="298"/>
    </row>
    <row r="855">
      <c r="A855" s="298"/>
    </row>
    <row r="856">
      <c r="A856" s="298"/>
    </row>
    <row r="857">
      <c r="A857" s="298"/>
    </row>
    <row r="858">
      <c r="A858" s="298"/>
    </row>
    <row r="859">
      <c r="A859" s="298"/>
    </row>
    <row r="860">
      <c r="A860" s="298"/>
    </row>
    <row r="861">
      <c r="A861" s="298"/>
    </row>
    <row r="862">
      <c r="A862" s="298"/>
    </row>
    <row r="863">
      <c r="A863" s="298"/>
    </row>
    <row r="864">
      <c r="A864" s="298"/>
    </row>
    <row r="865">
      <c r="A865" s="298"/>
    </row>
    <row r="866">
      <c r="A866" s="298"/>
    </row>
    <row r="867">
      <c r="A867" s="298"/>
    </row>
    <row r="868">
      <c r="A868" s="298"/>
    </row>
    <row r="869">
      <c r="A869" s="298"/>
    </row>
    <row r="870">
      <c r="A870" s="298"/>
    </row>
    <row r="871">
      <c r="A871" s="298"/>
    </row>
    <row r="872">
      <c r="A872" s="298"/>
    </row>
    <row r="873">
      <c r="A873" s="298"/>
    </row>
    <row r="874">
      <c r="A874" s="298"/>
    </row>
    <row r="875">
      <c r="A875" s="298"/>
    </row>
    <row r="876">
      <c r="A876" s="298"/>
    </row>
    <row r="877">
      <c r="A877" s="298"/>
    </row>
    <row r="878">
      <c r="A878" s="298"/>
    </row>
    <row r="879">
      <c r="A879" s="298"/>
    </row>
    <row r="880">
      <c r="A880" s="298"/>
    </row>
    <row r="881">
      <c r="A881" s="298"/>
    </row>
    <row r="882">
      <c r="A882" s="298"/>
    </row>
    <row r="883">
      <c r="A883" s="298"/>
    </row>
    <row r="884">
      <c r="A884" s="298"/>
    </row>
    <row r="885">
      <c r="A885" s="298"/>
    </row>
    <row r="886">
      <c r="A886" s="298"/>
    </row>
    <row r="887">
      <c r="A887" s="298"/>
    </row>
    <row r="888">
      <c r="A888" s="298"/>
    </row>
    <row r="889">
      <c r="A889" s="298"/>
    </row>
    <row r="890">
      <c r="A890" s="298"/>
    </row>
    <row r="891">
      <c r="A891" s="298"/>
    </row>
    <row r="892">
      <c r="A892" s="298"/>
    </row>
    <row r="893">
      <c r="A893" s="298"/>
    </row>
    <row r="894">
      <c r="A894" s="298"/>
    </row>
    <row r="895">
      <c r="A895" s="298"/>
    </row>
    <row r="896">
      <c r="A896" s="298"/>
    </row>
    <row r="897">
      <c r="A897" s="298"/>
    </row>
    <row r="898">
      <c r="A898" s="298"/>
    </row>
    <row r="899">
      <c r="A899" s="298"/>
    </row>
    <row r="900">
      <c r="A900" s="298"/>
    </row>
    <row r="901">
      <c r="A901" s="298"/>
    </row>
    <row r="902">
      <c r="A902" s="298"/>
    </row>
    <row r="903">
      <c r="A903" s="298"/>
    </row>
    <row r="904">
      <c r="A904" s="298"/>
    </row>
    <row r="905">
      <c r="A905" s="298"/>
    </row>
    <row r="906">
      <c r="A906" s="298"/>
    </row>
    <row r="907">
      <c r="A907" s="298"/>
    </row>
    <row r="908">
      <c r="A908" s="298"/>
    </row>
    <row r="909">
      <c r="A909" s="298"/>
    </row>
    <row r="910">
      <c r="A910" s="298"/>
    </row>
    <row r="911">
      <c r="A911" s="298"/>
    </row>
    <row r="912">
      <c r="A912" s="298"/>
    </row>
    <row r="913">
      <c r="A913" s="298"/>
    </row>
    <row r="914">
      <c r="A914" s="298"/>
    </row>
    <row r="915">
      <c r="A915" s="298"/>
    </row>
    <row r="916">
      <c r="A916" s="298"/>
    </row>
    <row r="917">
      <c r="A917" s="298"/>
    </row>
    <row r="918">
      <c r="A918" s="298"/>
    </row>
    <row r="919">
      <c r="A919" s="298"/>
    </row>
    <row r="920">
      <c r="A920" s="298"/>
    </row>
    <row r="921">
      <c r="A921" s="298"/>
    </row>
    <row r="922">
      <c r="A922" s="298"/>
    </row>
    <row r="923">
      <c r="A923" s="298"/>
    </row>
    <row r="924">
      <c r="A924" s="298"/>
    </row>
    <row r="925">
      <c r="A925" s="298"/>
    </row>
    <row r="926">
      <c r="A926" s="298"/>
    </row>
    <row r="927">
      <c r="A927" s="298"/>
    </row>
    <row r="928">
      <c r="A928" s="298"/>
    </row>
    <row r="929">
      <c r="A929" s="298"/>
    </row>
    <row r="930">
      <c r="A930" s="298"/>
    </row>
    <row r="931">
      <c r="A931" s="298"/>
    </row>
    <row r="932">
      <c r="A932" s="298"/>
    </row>
    <row r="933">
      <c r="A933" s="298"/>
    </row>
    <row r="934">
      <c r="A934" s="298"/>
    </row>
    <row r="935">
      <c r="A935" s="298"/>
    </row>
    <row r="936">
      <c r="A936" s="298"/>
    </row>
    <row r="937">
      <c r="A937" s="298"/>
    </row>
    <row r="938">
      <c r="A938" s="298"/>
    </row>
    <row r="939">
      <c r="A939" s="298"/>
    </row>
    <row r="940">
      <c r="A940" s="298"/>
    </row>
    <row r="941">
      <c r="A941" s="298"/>
    </row>
    <row r="942">
      <c r="A942" s="298"/>
    </row>
    <row r="943">
      <c r="A943" s="298"/>
    </row>
    <row r="944">
      <c r="A944" s="298"/>
    </row>
    <row r="945">
      <c r="A945" s="298"/>
    </row>
    <row r="946">
      <c r="A946" s="298"/>
    </row>
    <row r="947">
      <c r="A947" s="298"/>
    </row>
    <row r="948">
      <c r="A948" s="298"/>
    </row>
    <row r="949">
      <c r="A949" s="298"/>
    </row>
    <row r="950">
      <c r="A950" s="298"/>
    </row>
    <row r="951">
      <c r="A951" s="298"/>
    </row>
    <row r="952">
      <c r="A952" s="298"/>
    </row>
    <row r="953">
      <c r="A953" s="298"/>
    </row>
    <row r="954">
      <c r="A954" s="298"/>
    </row>
    <row r="955">
      <c r="A955" s="298"/>
    </row>
    <row r="956">
      <c r="A956" s="298"/>
    </row>
    <row r="957">
      <c r="A957" s="298"/>
    </row>
    <row r="958">
      <c r="A958" s="298"/>
    </row>
    <row r="959">
      <c r="A959" s="298"/>
    </row>
    <row r="960">
      <c r="A960" s="298"/>
    </row>
    <row r="961">
      <c r="A961" s="298"/>
    </row>
    <row r="962">
      <c r="A962" s="298"/>
    </row>
    <row r="963">
      <c r="A963" s="298"/>
    </row>
    <row r="964">
      <c r="A964" s="298"/>
    </row>
    <row r="965">
      <c r="A965" s="298"/>
    </row>
    <row r="966">
      <c r="A966" s="298"/>
    </row>
    <row r="967">
      <c r="A967" s="298"/>
    </row>
    <row r="968">
      <c r="A968" s="298"/>
    </row>
    <row r="969">
      <c r="A969" s="298"/>
    </row>
    <row r="970">
      <c r="A970" s="298"/>
    </row>
    <row r="971">
      <c r="A971" s="298"/>
    </row>
    <row r="972">
      <c r="A972" s="298"/>
    </row>
    <row r="973">
      <c r="A973" s="298"/>
    </row>
    <row r="974">
      <c r="A974" s="298"/>
    </row>
    <row r="975">
      <c r="A975" s="298"/>
    </row>
    <row r="976">
      <c r="A976" s="298"/>
    </row>
    <row r="977">
      <c r="A977" s="298"/>
    </row>
    <row r="978">
      <c r="A978" s="298"/>
    </row>
    <row r="979">
      <c r="A979" s="298"/>
    </row>
    <row r="980">
      <c r="A980" s="298"/>
    </row>
    <row r="981">
      <c r="A981" s="298"/>
    </row>
    <row r="982">
      <c r="A982" s="298"/>
    </row>
    <row r="983">
      <c r="A983" s="298"/>
    </row>
    <row r="984">
      <c r="A984" s="298"/>
    </row>
    <row r="985">
      <c r="A985" s="298"/>
    </row>
    <row r="986">
      <c r="A986" s="298"/>
    </row>
    <row r="987">
      <c r="A987" s="298"/>
    </row>
    <row r="988">
      <c r="A988" s="298"/>
    </row>
    <row r="989">
      <c r="A989" s="298"/>
    </row>
    <row r="990">
      <c r="A990" s="298"/>
    </row>
    <row r="991">
      <c r="A991" s="298"/>
    </row>
    <row r="992">
      <c r="A992" s="298"/>
    </row>
    <row r="993">
      <c r="A993" s="298"/>
    </row>
    <row r="994">
      <c r="A994" s="298"/>
    </row>
    <row r="995">
      <c r="A995" s="298"/>
    </row>
    <row r="996">
      <c r="A996" s="298"/>
    </row>
    <row r="997">
      <c r="A997" s="298"/>
    </row>
    <row r="998">
      <c r="A998" s="298"/>
    </row>
    <row r="999">
      <c r="A999" s="298"/>
    </row>
    <row r="1000">
      <c r="A1000" s="298"/>
    </row>
  </sheetData>
  <hyperlinks>
    <hyperlink r:id="rId1" ref="A7"/>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row r="1">
      <c r="A1" s="304" t="s">
        <v>458</v>
      </c>
      <c r="B1" s="192">
        <v>82000.0</v>
      </c>
    </row>
    <row r="2">
      <c r="A2" s="128" t="s">
        <v>459</v>
      </c>
      <c r="B2" s="192">
        <v>-10165.0</v>
      </c>
    </row>
    <row r="3">
      <c r="A3" s="305" t="s">
        <v>460</v>
      </c>
      <c r="B3" s="192">
        <v>-1619.37</v>
      </c>
    </row>
    <row r="4">
      <c r="A4" s="128" t="s">
        <v>461</v>
      </c>
      <c r="B4" s="192">
        <v>-12300.0</v>
      </c>
    </row>
    <row r="5">
      <c r="A5" s="306" t="s">
        <v>462</v>
      </c>
      <c r="B5" s="307">
        <v>-3125.0</v>
      </c>
    </row>
    <row r="6">
      <c r="A6" s="113" t="s">
        <v>463</v>
      </c>
      <c r="B6" s="308">
        <v>-12274.0</v>
      </c>
    </row>
    <row r="7">
      <c r="B7" s="309">
        <f>SUM(B2:B6)</f>
        <v>-39483.37</v>
      </c>
    </row>
    <row r="8">
      <c r="B8" s="309">
        <f>Sum(B1,B7)</f>
        <v>42516.63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AF7BE"/>
    <outlinePr summaryBelow="0" summaryRight="0"/>
    <pageSetUpPr fitToPage="1"/>
  </sheetPr>
  <sheetViews>
    <sheetView workbookViewId="0">
      <pane xSplit="6.0" ySplit="2.0" topLeftCell="G3" activePane="bottomRight" state="frozen"/>
      <selection activeCell="G1" sqref="G1" pane="topRight"/>
      <selection activeCell="A3" sqref="A3" pane="bottomLeft"/>
      <selection activeCell="G3" sqref="G3" pane="bottomRight"/>
    </sheetView>
  </sheetViews>
  <sheetFormatPr customHeight="1" defaultColWidth="11.22" defaultRowHeight="15.75"/>
  <cols>
    <col customWidth="1" min="1" max="1" width="12.11"/>
    <col customWidth="1" min="2" max="2" width="27.56"/>
    <col customWidth="1" min="3" max="3" width="19.67"/>
    <col customWidth="1" min="4" max="4" width="12.0"/>
    <col customWidth="1" min="5" max="5" width="7.78"/>
    <col customWidth="1" min="6" max="6" width="9.56"/>
    <col customWidth="1" min="7" max="8" width="12.22"/>
    <col customWidth="1" min="9" max="9" width="15.33"/>
    <col customWidth="1" min="10" max="10" width="12.33"/>
    <col customWidth="1" min="11" max="11" width="12.0"/>
    <col customWidth="1" min="12" max="19" width="9.0"/>
  </cols>
  <sheetData>
    <row r="1">
      <c r="A1" s="45" t="s">
        <v>16</v>
      </c>
      <c r="B1" s="46"/>
      <c r="C1" s="47"/>
      <c r="D1" s="48" t="s">
        <v>4</v>
      </c>
      <c r="E1" s="49">
        <f>sum(E3:E27)</f>
        <v>0</v>
      </c>
      <c r="F1" s="50"/>
      <c r="G1" s="45" t="s">
        <v>17</v>
      </c>
      <c r="H1" s="46"/>
      <c r="I1" s="46"/>
      <c r="J1" s="46"/>
      <c r="K1" s="50"/>
      <c r="L1" s="45" t="s">
        <v>18</v>
      </c>
      <c r="M1" s="46"/>
      <c r="N1" s="46"/>
      <c r="O1" s="46"/>
      <c r="P1" s="46"/>
      <c r="Q1" s="46"/>
      <c r="R1" s="46"/>
      <c r="S1" s="50"/>
    </row>
    <row r="2">
      <c r="A2" s="51" t="s">
        <v>3</v>
      </c>
      <c r="B2" s="52" t="s">
        <v>19</v>
      </c>
      <c r="C2" s="53" t="s">
        <v>20</v>
      </c>
      <c r="D2" s="53" t="s">
        <v>21</v>
      </c>
      <c r="E2" s="52" t="s">
        <v>22</v>
      </c>
      <c r="F2" s="54" t="s">
        <v>23</v>
      </c>
      <c r="G2" s="55" t="s">
        <v>24</v>
      </c>
      <c r="H2" s="56" t="s">
        <v>25</v>
      </c>
      <c r="I2" s="53" t="s">
        <v>26</v>
      </c>
      <c r="J2" s="57" t="s">
        <v>27</v>
      </c>
      <c r="K2" s="58" t="s">
        <v>28</v>
      </c>
      <c r="L2" s="51" t="s">
        <v>29</v>
      </c>
      <c r="M2" s="53" t="s">
        <v>30</v>
      </c>
      <c r="N2" s="53" t="s">
        <v>31</v>
      </c>
      <c r="O2" s="59" t="s">
        <v>32</v>
      </c>
      <c r="P2" s="59" t="s">
        <v>33</v>
      </c>
      <c r="Q2" s="59" t="s">
        <v>34</v>
      </c>
      <c r="R2" s="60" t="s">
        <v>35</v>
      </c>
      <c r="S2" s="61" t="s">
        <v>36</v>
      </c>
    </row>
    <row r="3">
      <c r="A3" s="62"/>
      <c r="B3" s="63"/>
      <c r="C3" s="63"/>
      <c r="D3" s="63"/>
      <c r="E3" s="64"/>
      <c r="F3" s="65"/>
      <c r="G3" s="66"/>
      <c r="H3" s="67"/>
      <c r="I3" s="68"/>
      <c r="J3" s="69" t="b">
        <v>0</v>
      </c>
      <c r="K3" s="70" t="b">
        <v>0</v>
      </c>
      <c r="L3" s="71" t="b">
        <v>0</v>
      </c>
      <c r="M3" s="69" t="b">
        <v>0</v>
      </c>
      <c r="N3" s="69" t="b">
        <v>0</v>
      </c>
      <c r="O3" s="69" t="b">
        <v>0</v>
      </c>
      <c r="P3" s="69" t="b">
        <v>0</v>
      </c>
      <c r="Q3" s="69" t="b">
        <v>0</v>
      </c>
      <c r="R3" s="72" t="b">
        <v>0</v>
      </c>
      <c r="S3" s="70" t="b">
        <v>0</v>
      </c>
    </row>
    <row r="4">
      <c r="A4" s="62"/>
      <c r="B4" s="63"/>
      <c r="C4" s="63"/>
      <c r="D4" s="63"/>
      <c r="E4" s="64"/>
      <c r="F4" s="65"/>
      <c r="G4" s="66"/>
      <c r="H4" s="67"/>
      <c r="I4" s="68"/>
      <c r="J4" s="69" t="b">
        <v>0</v>
      </c>
      <c r="K4" s="70" t="b">
        <v>0</v>
      </c>
      <c r="L4" s="71" t="b">
        <v>0</v>
      </c>
      <c r="M4" s="69" t="b">
        <v>0</v>
      </c>
      <c r="N4" s="69" t="b">
        <v>0</v>
      </c>
      <c r="O4" s="69" t="b">
        <v>0</v>
      </c>
      <c r="P4" s="69" t="b">
        <v>0</v>
      </c>
      <c r="Q4" s="69" t="b">
        <v>0</v>
      </c>
      <c r="R4" s="72" t="b">
        <v>0</v>
      </c>
      <c r="S4" s="70" t="b">
        <v>0</v>
      </c>
    </row>
    <row r="5">
      <c r="A5" s="62"/>
      <c r="B5" s="63"/>
      <c r="C5" s="63"/>
      <c r="D5" s="63"/>
      <c r="E5" s="64"/>
      <c r="F5" s="65"/>
      <c r="G5" s="66"/>
      <c r="H5" s="67"/>
      <c r="I5" s="68"/>
      <c r="J5" s="69" t="b">
        <v>0</v>
      </c>
      <c r="K5" s="70" t="b">
        <v>0</v>
      </c>
      <c r="L5" s="71" t="b">
        <v>0</v>
      </c>
      <c r="M5" s="69" t="b">
        <v>0</v>
      </c>
      <c r="N5" s="69" t="b">
        <v>0</v>
      </c>
      <c r="O5" s="69" t="b">
        <v>0</v>
      </c>
      <c r="P5" s="69" t="b">
        <v>0</v>
      </c>
      <c r="Q5" s="69" t="b">
        <v>0</v>
      </c>
      <c r="R5" s="72" t="b">
        <v>0</v>
      </c>
      <c r="S5" s="70" t="b">
        <v>0</v>
      </c>
    </row>
    <row r="6">
      <c r="A6" s="62"/>
      <c r="B6" s="63"/>
      <c r="C6" s="63"/>
      <c r="D6" s="63"/>
      <c r="E6" s="64"/>
      <c r="F6" s="65"/>
      <c r="G6" s="66"/>
      <c r="H6" s="67"/>
      <c r="I6" s="68"/>
      <c r="J6" s="69" t="b">
        <v>0</v>
      </c>
      <c r="K6" s="70" t="b">
        <v>0</v>
      </c>
      <c r="L6" s="71" t="b">
        <v>0</v>
      </c>
      <c r="M6" s="69" t="b">
        <v>0</v>
      </c>
      <c r="N6" s="69" t="b">
        <v>0</v>
      </c>
      <c r="O6" s="69" t="b">
        <v>0</v>
      </c>
      <c r="P6" s="69" t="b">
        <v>0</v>
      </c>
      <c r="Q6" s="69" t="b">
        <v>0</v>
      </c>
      <c r="R6" s="72" t="b">
        <v>0</v>
      </c>
      <c r="S6" s="70" t="b">
        <v>0</v>
      </c>
    </row>
    <row r="7">
      <c r="A7" s="62"/>
      <c r="B7" s="63"/>
      <c r="C7" s="63"/>
      <c r="D7" s="63"/>
      <c r="E7" s="64"/>
      <c r="F7" s="65"/>
      <c r="G7" s="66"/>
      <c r="H7" s="67"/>
      <c r="I7" s="68"/>
      <c r="J7" s="69" t="b">
        <v>0</v>
      </c>
      <c r="K7" s="70" t="b">
        <v>0</v>
      </c>
      <c r="L7" s="71" t="b">
        <v>0</v>
      </c>
      <c r="M7" s="69" t="b">
        <v>0</v>
      </c>
      <c r="N7" s="69" t="b">
        <v>0</v>
      </c>
      <c r="O7" s="69" t="b">
        <v>0</v>
      </c>
      <c r="P7" s="69" t="b">
        <v>0</v>
      </c>
      <c r="Q7" s="69" t="b">
        <v>0</v>
      </c>
      <c r="R7" s="72" t="b">
        <v>0</v>
      </c>
      <c r="S7" s="70" t="b">
        <v>0</v>
      </c>
    </row>
    <row r="8">
      <c r="A8" s="62"/>
      <c r="B8" s="63"/>
      <c r="C8" s="63"/>
      <c r="D8" s="63"/>
      <c r="E8" s="64"/>
      <c r="F8" s="65"/>
      <c r="G8" s="66"/>
      <c r="H8" s="67"/>
      <c r="I8" s="68"/>
      <c r="J8" s="69" t="b">
        <v>0</v>
      </c>
      <c r="K8" s="70" t="b">
        <v>0</v>
      </c>
      <c r="L8" s="71" t="b">
        <v>0</v>
      </c>
      <c r="M8" s="69" t="b">
        <v>0</v>
      </c>
      <c r="N8" s="69" t="b">
        <v>0</v>
      </c>
      <c r="O8" s="69" t="b">
        <v>0</v>
      </c>
      <c r="P8" s="69" t="b">
        <v>0</v>
      </c>
      <c r="Q8" s="69" t="b">
        <v>0</v>
      </c>
      <c r="R8" s="72" t="b">
        <v>0</v>
      </c>
      <c r="S8" s="70" t="b">
        <v>0</v>
      </c>
    </row>
    <row r="9">
      <c r="A9" s="62"/>
      <c r="B9" s="63"/>
      <c r="C9" s="63"/>
      <c r="D9" s="63"/>
      <c r="E9" s="64"/>
      <c r="F9" s="65"/>
      <c r="G9" s="66"/>
      <c r="H9" s="67"/>
      <c r="I9" s="68"/>
      <c r="J9" s="69" t="b">
        <v>0</v>
      </c>
      <c r="K9" s="70" t="b">
        <v>0</v>
      </c>
      <c r="L9" s="71" t="b">
        <v>0</v>
      </c>
      <c r="M9" s="69" t="b">
        <v>0</v>
      </c>
      <c r="N9" s="69" t="b">
        <v>0</v>
      </c>
      <c r="O9" s="69" t="b">
        <v>0</v>
      </c>
      <c r="P9" s="69" t="b">
        <v>0</v>
      </c>
      <c r="Q9" s="69" t="b">
        <v>0</v>
      </c>
      <c r="R9" s="72" t="b">
        <v>0</v>
      </c>
      <c r="S9" s="70" t="b">
        <v>0</v>
      </c>
    </row>
    <row r="10">
      <c r="A10" s="62"/>
      <c r="B10" s="63"/>
      <c r="C10" s="63"/>
      <c r="D10" s="63"/>
      <c r="E10" s="64"/>
      <c r="F10" s="65"/>
      <c r="G10" s="66"/>
      <c r="H10" s="67"/>
      <c r="I10" s="68"/>
      <c r="J10" s="69" t="b">
        <v>0</v>
      </c>
      <c r="K10" s="70" t="b">
        <v>0</v>
      </c>
      <c r="L10" s="71" t="b">
        <v>0</v>
      </c>
      <c r="M10" s="69" t="b">
        <v>0</v>
      </c>
      <c r="N10" s="69" t="b">
        <v>0</v>
      </c>
      <c r="O10" s="69" t="b">
        <v>0</v>
      </c>
      <c r="P10" s="69" t="b">
        <v>0</v>
      </c>
      <c r="Q10" s="69" t="b">
        <v>0</v>
      </c>
      <c r="R10" s="72" t="b">
        <v>0</v>
      </c>
      <c r="S10" s="70" t="b">
        <v>0</v>
      </c>
    </row>
    <row r="11">
      <c r="A11" s="73"/>
      <c r="B11" s="63"/>
      <c r="C11" s="63"/>
      <c r="D11" s="63"/>
      <c r="E11" s="64"/>
      <c r="F11" s="74"/>
      <c r="G11" s="66"/>
      <c r="H11" s="67"/>
      <c r="I11" s="68"/>
      <c r="J11" s="69" t="b">
        <v>0</v>
      </c>
      <c r="K11" s="70" t="b">
        <v>0</v>
      </c>
      <c r="L11" s="71" t="b">
        <v>0</v>
      </c>
      <c r="M11" s="69" t="b">
        <v>0</v>
      </c>
      <c r="N11" s="69" t="b">
        <v>0</v>
      </c>
      <c r="O11" s="69" t="b">
        <v>0</v>
      </c>
      <c r="P11" s="69" t="b">
        <v>0</v>
      </c>
      <c r="Q11" s="69" t="b">
        <v>0</v>
      </c>
      <c r="R11" s="72" t="b">
        <v>0</v>
      </c>
      <c r="S11" s="70" t="b">
        <v>0</v>
      </c>
    </row>
    <row r="12">
      <c r="A12" s="73"/>
      <c r="B12" s="63"/>
      <c r="C12" s="63"/>
      <c r="D12" s="63"/>
      <c r="E12" s="64"/>
      <c r="F12" s="74"/>
      <c r="G12" s="66"/>
      <c r="H12" s="67"/>
      <c r="I12" s="68"/>
      <c r="J12" s="69" t="b">
        <v>0</v>
      </c>
      <c r="K12" s="70" t="b">
        <v>0</v>
      </c>
      <c r="L12" s="71" t="b">
        <v>0</v>
      </c>
      <c r="M12" s="69" t="b">
        <v>0</v>
      </c>
      <c r="N12" s="69" t="b">
        <v>0</v>
      </c>
      <c r="O12" s="69" t="b">
        <v>0</v>
      </c>
      <c r="P12" s="69" t="b">
        <v>0</v>
      </c>
      <c r="Q12" s="69" t="b">
        <v>0</v>
      </c>
      <c r="R12" s="72" t="b">
        <v>0</v>
      </c>
      <c r="S12" s="70" t="b">
        <v>0</v>
      </c>
    </row>
    <row r="13">
      <c r="A13" s="73"/>
      <c r="B13" s="63"/>
      <c r="C13" s="63"/>
      <c r="D13" s="63"/>
      <c r="E13" s="64"/>
      <c r="F13" s="74"/>
      <c r="G13" s="66"/>
      <c r="H13" s="67"/>
      <c r="I13" s="68"/>
      <c r="J13" s="69" t="b">
        <v>0</v>
      </c>
      <c r="K13" s="70" t="b">
        <v>0</v>
      </c>
      <c r="L13" s="71" t="b">
        <v>0</v>
      </c>
      <c r="M13" s="69" t="b">
        <v>0</v>
      </c>
      <c r="N13" s="69" t="b">
        <v>0</v>
      </c>
      <c r="O13" s="69" t="b">
        <v>0</v>
      </c>
      <c r="P13" s="69" t="b">
        <v>0</v>
      </c>
      <c r="Q13" s="69" t="b">
        <v>0</v>
      </c>
      <c r="R13" s="72" t="b">
        <v>0</v>
      </c>
      <c r="S13" s="70" t="b">
        <v>0</v>
      </c>
    </row>
    <row r="14">
      <c r="A14" s="73"/>
      <c r="B14" s="63"/>
      <c r="C14" s="63"/>
      <c r="D14" s="63"/>
      <c r="E14" s="64"/>
      <c r="F14" s="74"/>
      <c r="G14" s="66"/>
      <c r="H14" s="67"/>
      <c r="I14" s="68"/>
      <c r="J14" s="69" t="b">
        <v>0</v>
      </c>
      <c r="K14" s="70" t="b">
        <v>0</v>
      </c>
      <c r="L14" s="71" t="b">
        <v>0</v>
      </c>
      <c r="M14" s="69" t="b">
        <v>0</v>
      </c>
      <c r="N14" s="69" t="b">
        <v>0</v>
      </c>
      <c r="O14" s="69" t="b">
        <v>0</v>
      </c>
      <c r="P14" s="69" t="b">
        <v>0</v>
      </c>
      <c r="Q14" s="69" t="b">
        <v>0</v>
      </c>
      <c r="R14" s="72" t="b">
        <v>0</v>
      </c>
      <c r="S14" s="70" t="b">
        <v>0</v>
      </c>
    </row>
    <row r="15">
      <c r="A15" s="75"/>
      <c r="B15" s="63"/>
      <c r="C15" s="63"/>
      <c r="D15" s="63"/>
      <c r="E15" s="64"/>
      <c r="F15" s="74"/>
      <c r="G15" s="66"/>
      <c r="H15" s="67"/>
      <c r="I15" s="68"/>
      <c r="J15" s="69" t="b">
        <v>0</v>
      </c>
      <c r="K15" s="70" t="b">
        <v>0</v>
      </c>
      <c r="L15" s="71" t="b">
        <v>0</v>
      </c>
      <c r="M15" s="69" t="b">
        <v>0</v>
      </c>
      <c r="N15" s="69" t="b">
        <v>0</v>
      </c>
      <c r="O15" s="69" t="b">
        <v>0</v>
      </c>
      <c r="P15" s="69" t="b">
        <v>0</v>
      </c>
      <c r="Q15" s="69" t="b">
        <v>0</v>
      </c>
      <c r="R15" s="72" t="b">
        <v>0</v>
      </c>
      <c r="S15" s="70" t="b">
        <v>0</v>
      </c>
    </row>
    <row r="16">
      <c r="A16" s="73"/>
      <c r="B16" s="63"/>
      <c r="C16" s="63"/>
      <c r="D16" s="63"/>
      <c r="E16" s="64"/>
      <c r="F16" s="74"/>
      <c r="G16" s="66"/>
      <c r="H16" s="67"/>
      <c r="I16" s="68"/>
      <c r="J16" s="69" t="b">
        <v>0</v>
      </c>
      <c r="K16" s="70" t="b">
        <v>0</v>
      </c>
      <c r="L16" s="71" t="b">
        <v>0</v>
      </c>
      <c r="M16" s="69" t="b">
        <v>0</v>
      </c>
      <c r="N16" s="69" t="b">
        <v>0</v>
      </c>
      <c r="O16" s="69" t="b">
        <v>0</v>
      </c>
      <c r="P16" s="69" t="b">
        <v>0</v>
      </c>
      <c r="Q16" s="69" t="b">
        <v>0</v>
      </c>
      <c r="R16" s="72" t="b">
        <v>0</v>
      </c>
      <c r="S16" s="70" t="b">
        <v>0</v>
      </c>
    </row>
    <row r="17">
      <c r="A17" s="76"/>
      <c r="B17" s="77"/>
      <c r="C17" s="77"/>
      <c r="D17" s="77"/>
      <c r="E17" s="64"/>
      <c r="F17" s="65"/>
      <c r="G17" s="78"/>
      <c r="H17" s="79"/>
      <c r="I17" s="80"/>
      <c r="J17" s="69" t="b">
        <v>0</v>
      </c>
      <c r="K17" s="70" t="b">
        <v>0</v>
      </c>
      <c r="L17" s="71" t="b">
        <v>0</v>
      </c>
      <c r="M17" s="69" t="b">
        <v>0</v>
      </c>
      <c r="N17" s="69" t="b">
        <v>0</v>
      </c>
      <c r="O17" s="69" t="b">
        <v>0</v>
      </c>
      <c r="P17" s="69" t="b">
        <v>0</v>
      </c>
      <c r="Q17" s="69" t="b">
        <v>0</v>
      </c>
      <c r="R17" s="72" t="b">
        <v>0</v>
      </c>
      <c r="S17" s="70" t="b">
        <v>0</v>
      </c>
    </row>
    <row r="18">
      <c r="A18" s="76"/>
      <c r="B18" s="77"/>
      <c r="C18" s="77"/>
      <c r="D18" s="77"/>
      <c r="E18" s="64"/>
      <c r="F18" s="65"/>
      <c r="G18" s="78"/>
      <c r="H18" s="79"/>
      <c r="I18" s="80"/>
      <c r="J18" s="69" t="b">
        <v>0</v>
      </c>
      <c r="K18" s="70" t="b">
        <v>0</v>
      </c>
      <c r="L18" s="71" t="b">
        <v>0</v>
      </c>
      <c r="M18" s="69" t="b">
        <v>0</v>
      </c>
      <c r="N18" s="69" t="b">
        <v>0</v>
      </c>
      <c r="O18" s="69" t="b">
        <v>0</v>
      </c>
      <c r="P18" s="69" t="b">
        <v>0</v>
      </c>
      <c r="Q18" s="69" t="b">
        <v>0</v>
      </c>
      <c r="R18" s="72" t="b">
        <v>0</v>
      </c>
      <c r="S18" s="70" t="b">
        <v>0</v>
      </c>
    </row>
    <row r="19">
      <c r="A19" s="76"/>
      <c r="B19" s="77"/>
      <c r="C19" s="77"/>
      <c r="D19" s="77"/>
      <c r="E19" s="64"/>
      <c r="F19" s="65"/>
      <c r="G19" s="78"/>
      <c r="H19" s="79"/>
      <c r="I19" s="80"/>
      <c r="J19" s="69" t="b">
        <v>0</v>
      </c>
      <c r="K19" s="70" t="b">
        <v>0</v>
      </c>
      <c r="L19" s="71" t="b">
        <v>0</v>
      </c>
      <c r="M19" s="69" t="b">
        <v>0</v>
      </c>
      <c r="N19" s="69" t="b">
        <v>0</v>
      </c>
      <c r="O19" s="69" t="b">
        <v>0</v>
      </c>
      <c r="P19" s="69" t="b">
        <v>0</v>
      </c>
      <c r="Q19" s="69" t="b">
        <v>0</v>
      </c>
      <c r="R19" s="72" t="b">
        <v>0</v>
      </c>
      <c r="S19" s="70" t="b">
        <v>0</v>
      </c>
    </row>
    <row r="20">
      <c r="A20" s="76"/>
      <c r="B20" s="77"/>
      <c r="C20" s="77"/>
      <c r="D20" s="77"/>
      <c r="E20" s="64"/>
      <c r="F20" s="65"/>
      <c r="G20" s="78"/>
      <c r="H20" s="79"/>
      <c r="I20" s="80"/>
      <c r="J20" s="69" t="b">
        <v>0</v>
      </c>
      <c r="K20" s="70" t="b">
        <v>0</v>
      </c>
      <c r="L20" s="71" t="b">
        <v>0</v>
      </c>
      <c r="M20" s="69" t="b">
        <v>0</v>
      </c>
      <c r="N20" s="69" t="b">
        <v>0</v>
      </c>
      <c r="O20" s="69" t="b">
        <v>0</v>
      </c>
      <c r="P20" s="69" t="b">
        <v>0</v>
      </c>
      <c r="Q20" s="69" t="b">
        <v>0</v>
      </c>
      <c r="R20" s="72" t="b">
        <v>0</v>
      </c>
      <c r="S20" s="70" t="b">
        <v>0</v>
      </c>
    </row>
    <row r="21">
      <c r="A21" s="76"/>
      <c r="B21" s="77"/>
      <c r="C21" s="77"/>
      <c r="D21" s="77"/>
      <c r="E21" s="64"/>
      <c r="F21" s="65"/>
      <c r="G21" s="78"/>
      <c r="H21" s="79"/>
      <c r="I21" s="80"/>
      <c r="J21" s="69" t="b">
        <v>0</v>
      </c>
      <c r="K21" s="70" t="b">
        <v>0</v>
      </c>
      <c r="L21" s="71" t="b">
        <v>0</v>
      </c>
      <c r="M21" s="69" t="b">
        <v>0</v>
      </c>
      <c r="N21" s="69" t="b">
        <v>0</v>
      </c>
      <c r="O21" s="69" t="b">
        <v>0</v>
      </c>
      <c r="P21" s="69" t="b">
        <v>0</v>
      </c>
      <c r="Q21" s="69" t="b">
        <v>0</v>
      </c>
      <c r="R21" s="72" t="b">
        <v>0</v>
      </c>
      <c r="S21" s="70" t="b">
        <v>0</v>
      </c>
    </row>
    <row r="22">
      <c r="A22" s="76"/>
      <c r="B22" s="77"/>
      <c r="C22" s="77"/>
      <c r="D22" s="77"/>
      <c r="E22" s="64"/>
      <c r="F22" s="65"/>
      <c r="G22" s="78"/>
      <c r="H22" s="79"/>
      <c r="I22" s="80"/>
      <c r="J22" s="69" t="b">
        <v>0</v>
      </c>
      <c r="K22" s="70" t="b">
        <v>0</v>
      </c>
      <c r="L22" s="71" t="b">
        <v>0</v>
      </c>
      <c r="M22" s="69" t="b">
        <v>0</v>
      </c>
      <c r="N22" s="69" t="b">
        <v>0</v>
      </c>
      <c r="O22" s="69" t="b">
        <v>0</v>
      </c>
      <c r="P22" s="69" t="b">
        <v>0</v>
      </c>
      <c r="Q22" s="69" t="b">
        <v>0</v>
      </c>
      <c r="R22" s="72" t="b">
        <v>0</v>
      </c>
      <c r="S22" s="70" t="b">
        <v>0</v>
      </c>
    </row>
    <row r="23">
      <c r="A23" s="76"/>
      <c r="B23" s="77"/>
      <c r="C23" s="77"/>
      <c r="D23" s="77"/>
      <c r="E23" s="64"/>
      <c r="F23" s="65"/>
      <c r="G23" s="78"/>
      <c r="H23" s="79"/>
      <c r="I23" s="80"/>
      <c r="J23" s="69" t="b">
        <v>0</v>
      </c>
      <c r="K23" s="70" t="b">
        <v>0</v>
      </c>
      <c r="L23" s="71" t="b">
        <v>0</v>
      </c>
      <c r="M23" s="69" t="b">
        <v>0</v>
      </c>
      <c r="N23" s="69" t="b">
        <v>0</v>
      </c>
      <c r="O23" s="69" t="b">
        <v>0</v>
      </c>
      <c r="P23" s="69" t="b">
        <v>0</v>
      </c>
      <c r="Q23" s="69" t="b">
        <v>0</v>
      </c>
      <c r="R23" s="72" t="b">
        <v>0</v>
      </c>
      <c r="S23" s="70" t="b">
        <v>0</v>
      </c>
    </row>
    <row r="24">
      <c r="A24" s="76"/>
      <c r="B24" s="77"/>
      <c r="C24" s="77"/>
      <c r="D24" s="77"/>
      <c r="E24" s="64"/>
      <c r="F24" s="65"/>
      <c r="G24" s="78"/>
      <c r="H24" s="79"/>
      <c r="I24" s="80"/>
      <c r="J24" s="69" t="b">
        <v>0</v>
      </c>
      <c r="K24" s="70" t="b">
        <v>0</v>
      </c>
      <c r="L24" s="71" t="b">
        <v>0</v>
      </c>
      <c r="M24" s="69" t="b">
        <v>0</v>
      </c>
      <c r="N24" s="69" t="b">
        <v>0</v>
      </c>
      <c r="O24" s="69" t="b">
        <v>0</v>
      </c>
      <c r="P24" s="69" t="b">
        <v>0</v>
      </c>
      <c r="Q24" s="69" t="b">
        <v>0</v>
      </c>
      <c r="R24" s="72" t="b">
        <v>0</v>
      </c>
      <c r="S24" s="70" t="b">
        <v>0</v>
      </c>
    </row>
    <row r="25">
      <c r="A25" s="76"/>
      <c r="B25" s="77"/>
      <c r="C25" s="77"/>
      <c r="D25" s="77"/>
      <c r="E25" s="64"/>
      <c r="F25" s="65"/>
      <c r="G25" s="78"/>
      <c r="H25" s="79"/>
      <c r="I25" s="80"/>
      <c r="J25" s="69" t="b">
        <v>0</v>
      </c>
      <c r="K25" s="70" t="b">
        <v>0</v>
      </c>
      <c r="L25" s="71" t="b">
        <v>0</v>
      </c>
      <c r="M25" s="69" t="b">
        <v>0</v>
      </c>
      <c r="N25" s="69" t="b">
        <v>0</v>
      </c>
      <c r="O25" s="69" t="b">
        <v>0</v>
      </c>
      <c r="P25" s="69" t="b">
        <v>0</v>
      </c>
      <c r="Q25" s="69" t="b">
        <v>0</v>
      </c>
      <c r="R25" s="72" t="b">
        <v>0</v>
      </c>
      <c r="S25" s="70" t="b">
        <v>0</v>
      </c>
    </row>
    <row r="26">
      <c r="A26" s="76"/>
      <c r="B26" s="77"/>
      <c r="C26" s="77"/>
      <c r="D26" s="77"/>
      <c r="E26" s="64"/>
      <c r="F26" s="65"/>
      <c r="G26" s="78"/>
      <c r="H26" s="79"/>
      <c r="I26" s="80"/>
      <c r="J26" s="69" t="b">
        <v>0</v>
      </c>
      <c r="K26" s="70" t="b">
        <v>0</v>
      </c>
      <c r="L26" s="71" t="b">
        <v>0</v>
      </c>
      <c r="M26" s="69" t="b">
        <v>0</v>
      </c>
      <c r="N26" s="69" t="b">
        <v>0</v>
      </c>
      <c r="O26" s="69" t="b">
        <v>0</v>
      </c>
      <c r="P26" s="69" t="b">
        <v>0</v>
      </c>
      <c r="Q26" s="69" t="b">
        <v>0</v>
      </c>
      <c r="R26" s="72" t="b">
        <v>0</v>
      </c>
      <c r="S26" s="70" t="b">
        <v>0</v>
      </c>
    </row>
    <row r="27">
      <c r="A27" s="76"/>
      <c r="B27" s="81"/>
      <c r="C27" s="81"/>
      <c r="D27" s="81"/>
      <c r="E27" s="82"/>
      <c r="F27" s="83"/>
      <c r="G27" s="84"/>
      <c r="H27" s="85"/>
      <c r="I27" s="86"/>
      <c r="J27" s="87" t="b">
        <v>0</v>
      </c>
      <c r="K27" s="88" t="b">
        <v>0</v>
      </c>
      <c r="L27" s="89" t="b">
        <v>0</v>
      </c>
      <c r="M27" s="87" t="b">
        <v>0</v>
      </c>
      <c r="N27" s="87" t="b">
        <v>0</v>
      </c>
      <c r="O27" s="87" t="b">
        <v>0</v>
      </c>
      <c r="P27" s="87" t="b">
        <v>0</v>
      </c>
      <c r="Q27" s="87" t="b">
        <v>0</v>
      </c>
      <c r="R27" s="90" t="b">
        <v>0</v>
      </c>
      <c r="S27" s="88" t="b">
        <v>0</v>
      </c>
    </row>
  </sheetData>
  <autoFilter ref="$A$2:$S$27"/>
  <mergeCells count="4">
    <mergeCell ref="A1:C1"/>
    <mergeCell ref="E1:F1"/>
    <mergeCell ref="G1:K1"/>
    <mergeCell ref="L1:S1"/>
  </mergeCells>
  <conditionalFormatting sqref="A9:A27">
    <cfRule type="cellIs" dxfId="0" priority="1" operator="equal">
      <formula>"Daniel"</formula>
    </cfRule>
  </conditionalFormatting>
  <conditionalFormatting sqref="A9:A27">
    <cfRule type="cellIs" dxfId="1" priority="2" operator="equal">
      <formula>"Jamie"</formula>
    </cfRule>
  </conditionalFormatting>
  <conditionalFormatting sqref="A9:A27">
    <cfRule type="cellIs" dxfId="2" priority="3" operator="equal">
      <formula>"Adam"</formula>
    </cfRule>
  </conditionalFormatting>
  <conditionalFormatting sqref="A9:A27">
    <cfRule type="cellIs" dxfId="3" priority="4" operator="equal">
      <formula>"Taylor C"</formula>
    </cfRule>
  </conditionalFormatting>
  <conditionalFormatting sqref="I2:I26">
    <cfRule type="cellIs" dxfId="4" priority="5" operator="equal">
      <formula>"Andrea"</formula>
    </cfRule>
  </conditionalFormatting>
  <conditionalFormatting sqref="D2:D26 F3:F27">
    <cfRule type="cellIs" dxfId="5" priority="6" operator="equal">
      <formula>"Yes"</formula>
    </cfRule>
  </conditionalFormatting>
  <conditionalFormatting sqref="D2:D26 F3:F27">
    <cfRule type="cellIs" dxfId="6" priority="7" operator="equal">
      <formula>"No"</formula>
    </cfRule>
  </conditionalFormatting>
  <conditionalFormatting sqref="D2:D26 F3:F27">
    <cfRule type="cellIs" dxfId="7" priority="8" operator="equal">
      <formula>"N/A"</formula>
    </cfRule>
  </conditionalFormatting>
  <conditionalFormatting sqref="D2:D26 F3:F27">
    <cfRule type="cellIs" dxfId="8" priority="9" operator="equal">
      <formula>"1/2"</formula>
    </cfRule>
  </conditionalFormatting>
  <conditionalFormatting sqref="I2:I26 A3:A27">
    <cfRule type="cellIs" dxfId="9" priority="10" operator="equal">
      <formula>"Allie"</formula>
    </cfRule>
  </conditionalFormatting>
  <conditionalFormatting sqref="I2:I26 A3:A27">
    <cfRule type="cellIs" dxfId="4" priority="11" operator="equal">
      <formula>"Sydney"</formula>
    </cfRule>
  </conditionalFormatting>
  <conditionalFormatting sqref="I2:I26 A3:A27">
    <cfRule type="cellIs" dxfId="10" priority="12" operator="equal">
      <formula>"Justin"</formula>
    </cfRule>
  </conditionalFormatting>
  <conditionalFormatting sqref="I2:I26 A3:A27">
    <cfRule type="cellIs" dxfId="11" priority="13" operator="equal">
      <formula>"Rob"</formula>
    </cfRule>
  </conditionalFormatting>
  <conditionalFormatting sqref="I2:I26 A3:A27">
    <cfRule type="cellIs" dxfId="12" priority="14" operator="equal">
      <formula>"Renee"</formula>
    </cfRule>
  </conditionalFormatting>
  <conditionalFormatting sqref="I2:I26 A3:A27">
    <cfRule type="cellIs" dxfId="13" priority="15" operator="equal">
      <formula>"Nikki"</formula>
    </cfRule>
  </conditionalFormatting>
  <conditionalFormatting sqref="E2:H27 I3:I27">
    <cfRule type="cellIs" dxfId="14" priority="16" operator="equal">
      <formula>"Waiting for IO"</formula>
    </cfRule>
  </conditionalFormatting>
  <conditionalFormatting sqref="G2:H27 I3:I27">
    <cfRule type="cellIs" dxfId="15" priority="17" operator="equal">
      <formula>"Photos Done"</formula>
    </cfRule>
  </conditionalFormatting>
  <conditionalFormatting sqref="G2:H27 I3:I27">
    <cfRule type="cellIs" dxfId="16" priority="18" operator="equal">
      <formula>"Using Photos We Have"</formula>
    </cfRule>
  </conditionalFormatting>
  <conditionalFormatting sqref="G2:H27 D3:D27 I3:I27">
    <cfRule type="cellIs" dxfId="17" priority="19" operator="equal">
      <formula>"Waiting for IO"</formula>
    </cfRule>
  </conditionalFormatting>
  <conditionalFormatting sqref="E2:H27 D3:D27 I3:I27">
    <cfRule type="cellIs" dxfId="18" priority="20" operator="equal">
      <formula>"Waiting for Payment"</formula>
    </cfRule>
  </conditionalFormatting>
  <conditionalFormatting sqref="E2:H27 D3:D27 I3:I27">
    <cfRule type="cellIs" dxfId="7" priority="21" operator="equal">
      <formula>"Ready to Assign"</formula>
    </cfRule>
  </conditionalFormatting>
  <conditionalFormatting sqref="E2:H27 D3:D27 I3:I27">
    <cfRule type="cellIs" dxfId="19" priority="22" operator="equal">
      <formula>"Assigned"</formula>
    </cfRule>
  </conditionalFormatting>
  <conditionalFormatting sqref="E2:H27 D3:D27 I3:I27">
    <cfRule type="cellIs" dxfId="20" priority="23" operator="equal">
      <formula>"Waiting for Assets"</formula>
    </cfRule>
  </conditionalFormatting>
  <conditionalFormatting sqref="E2:H27 D3:D27 I3:I27">
    <cfRule type="cellIs" dxfId="21" priority="24" operator="equal">
      <formula>"Waiting on Proof"</formula>
    </cfRule>
  </conditionalFormatting>
  <conditionalFormatting sqref="E2:H27 D3:D27 I3:I27">
    <cfRule type="cellIs" dxfId="22" priority="25" operator="equal">
      <formula>"Proofed to Client"</formula>
    </cfRule>
  </conditionalFormatting>
  <conditionalFormatting sqref="E2:H27 D3:D27 I3:I27">
    <cfRule type="cellIs" dxfId="23" priority="26" operator="equal">
      <formula>"Approved"</formula>
    </cfRule>
  </conditionalFormatting>
  <conditionalFormatting sqref="E2:H27 D3:D27 I3:I27">
    <cfRule type="cellIs" dxfId="24" priority="27" operator="equal">
      <formula>"Completed"</formula>
    </cfRule>
  </conditionalFormatting>
  <conditionalFormatting sqref="E2:H27 I3:I27">
    <cfRule type="cellIs" dxfId="25" priority="28" operator="equal">
      <formula>"Waiting for IO"</formula>
    </cfRule>
  </conditionalFormatting>
  <conditionalFormatting sqref="I2:I26">
    <cfRule type="cellIs" dxfId="26" priority="29" operator="equal">
      <formula>"Castor"</formula>
    </cfRule>
  </conditionalFormatting>
  <conditionalFormatting sqref="I2:I26 A3:A27">
    <cfRule type="cellIs" dxfId="27" priority="30" operator="equal">
      <formula>"Castor"</formula>
    </cfRule>
  </conditionalFormatting>
  <dataValidations>
    <dataValidation type="list" allowBlank="1" sqref="D3:D27">
      <formula1>Master!$A$41:$A$49</formula1>
    </dataValidation>
    <dataValidation type="list" allowBlank="1" sqref="F3:F27">
      <formula1>Master!$C$27:$C$39</formula1>
    </dataValidation>
    <dataValidation type="list" allowBlank="1" sqref="C3:C27">
      <formula1>Categories!$A$2:$A$1267</formula1>
    </dataValidation>
    <dataValidation type="list" allowBlank="1" sqref="I3:I27">
      <formula1>Master!$A$41:$A$58</formula1>
    </dataValidation>
    <dataValidation type="custom" allowBlank="1" showDropDown="1" sqref="G3:H27">
      <formula1>OR(NOT(ISERROR(DATEVALUE(G3))), AND(ISNUMBER(G3), LEFT(CELL("format", G3))="D"))</formula1>
    </dataValidation>
    <dataValidation type="list" allowBlank="1" sqref="A3:A27">
      <formula1>Master!$A$26:$A$39</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8988"/>
    <outlinePr summaryRight="0"/>
    <pageSetUpPr fitToPage="1"/>
  </sheetPr>
  <sheetViews>
    <sheetView workbookViewId="0">
      <pane xSplit="6.0" topLeftCell="G1" activePane="topRight" state="frozen"/>
      <selection activeCell="H2" sqref="H2" pane="topRight"/>
    </sheetView>
  </sheetViews>
  <sheetFormatPr customHeight="1" defaultColWidth="11.22" defaultRowHeight="15.75" outlineLevelRow="1"/>
  <cols>
    <col customWidth="1" min="1" max="1" width="12.33"/>
    <col customWidth="1" min="2" max="2" width="23.56"/>
    <col customWidth="1" min="3" max="3" width="19.67"/>
    <col customWidth="1" min="4" max="4" width="11.33"/>
    <col customWidth="1" min="5" max="6" width="9.56"/>
    <col customWidth="1" hidden="1" min="7" max="8" width="14.0"/>
    <col customWidth="1" min="9" max="9" width="17.33"/>
    <col customWidth="1" min="10" max="10" width="16.78"/>
    <col customWidth="1" min="11" max="13" width="9.0"/>
    <col customWidth="1" min="14" max="14" width="8.89"/>
    <col customWidth="1" min="15" max="24" width="9.0"/>
  </cols>
  <sheetData>
    <row r="1" ht="44.25" customHeight="1" outlineLevel="1">
      <c r="A1" s="91"/>
      <c r="B1" s="92"/>
      <c r="C1" s="93"/>
      <c r="D1" s="94" t="s">
        <v>4</v>
      </c>
      <c r="E1" s="95">
        <f>sum(E3:E25)</f>
        <v>60200</v>
      </c>
      <c r="F1" s="96"/>
      <c r="G1" s="97" t="s">
        <v>37</v>
      </c>
      <c r="H1" s="96"/>
      <c r="I1" s="98" t="s">
        <v>17</v>
      </c>
      <c r="J1" s="92"/>
      <c r="K1" s="92"/>
      <c r="L1" s="92"/>
      <c r="M1" s="92"/>
      <c r="N1" s="96"/>
      <c r="O1" s="98" t="s">
        <v>18</v>
      </c>
      <c r="P1" s="92"/>
      <c r="Q1" s="92"/>
      <c r="R1" s="92"/>
      <c r="S1" s="92"/>
      <c r="T1" s="92"/>
      <c r="U1" s="92"/>
      <c r="V1" s="96"/>
      <c r="W1" s="99" t="s">
        <v>38</v>
      </c>
      <c r="X1" s="96"/>
    </row>
    <row r="2" outlineLevel="1">
      <c r="A2" s="100" t="s">
        <v>3</v>
      </c>
      <c r="B2" s="101" t="s">
        <v>19</v>
      </c>
      <c r="C2" s="102" t="s">
        <v>20</v>
      </c>
      <c r="D2" s="102" t="s">
        <v>21</v>
      </c>
      <c r="E2" s="101" t="s">
        <v>22</v>
      </c>
      <c r="F2" s="103" t="s">
        <v>23</v>
      </c>
      <c r="G2" s="104" t="s">
        <v>39</v>
      </c>
      <c r="H2" s="104" t="s">
        <v>40</v>
      </c>
      <c r="I2" s="105" t="s">
        <v>41</v>
      </c>
      <c r="J2" s="102" t="s">
        <v>26</v>
      </c>
      <c r="K2" s="106" t="s">
        <v>42</v>
      </c>
      <c r="L2" s="107" t="s">
        <v>43</v>
      </c>
      <c r="M2" s="108" t="s">
        <v>44</v>
      </c>
      <c r="N2" s="106" t="s">
        <v>45</v>
      </c>
      <c r="O2" s="100" t="s">
        <v>29</v>
      </c>
      <c r="P2" s="102" t="s">
        <v>30</v>
      </c>
      <c r="Q2" s="102" t="s">
        <v>31</v>
      </c>
      <c r="R2" s="106" t="s">
        <v>32</v>
      </c>
      <c r="S2" s="106" t="s">
        <v>33</v>
      </c>
      <c r="T2" s="106" t="s">
        <v>34</v>
      </c>
      <c r="U2" s="109" t="s">
        <v>35</v>
      </c>
      <c r="V2" s="110" t="s">
        <v>36</v>
      </c>
      <c r="W2" s="106" t="s">
        <v>46</v>
      </c>
      <c r="X2" s="103" t="s">
        <v>47</v>
      </c>
    </row>
    <row r="3">
      <c r="A3" s="111" t="s">
        <v>6</v>
      </c>
      <c r="B3" s="112" t="s">
        <v>48</v>
      </c>
      <c r="C3" s="113" t="s">
        <v>49</v>
      </c>
      <c r="D3" s="113" t="s">
        <v>50</v>
      </c>
      <c r="E3" s="114">
        <v>3000.0</v>
      </c>
      <c r="F3" s="115" t="s">
        <v>51</v>
      </c>
      <c r="G3" s="116"/>
      <c r="H3" s="116"/>
      <c r="I3" s="117">
        <v>45678.0</v>
      </c>
      <c r="J3" s="118"/>
      <c r="K3" s="119" t="b">
        <v>0</v>
      </c>
      <c r="L3" s="120" t="b">
        <v>0</v>
      </c>
      <c r="M3" s="121" t="b">
        <v>0</v>
      </c>
      <c r="N3" s="122" t="b">
        <v>0</v>
      </c>
      <c r="O3" s="123" t="b">
        <v>0</v>
      </c>
      <c r="P3" s="119" t="b">
        <v>1</v>
      </c>
      <c r="Q3" s="122" t="b">
        <v>0</v>
      </c>
      <c r="R3" s="122" t="b">
        <v>0</v>
      </c>
      <c r="S3" s="122" t="b">
        <v>0</v>
      </c>
      <c r="T3" s="122" t="b">
        <v>0</v>
      </c>
      <c r="U3" s="119" t="b">
        <v>0</v>
      </c>
      <c r="V3" s="124" t="b">
        <v>0</v>
      </c>
      <c r="W3" s="122" t="b">
        <v>0</v>
      </c>
      <c r="X3" s="124" t="b">
        <v>0</v>
      </c>
    </row>
    <row r="4">
      <c r="A4" s="111" t="s">
        <v>15</v>
      </c>
      <c r="B4" s="112" t="s">
        <v>52</v>
      </c>
      <c r="C4" s="113" t="s">
        <v>53</v>
      </c>
      <c r="D4" s="113" t="s">
        <v>50</v>
      </c>
      <c r="E4" s="114">
        <v>6800.0</v>
      </c>
      <c r="F4" s="125"/>
      <c r="G4" s="122"/>
      <c r="H4" s="119"/>
      <c r="I4" s="126">
        <v>45664.0</v>
      </c>
      <c r="J4" s="118"/>
      <c r="K4" s="119" t="b">
        <v>0</v>
      </c>
      <c r="L4" s="120" t="b">
        <v>0</v>
      </c>
      <c r="M4" s="127" t="b">
        <v>0</v>
      </c>
      <c r="N4" s="122" t="b">
        <v>0</v>
      </c>
      <c r="O4" s="123" t="b">
        <v>1</v>
      </c>
      <c r="P4" s="119" t="b">
        <v>0</v>
      </c>
      <c r="Q4" s="122" t="b">
        <v>0</v>
      </c>
      <c r="R4" s="119" t="b">
        <v>1</v>
      </c>
      <c r="S4" s="122" t="b">
        <v>0</v>
      </c>
      <c r="T4" s="122" t="b">
        <v>0</v>
      </c>
      <c r="U4" s="119" t="b">
        <v>1</v>
      </c>
      <c r="V4" s="124" t="b">
        <v>0</v>
      </c>
      <c r="W4" s="122" t="b">
        <v>0</v>
      </c>
      <c r="X4" s="124" t="b">
        <v>0</v>
      </c>
    </row>
    <row r="5">
      <c r="A5" s="111" t="s">
        <v>8</v>
      </c>
      <c r="B5" s="112" t="s">
        <v>54</v>
      </c>
      <c r="C5" s="113" t="s">
        <v>55</v>
      </c>
      <c r="D5" s="113" t="s">
        <v>50</v>
      </c>
      <c r="E5" s="114">
        <v>3000.0</v>
      </c>
      <c r="F5" s="115"/>
      <c r="G5" s="116"/>
      <c r="H5" s="116"/>
      <c r="I5" s="126">
        <v>45762.0</v>
      </c>
      <c r="J5" s="118"/>
      <c r="K5" s="119" t="b">
        <v>0</v>
      </c>
      <c r="L5" s="120" t="b">
        <v>0</v>
      </c>
      <c r="M5" s="127" t="b">
        <v>0</v>
      </c>
      <c r="N5" s="122" t="b">
        <v>0</v>
      </c>
      <c r="O5" s="123" t="b">
        <v>0</v>
      </c>
      <c r="P5" s="119" t="b">
        <v>1</v>
      </c>
      <c r="Q5" s="122" t="b">
        <v>0</v>
      </c>
      <c r="R5" s="122" t="b">
        <v>0</v>
      </c>
      <c r="S5" s="122" t="b">
        <v>0</v>
      </c>
      <c r="T5" s="122" t="b">
        <v>0</v>
      </c>
      <c r="U5" s="122" t="b">
        <v>0</v>
      </c>
      <c r="V5" s="124" t="b">
        <v>0</v>
      </c>
      <c r="W5" s="122" t="b">
        <v>0</v>
      </c>
      <c r="X5" s="124" t="b">
        <v>0</v>
      </c>
    </row>
    <row r="6">
      <c r="A6" s="111" t="s">
        <v>8</v>
      </c>
      <c r="B6" s="112" t="s">
        <v>56</v>
      </c>
      <c r="C6" s="113" t="s">
        <v>57</v>
      </c>
      <c r="D6" s="113" t="s">
        <v>50</v>
      </c>
      <c r="E6" s="114">
        <v>3350.0</v>
      </c>
      <c r="F6" s="115"/>
      <c r="G6" s="116"/>
      <c r="H6" s="116"/>
      <c r="I6" s="126">
        <v>45685.0</v>
      </c>
      <c r="J6" s="128"/>
      <c r="K6" s="122" t="b">
        <v>0</v>
      </c>
      <c r="L6" s="129" t="b">
        <v>0</v>
      </c>
      <c r="M6" s="121" t="b">
        <v>0</v>
      </c>
      <c r="N6" s="122" t="b">
        <v>0</v>
      </c>
      <c r="O6" s="123" t="b">
        <v>0</v>
      </c>
      <c r="P6" s="119" t="b">
        <v>1</v>
      </c>
      <c r="Q6" s="122" t="b">
        <v>0</v>
      </c>
      <c r="R6" s="122" t="b">
        <v>0</v>
      </c>
      <c r="S6" s="122" t="b">
        <v>0</v>
      </c>
      <c r="T6" s="122" t="b">
        <v>0</v>
      </c>
      <c r="U6" s="119" t="b">
        <v>1</v>
      </c>
      <c r="V6" s="124" t="b">
        <v>0</v>
      </c>
      <c r="W6" s="122" t="b">
        <v>0</v>
      </c>
      <c r="X6" s="124" t="b">
        <v>0</v>
      </c>
    </row>
    <row r="7">
      <c r="A7" s="111" t="s">
        <v>8</v>
      </c>
      <c r="B7" s="112" t="s">
        <v>58</v>
      </c>
      <c r="C7" s="113" t="s">
        <v>59</v>
      </c>
      <c r="D7" s="113" t="s">
        <v>50</v>
      </c>
      <c r="E7" s="114">
        <v>3350.0</v>
      </c>
      <c r="F7" s="115"/>
      <c r="G7" s="116"/>
      <c r="H7" s="116"/>
      <c r="I7" s="126">
        <v>45671.0</v>
      </c>
      <c r="J7" s="128"/>
      <c r="K7" s="122" t="b">
        <v>0</v>
      </c>
      <c r="L7" s="129" t="b">
        <v>0</v>
      </c>
      <c r="M7" s="121" t="b">
        <v>0</v>
      </c>
      <c r="N7" s="122" t="b">
        <v>0</v>
      </c>
      <c r="O7" s="123" t="b">
        <v>0</v>
      </c>
      <c r="P7" s="119" t="b">
        <v>1</v>
      </c>
      <c r="Q7" s="122" t="b">
        <v>0</v>
      </c>
      <c r="R7" s="122" t="b">
        <v>0</v>
      </c>
      <c r="S7" s="122" t="b">
        <v>0</v>
      </c>
      <c r="T7" s="122" t="b">
        <v>0</v>
      </c>
      <c r="U7" s="119" t="b">
        <v>1</v>
      </c>
      <c r="V7" s="124" t="b">
        <v>0</v>
      </c>
      <c r="W7" s="122" t="b">
        <v>0</v>
      </c>
      <c r="X7" s="124" t="b">
        <v>0</v>
      </c>
    </row>
    <row r="8">
      <c r="A8" s="130" t="s">
        <v>8</v>
      </c>
      <c r="B8" s="112" t="s">
        <v>60</v>
      </c>
      <c r="C8" s="131" t="s">
        <v>61</v>
      </c>
      <c r="D8" s="132" t="s">
        <v>50</v>
      </c>
      <c r="E8" s="133">
        <v>1700.0</v>
      </c>
      <c r="F8" s="134"/>
      <c r="G8" s="135"/>
      <c r="H8" s="135"/>
      <c r="I8" s="130"/>
      <c r="J8" s="136" t="s">
        <v>62</v>
      </c>
      <c r="K8" s="137" t="b">
        <v>0</v>
      </c>
      <c r="L8" s="138" t="b">
        <v>0</v>
      </c>
      <c r="M8" s="139" t="b">
        <v>0</v>
      </c>
      <c r="N8" s="137" t="b">
        <v>0</v>
      </c>
      <c r="O8" s="123" t="b">
        <v>0</v>
      </c>
      <c r="P8" s="140" t="b">
        <v>0</v>
      </c>
      <c r="Q8" s="137" t="b">
        <v>0</v>
      </c>
      <c r="R8" s="137" t="b">
        <v>0</v>
      </c>
      <c r="S8" s="137" t="b">
        <v>0</v>
      </c>
      <c r="T8" s="137" t="b">
        <v>0</v>
      </c>
      <c r="U8" s="137" t="b">
        <v>0</v>
      </c>
      <c r="V8" s="141" t="b">
        <v>1</v>
      </c>
      <c r="W8" s="137" t="b">
        <v>0</v>
      </c>
      <c r="X8" s="142" t="b">
        <v>0</v>
      </c>
    </row>
    <row r="9">
      <c r="A9" s="143" t="s">
        <v>8</v>
      </c>
      <c r="B9" s="112" t="s">
        <v>63</v>
      </c>
      <c r="C9" s="113" t="s">
        <v>64</v>
      </c>
      <c r="D9" s="132" t="s">
        <v>50</v>
      </c>
      <c r="E9" s="144">
        <v>3350.0</v>
      </c>
      <c r="F9" s="145"/>
      <c r="G9" s="146"/>
      <c r="H9" s="146"/>
      <c r="I9" s="117">
        <v>45727.0</v>
      </c>
      <c r="J9" s="147"/>
      <c r="K9" s="148" t="b">
        <v>0</v>
      </c>
      <c r="L9" s="149" t="b">
        <v>0</v>
      </c>
      <c r="M9" s="150" t="b">
        <v>0</v>
      </c>
      <c r="N9" s="148" t="b">
        <v>0</v>
      </c>
      <c r="O9" s="123" t="b">
        <v>0</v>
      </c>
      <c r="P9" s="151" t="b">
        <v>1</v>
      </c>
      <c r="Q9" s="148" t="b">
        <v>0</v>
      </c>
      <c r="R9" s="148" t="b">
        <v>0</v>
      </c>
      <c r="S9" s="148" t="b">
        <v>0</v>
      </c>
      <c r="T9" s="148" t="b">
        <v>0</v>
      </c>
      <c r="U9" s="151" t="b">
        <v>1</v>
      </c>
      <c r="V9" s="152" t="b">
        <v>0</v>
      </c>
      <c r="W9" s="148" t="b">
        <v>0</v>
      </c>
      <c r="X9" s="152" t="b">
        <v>0</v>
      </c>
    </row>
    <row r="10">
      <c r="A10" s="111" t="s">
        <v>8</v>
      </c>
      <c r="B10" s="112" t="s">
        <v>65</v>
      </c>
      <c r="C10" s="153" t="s">
        <v>66</v>
      </c>
      <c r="D10" s="113" t="s">
        <v>50</v>
      </c>
      <c r="E10" s="114">
        <v>3100.0</v>
      </c>
      <c r="F10" s="115"/>
      <c r="G10" s="119"/>
      <c r="H10" s="119"/>
      <c r="I10" s="126">
        <v>45692.0</v>
      </c>
      <c r="J10" s="128"/>
      <c r="K10" s="122" t="b">
        <v>0</v>
      </c>
      <c r="L10" s="129" t="b">
        <v>0</v>
      </c>
      <c r="M10" s="127" t="b">
        <v>0</v>
      </c>
      <c r="N10" s="122" t="b">
        <v>0</v>
      </c>
      <c r="O10" s="123" t="b">
        <v>0</v>
      </c>
      <c r="P10" s="119" t="b">
        <v>1</v>
      </c>
      <c r="Q10" s="122" t="b">
        <v>0</v>
      </c>
      <c r="R10" s="122" t="b">
        <v>0</v>
      </c>
      <c r="S10" s="122" t="b">
        <v>0</v>
      </c>
      <c r="T10" s="122" t="b">
        <v>0</v>
      </c>
      <c r="U10" s="119" t="b">
        <v>1</v>
      </c>
      <c r="V10" s="124" t="b">
        <v>0</v>
      </c>
      <c r="W10" s="122" t="b">
        <v>0</v>
      </c>
      <c r="X10" s="124" t="b">
        <v>0</v>
      </c>
    </row>
    <row r="11">
      <c r="A11" s="111" t="s">
        <v>13</v>
      </c>
      <c r="B11" s="112" t="s">
        <v>67</v>
      </c>
      <c r="C11" s="113" t="s">
        <v>68</v>
      </c>
      <c r="D11" s="113" t="s">
        <v>50</v>
      </c>
      <c r="E11" s="114">
        <v>3000.0</v>
      </c>
      <c r="F11" s="115"/>
      <c r="G11" s="116"/>
      <c r="H11" s="116"/>
      <c r="I11" s="126">
        <v>45664.0</v>
      </c>
      <c r="J11" s="118"/>
      <c r="K11" s="122" t="b">
        <v>0</v>
      </c>
      <c r="L11" s="129" t="b">
        <v>0</v>
      </c>
      <c r="M11" s="127" t="b">
        <v>0</v>
      </c>
      <c r="N11" s="122" t="b">
        <v>0</v>
      </c>
      <c r="O11" s="123" t="b">
        <v>0</v>
      </c>
      <c r="P11" s="119" t="b">
        <v>1</v>
      </c>
      <c r="Q11" s="122" t="b">
        <v>0</v>
      </c>
      <c r="R11" s="122" t="b">
        <v>0</v>
      </c>
      <c r="S11" s="122" t="b">
        <v>0</v>
      </c>
      <c r="T11" s="122" t="b">
        <v>0</v>
      </c>
      <c r="U11" s="122" t="b">
        <v>0</v>
      </c>
      <c r="V11" s="154" t="b">
        <v>0</v>
      </c>
      <c r="W11" s="122" t="b">
        <v>0</v>
      </c>
      <c r="X11" s="124" t="b">
        <v>0</v>
      </c>
    </row>
    <row r="12">
      <c r="A12" s="111" t="s">
        <v>8</v>
      </c>
      <c r="B12" s="112" t="s">
        <v>69</v>
      </c>
      <c r="C12" s="113" t="s">
        <v>70</v>
      </c>
      <c r="D12" s="113" t="s">
        <v>50</v>
      </c>
      <c r="E12" s="114">
        <v>3000.0</v>
      </c>
      <c r="F12" s="115"/>
      <c r="G12" s="116"/>
      <c r="H12" s="116"/>
      <c r="I12" s="126">
        <v>45734.0</v>
      </c>
      <c r="J12" s="128"/>
      <c r="K12" s="122" t="b">
        <v>0</v>
      </c>
      <c r="L12" s="129" t="b">
        <v>0</v>
      </c>
      <c r="M12" s="121" t="b">
        <v>0</v>
      </c>
      <c r="N12" s="122" t="b">
        <v>0</v>
      </c>
      <c r="O12" s="123" t="b">
        <v>0</v>
      </c>
      <c r="P12" s="119" t="b">
        <v>1</v>
      </c>
      <c r="Q12" s="122" t="b">
        <v>0</v>
      </c>
      <c r="R12" s="122" t="b">
        <v>0</v>
      </c>
      <c r="S12" s="122" t="b">
        <v>0</v>
      </c>
      <c r="T12" s="122" t="b">
        <v>0</v>
      </c>
      <c r="U12" s="122" t="b">
        <v>0</v>
      </c>
      <c r="V12" s="124" t="b">
        <v>0</v>
      </c>
      <c r="W12" s="122" t="b">
        <v>0</v>
      </c>
      <c r="X12" s="124" t="b">
        <v>0</v>
      </c>
    </row>
    <row r="13">
      <c r="A13" s="111" t="s">
        <v>15</v>
      </c>
      <c r="B13" s="112" t="s">
        <v>71</v>
      </c>
      <c r="C13" s="113" t="s">
        <v>72</v>
      </c>
      <c r="D13" s="113" t="s">
        <v>50</v>
      </c>
      <c r="E13" s="114">
        <v>2850.0</v>
      </c>
      <c r="F13" s="115"/>
      <c r="G13" s="119"/>
      <c r="H13" s="119"/>
      <c r="I13" s="126">
        <v>45741.0</v>
      </c>
      <c r="J13" s="118"/>
      <c r="K13" s="122" t="b">
        <v>0</v>
      </c>
      <c r="L13" s="129" t="b">
        <v>0</v>
      </c>
      <c r="M13" s="127" t="b">
        <v>0</v>
      </c>
      <c r="N13" s="122" t="b">
        <v>0</v>
      </c>
      <c r="O13" s="123" t="b">
        <v>0</v>
      </c>
      <c r="P13" s="122" t="b">
        <v>0</v>
      </c>
      <c r="Q13" s="119" t="b">
        <v>1</v>
      </c>
      <c r="R13" s="119" t="b">
        <v>1</v>
      </c>
      <c r="S13" s="122" t="b">
        <v>0</v>
      </c>
      <c r="T13" s="122" t="b">
        <v>0</v>
      </c>
      <c r="U13" s="122" t="b">
        <v>0</v>
      </c>
      <c r="V13" s="154" t="b">
        <v>0</v>
      </c>
      <c r="W13" s="122" t="b">
        <v>0</v>
      </c>
      <c r="X13" s="124" t="b">
        <v>0</v>
      </c>
    </row>
    <row r="14">
      <c r="A14" s="111" t="s">
        <v>8</v>
      </c>
      <c r="B14" s="112" t="s">
        <v>73</v>
      </c>
      <c r="C14" s="113" t="s">
        <v>74</v>
      </c>
      <c r="D14" s="113" t="s">
        <v>50</v>
      </c>
      <c r="E14" s="114">
        <v>3000.0</v>
      </c>
      <c r="F14" s="115"/>
      <c r="G14" s="122"/>
      <c r="H14" s="122"/>
      <c r="I14" s="126">
        <v>45699.0</v>
      </c>
      <c r="J14" s="128"/>
      <c r="K14" s="122" t="b">
        <v>0</v>
      </c>
      <c r="L14" s="129" t="b">
        <v>0</v>
      </c>
      <c r="M14" s="127" t="b">
        <v>0</v>
      </c>
      <c r="N14" s="122" t="b">
        <v>0</v>
      </c>
      <c r="O14" s="123" t="b">
        <v>0</v>
      </c>
      <c r="P14" s="119" t="b">
        <v>1</v>
      </c>
      <c r="Q14" s="122" t="b">
        <v>0</v>
      </c>
      <c r="R14" s="122" t="b">
        <v>0</v>
      </c>
      <c r="S14" s="122" t="b">
        <v>0</v>
      </c>
      <c r="T14" s="122" t="b">
        <v>0</v>
      </c>
      <c r="U14" s="122" t="b">
        <v>0</v>
      </c>
      <c r="V14" s="124" t="b">
        <v>0</v>
      </c>
      <c r="W14" s="122" t="b">
        <v>0</v>
      </c>
      <c r="X14" s="124" t="b">
        <v>0</v>
      </c>
    </row>
    <row r="15">
      <c r="A15" s="111" t="s">
        <v>15</v>
      </c>
      <c r="B15" s="112" t="s">
        <v>75</v>
      </c>
      <c r="C15" s="113" t="s">
        <v>76</v>
      </c>
      <c r="D15" s="113" t="s">
        <v>50</v>
      </c>
      <c r="E15" s="114">
        <v>1700.0</v>
      </c>
      <c r="F15" s="115"/>
      <c r="G15" s="119"/>
      <c r="H15" s="119"/>
      <c r="I15" s="111"/>
      <c r="J15" s="118" t="s">
        <v>62</v>
      </c>
      <c r="K15" s="122" t="b">
        <v>0</v>
      </c>
      <c r="L15" s="129" t="b">
        <v>0</v>
      </c>
      <c r="M15" s="127" t="b">
        <v>0</v>
      </c>
      <c r="N15" s="122" t="b">
        <v>0</v>
      </c>
      <c r="O15" s="123" t="b">
        <v>0</v>
      </c>
      <c r="P15" s="119" t="b">
        <v>0</v>
      </c>
      <c r="Q15" s="122" t="b">
        <v>0</v>
      </c>
      <c r="R15" s="122" t="b">
        <v>0</v>
      </c>
      <c r="S15" s="122" t="b">
        <v>0</v>
      </c>
      <c r="T15" s="122" t="b">
        <v>0</v>
      </c>
      <c r="U15" s="119" t="b">
        <v>0</v>
      </c>
      <c r="V15" s="124" t="b">
        <v>0</v>
      </c>
      <c r="W15" s="122" t="b">
        <v>0</v>
      </c>
      <c r="X15" s="124" t="b">
        <v>0</v>
      </c>
    </row>
    <row r="16">
      <c r="A16" s="111" t="s">
        <v>15</v>
      </c>
      <c r="B16" s="112" t="s">
        <v>77</v>
      </c>
      <c r="C16" s="113" t="s">
        <v>78</v>
      </c>
      <c r="D16" s="113" t="s">
        <v>79</v>
      </c>
      <c r="E16" s="114">
        <v>3000.0</v>
      </c>
      <c r="F16" s="115"/>
      <c r="G16" s="119"/>
      <c r="H16" s="119"/>
      <c r="I16" s="126">
        <v>45706.0</v>
      </c>
      <c r="J16" s="128"/>
      <c r="K16" s="122" t="b">
        <v>0</v>
      </c>
      <c r="L16" s="129" t="b">
        <v>0</v>
      </c>
      <c r="M16" s="121" t="b">
        <v>0</v>
      </c>
      <c r="N16" s="122" t="b">
        <v>0</v>
      </c>
      <c r="O16" s="123" t="b">
        <v>0</v>
      </c>
      <c r="P16" s="119" t="b">
        <v>1</v>
      </c>
      <c r="Q16" s="122" t="b">
        <v>0</v>
      </c>
      <c r="R16" s="122" t="b">
        <v>0</v>
      </c>
      <c r="S16" s="122" t="b">
        <v>0</v>
      </c>
      <c r="T16" s="122" t="b">
        <v>0</v>
      </c>
      <c r="U16" s="122" t="b">
        <v>0</v>
      </c>
      <c r="V16" s="124" t="b">
        <v>0</v>
      </c>
      <c r="W16" s="122" t="b">
        <v>0</v>
      </c>
      <c r="X16" s="124" t="b">
        <v>0</v>
      </c>
    </row>
    <row r="17">
      <c r="A17" s="111" t="s">
        <v>8</v>
      </c>
      <c r="B17" s="112" t="s">
        <v>80</v>
      </c>
      <c r="C17" s="113" t="s">
        <v>81</v>
      </c>
      <c r="D17" s="113" t="s">
        <v>50</v>
      </c>
      <c r="E17" s="114">
        <v>3100.0</v>
      </c>
      <c r="F17" s="115"/>
      <c r="G17" s="119"/>
      <c r="H17" s="119"/>
      <c r="I17" s="126">
        <v>45748.0</v>
      </c>
      <c r="J17" s="128"/>
      <c r="K17" s="122" t="b">
        <v>0</v>
      </c>
      <c r="L17" s="129" t="b">
        <v>0</v>
      </c>
      <c r="M17" s="127" t="b">
        <v>0</v>
      </c>
      <c r="N17" s="122" t="b">
        <v>0</v>
      </c>
      <c r="O17" s="123" t="b">
        <v>0</v>
      </c>
      <c r="P17" s="119" t="b">
        <v>1</v>
      </c>
      <c r="Q17" s="122" t="b">
        <v>0</v>
      </c>
      <c r="R17" s="122" t="b">
        <v>0</v>
      </c>
      <c r="S17" s="122" t="b">
        <v>0</v>
      </c>
      <c r="T17" s="122" t="b">
        <v>0</v>
      </c>
      <c r="U17" s="119" t="b">
        <v>0</v>
      </c>
      <c r="V17" s="124" t="b">
        <v>0</v>
      </c>
      <c r="W17" s="122" t="b">
        <v>0</v>
      </c>
      <c r="X17" s="124" t="b">
        <v>0</v>
      </c>
    </row>
    <row r="18">
      <c r="A18" s="111" t="s">
        <v>8</v>
      </c>
      <c r="B18" s="112" t="s">
        <v>82</v>
      </c>
      <c r="C18" s="113" t="s">
        <v>83</v>
      </c>
      <c r="D18" s="113" t="s">
        <v>50</v>
      </c>
      <c r="E18" s="114">
        <v>3000.0</v>
      </c>
      <c r="F18" s="115"/>
      <c r="G18" s="119"/>
      <c r="H18" s="119"/>
      <c r="I18" s="126">
        <v>45755.0</v>
      </c>
      <c r="J18" s="118"/>
      <c r="K18" s="122" t="b">
        <v>0</v>
      </c>
      <c r="L18" s="129" t="b">
        <v>0</v>
      </c>
      <c r="M18" s="127" t="b">
        <v>0</v>
      </c>
      <c r="N18" s="122" t="b">
        <v>0</v>
      </c>
      <c r="O18" s="123" t="b">
        <v>0</v>
      </c>
      <c r="P18" s="119" t="b">
        <v>1</v>
      </c>
      <c r="Q18" s="119" t="b">
        <v>0</v>
      </c>
      <c r="R18" s="122" t="b">
        <v>0</v>
      </c>
      <c r="S18" s="122" t="b">
        <v>0</v>
      </c>
      <c r="T18" s="122" t="b">
        <v>0</v>
      </c>
      <c r="U18" s="122" t="b">
        <v>0</v>
      </c>
      <c r="V18" s="124" t="b">
        <v>0</v>
      </c>
      <c r="W18" s="122" t="b">
        <v>0</v>
      </c>
      <c r="X18" s="124" t="b">
        <v>0</v>
      </c>
    </row>
    <row r="19">
      <c r="A19" s="111" t="s">
        <v>8</v>
      </c>
      <c r="B19" s="112" t="s">
        <v>84</v>
      </c>
      <c r="C19" s="113" t="s">
        <v>85</v>
      </c>
      <c r="D19" s="113" t="s">
        <v>50</v>
      </c>
      <c r="E19" s="114">
        <v>3100.0</v>
      </c>
      <c r="F19" s="155"/>
      <c r="G19" s="119"/>
      <c r="H19" s="122"/>
      <c r="I19" s="126">
        <v>45713.0</v>
      </c>
      <c r="J19" s="118"/>
      <c r="K19" s="122" t="b">
        <v>0</v>
      </c>
      <c r="L19" s="129" t="b">
        <v>0</v>
      </c>
      <c r="M19" s="127" t="b">
        <v>0</v>
      </c>
      <c r="N19" s="122" t="b">
        <v>0</v>
      </c>
      <c r="O19" s="123" t="b">
        <v>0</v>
      </c>
      <c r="P19" s="119" t="b">
        <v>1</v>
      </c>
      <c r="Q19" s="119" t="b">
        <v>0</v>
      </c>
      <c r="R19" s="119" t="b">
        <v>0</v>
      </c>
      <c r="S19" s="119" t="b">
        <v>0</v>
      </c>
      <c r="T19" s="122" t="b">
        <v>0</v>
      </c>
      <c r="U19" s="119" t="b">
        <v>1</v>
      </c>
      <c r="V19" s="124" t="b">
        <v>0</v>
      </c>
      <c r="W19" s="122" t="b">
        <v>0</v>
      </c>
      <c r="X19" s="124" t="b">
        <v>0</v>
      </c>
    </row>
    <row r="20">
      <c r="A20" s="111" t="s">
        <v>8</v>
      </c>
      <c r="B20" s="112" t="s">
        <v>86</v>
      </c>
      <c r="C20" s="113" t="s">
        <v>87</v>
      </c>
      <c r="D20" s="113" t="s">
        <v>50</v>
      </c>
      <c r="E20" s="114">
        <v>3100.0</v>
      </c>
      <c r="F20" s="156"/>
      <c r="G20" s="119"/>
      <c r="H20" s="119"/>
      <c r="I20" s="126">
        <v>45720.0</v>
      </c>
      <c r="J20" s="128"/>
      <c r="K20" s="122" t="b">
        <v>0</v>
      </c>
      <c r="L20" s="129" t="b">
        <v>0</v>
      </c>
      <c r="M20" s="127" t="b">
        <v>0</v>
      </c>
      <c r="N20" s="122" t="b">
        <v>0</v>
      </c>
      <c r="O20" s="123" t="b">
        <v>0</v>
      </c>
      <c r="P20" s="119" t="b">
        <v>1</v>
      </c>
      <c r="Q20" s="122" t="b">
        <v>0</v>
      </c>
      <c r="R20" s="122" t="b">
        <v>0</v>
      </c>
      <c r="S20" s="122" t="b">
        <v>0</v>
      </c>
      <c r="T20" s="122" t="b">
        <v>0</v>
      </c>
      <c r="U20" s="119" t="b">
        <v>1</v>
      </c>
      <c r="V20" s="124" t="b">
        <v>0</v>
      </c>
      <c r="W20" s="122" t="b">
        <v>0</v>
      </c>
      <c r="X20" s="124" t="b">
        <v>0</v>
      </c>
    </row>
    <row r="21">
      <c r="A21" s="111" t="s">
        <v>8</v>
      </c>
      <c r="B21" s="113" t="s">
        <v>88</v>
      </c>
      <c r="C21" s="113" t="s">
        <v>89</v>
      </c>
      <c r="D21" s="113" t="s">
        <v>50</v>
      </c>
      <c r="E21" s="114">
        <v>2000.0</v>
      </c>
      <c r="F21" s="115"/>
      <c r="G21" s="119"/>
      <c r="H21" s="119"/>
      <c r="I21" s="111"/>
      <c r="J21" s="118" t="s">
        <v>62</v>
      </c>
      <c r="K21" s="122" t="b">
        <v>0</v>
      </c>
      <c r="L21" s="129" t="b">
        <v>0</v>
      </c>
      <c r="M21" s="127" t="b">
        <v>0</v>
      </c>
      <c r="N21" s="122" t="b">
        <v>0</v>
      </c>
      <c r="O21" s="123" t="b">
        <v>0</v>
      </c>
      <c r="P21" s="119" t="b">
        <v>0</v>
      </c>
      <c r="Q21" s="119" t="b">
        <v>1</v>
      </c>
      <c r="R21" s="122" t="b">
        <v>0</v>
      </c>
      <c r="S21" s="122" t="b">
        <v>0</v>
      </c>
      <c r="T21" s="122" t="b">
        <v>0</v>
      </c>
      <c r="U21" s="122" t="b">
        <v>0</v>
      </c>
      <c r="V21" s="124" t="b">
        <v>0</v>
      </c>
      <c r="W21" s="122" t="b">
        <v>0</v>
      </c>
      <c r="X21" s="124" t="b">
        <v>0</v>
      </c>
    </row>
    <row r="22">
      <c r="A22" s="111" t="s">
        <v>8</v>
      </c>
      <c r="B22" s="157" t="s">
        <v>90</v>
      </c>
      <c r="C22" s="157" t="s">
        <v>91</v>
      </c>
      <c r="D22" s="157" t="s">
        <v>50</v>
      </c>
      <c r="E22" s="158">
        <v>1700.0</v>
      </c>
      <c r="F22" s="157"/>
      <c r="G22" s="157"/>
      <c r="H22" s="157"/>
      <c r="I22" s="157"/>
      <c r="J22" s="118" t="s">
        <v>62</v>
      </c>
      <c r="K22" s="122" t="b">
        <v>0</v>
      </c>
      <c r="L22" s="129" t="b">
        <v>0</v>
      </c>
      <c r="M22" s="127" t="b">
        <v>0</v>
      </c>
      <c r="N22" s="122" t="b">
        <v>0</v>
      </c>
      <c r="O22" s="123" t="b">
        <v>0</v>
      </c>
      <c r="P22" s="119" t="b">
        <v>0</v>
      </c>
      <c r="Q22" s="119" t="b">
        <v>0</v>
      </c>
      <c r="R22" s="122" t="b">
        <v>0</v>
      </c>
      <c r="S22" s="122" t="b">
        <v>0</v>
      </c>
      <c r="T22" s="122" t="b">
        <v>0</v>
      </c>
      <c r="U22" s="122" t="b">
        <v>0</v>
      </c>
      <c r="V22" s="154" t="b">
        <v>1</v>
      </c>
      <c r="W22" s="122" t="b">
        <v>0</v>
      </c>
      <c r="X22" s="124" t="b">
        <v>0</v>
      </c>
    </row>
    <row r="23">
      <c r="A23" s="111"/>
      <c r="B23" s="113" t="s">
        <v>92</v>
      </c>
      <c r="C23" s="113"/>
      <c r="D23" s="113"/>
      <c r="E23" s="114"/>
      <c r="F23" s="115"/>
      <c r="G23" s="119"/>
      <c r="H23" s="119"/>
      <c r="I23" s="126">
        <v>45713.0</v>
      </c>
      <c r="J23" s="118"/>
      <c r="K23" s="122" t="b">
        <v>0</v>
      </c>
      <c r="L23" s="129" t="b">
        <v>0</v>
      </c>
      <c r="M23" s="127" t="b">
        <v>0</v>
      </c>
      <c r="N23" s="122" t="b">
        <v>0</v>
      </c>
      <c r="O23" s="123" t="b">
        <v>0</v>
      </c>
      <c r="P23" s="119" t="b">
        <v>0</v>
      </c>
      <c r="Q23" s="119" t="b">
        <v>0</v>
      </c>
      <c r="R23" s="122" t="b">
        <v>0</v>
      </c>
      <c r="S23" s="122" t="b">
        <v>0</v>
      </c>
      <c r="T23" s="122" t="b">
        <v>0</v>
      </c>
      <c r="U23" s="122" t="b">
        <v>0</v>
      </c>
      <c r="V23" s="124" t="b">
        <v>0</v>
      </c>
      <c r="W23" s="122" t="b">
        <v>0</v>
      </c>
      <c r="X23" s="124" t="b">
        <v>0</v>
      </c>
    </row>
    <row r="24">
      <c r="A24" s="111"/>
      <c r="B24" s="113" t="s">
        <v>93</v>
      </c>
      <c r="C24" s="113" t="s">
        <v>94</v>
      </c>
      <c r="D24" s="113"/>
      <c r="E24" s="114"/>
      <c r="F24" s="115"/>
      <c r="G24" s="119"/>
      <c r="H24" s="119"/>
      <c r="I24" s="126">
        <v>45755.0</v>
      </c>
      <c r="J24" s="118"/>
      <c r="K24" s="122" t="b">
        <v>0</v>
      </c>
      <c r="L24" s="129" t="b">
        <v>0</v>
      </c>
      <c r="M24" s="127" t="b">
        <v>0</v>
      </c>
      <c r="N24" s="122" t="b">
        <v>0</v>
      </c>
      <c r="O24" s="123" t="b">
        <v>0</v>
      </c>
      <c r="P24" s="119" t="b">
        <v>0</v>
      </c>
      <c r="Q24" s="119" t="b">
        <v>0</v>
      </c>
      <c r="R24" s="122" t="b">
        <v>0</v>
      </c>
      <c r="S24" s="122" t="b">
        <v>0</v>
      </c>
      <c r="T24" s="122" t="b">
        <v>0</v>
      </c>
      <c r="U24" s="122" t="b">
        <v>0</v>
      </c>
      <c r="V24" s="124" t="b">
        <v>0</v>
      </c>
      <c r="W24" s="122" t="b">
        <v>0</v>
      </c>
      <c r="X24" s="124" t="b">
        <v>0</v>
      </c>
    </row>
    <row r="25">
      <c r="A25" s="111"/>
      <c r="B25" s="113"/>
      <c r="C25" s="113"/>
      <c r="D25" s="113"/>
      <c r="E25" s="114"/>
      <c r="F25" s="115"/>
      <c r="G25" s="122"/>
      <c r="H25" s="119"/>
      <c r="I25" s="159"/>
      <c r="J25" s="128"/>
      <c r="K25" s="122" t="b">
        <v>0</v>
      </c>
      <c r="L25" s="129" t="b">
        <v>0</v>
      </c>
      <c r="M25" s="127" t="b">
        <v>0</v>
      </c>
      <c r="N25" s="122" t="b">
        <v>0</v>
      </c>
      <c r="O25" s="123" t="b">
        <v>0</v>
      </c>
      <c r="P25" s="119" t="b">
        <v>0</v>
      </c>
      <c r="Q25" s="122" t="b">
        <v>0</v>
      </c>
      <c r="R25" s="122" t="b">
        <v>0</v>
      </c>
      <c r="S25" s="122" t="b">
        <v>0</v>
      </c>
      <c r="T25" s="122" t="b">
        <v>0</v>
      </c>
      <c r="U25" s="122" t="b">
        <v>0</v>
      </c>
      <c r="V25" s="124" t="b">
        <v>0</v>
      </c>
      <c r="W25" s="122" t="b">
        <v>0</v>
      </c>
      <c r="X25" s="124" t="b">
        <v>0</v>
      </c>
    </row>
  </sheetData>
  <autoFilter ref="$A$2:$X$25">
    <sortState ref="A2:X25">
      <sortCondition ref="I2:I25"/>
      <sortCondition ref="C2:C25"/>
    </sortState>
  </autoFilter>
  <mergeCells count="6">
    <mergeCell ref="A1:C1"/>
    <mergeCell ref="E1:F1"/>
    <mergeCell ref="G1:H1"/>
    <mergeCell ref="I1:N1"/>
    <mergeCell ref="O1:V1"/>
    <mergeCell ref="W1:X1"/>
  </mergeCells>
  <conditionalFormatting sqref="D3:D25 G3:J25 B22:C22 E22:F22">
    <cfRule type="cellIs" dxfId="17" priority="1" operator="equal">
      <formula>"Waiting for IO"</formula>
    </cfRule>
  </conditionalFormatting>
  <conditionalFormatting sqref="D2 F3:F25">
    <cfRule type="cellIs" dxfId="5" priority="2" operator="equal">
      <formula>"Yes"</formula>
    </cfRule>
  </conditionalFormatting>
  <conditionalFormatting sqref="D2 F3:F25">
    <cfRule type="cellIs" dxfId="6" priority="3" operator="equal">
      <formula>"No"</formula>
    </cfRule>
  </conditionalFormatting>
  <conditionalFormatting sqref="D2 F3:F25">
    <cfRule type="cellIs" dxfId="7" priority="4" operator="equal">
      <formula>"N/A"</formula>
    </cfRule>
  </conditionalFormatting>
  <conditionalFormatting sqref="D2 F3:F25">
    <cfRule type="cellIs" dxfId="8" priority="5" operator="equal">
      <formula>"1/2"</formula>
    </cfRule>
  </conditionalFormatting>
  <conditionalFormatting sqref="J2 A3:A25">
    <cfRule type="cellIs" dxfId="9" priority="6" operator="equal">
      <formula>"Allie"</formula>
    </cfRule>
  </conditionalFormatting>
  <conditionalFormatting sqref="J2 A3:A25">
    <cfRule type="cellIs" dxfId="4" priority="7" operator="equal">
      <formula>"Sydney"</formula>
    </cfRule>
  </conditionalFormatting>
  <conditionalFormatting sqref="J2 A3:A25">
    <cfRule type="cellIs" dxfId="10" priority="8" operator="equal">
      <formula>"Justin"</formula>
    </cfRule>
  </conditionalFormatting>
  <conditionalFormatting sqref="J2 A3:A25">
    <cfRule type="cellIs" dxfId="11" priority="9" operator="equal">
      <formula>"Rob"</formula>
    </cfRule>
  </conditionalFormatting>
  <conditionalFormatting sqref="J2 A3:A25">
    <cfRule type="cellIs" dxfId="12" priority="10" operator="equal">
      <formula>"Renee"</formula>
    </cfRule>
  </conditionalFormatting>
  <conditionalFormatting sqref="J2 A3:A25">
    <cfRule type="cellIs" dxfId="13" priority="11" operator="equal">
      <formula>"Nikki"</formula>
    </cfRule>
  </conditionalFormatting>
  <conditionalFormatting sqref="G2:I2 J3:J25 B22:I22">
    <cfRule type="cellIs" dxfId="14" priority="12" operator="equal">
      <formula>"Waiting for IO"</formula>
    </cfRule>
  </conditionalFormatting>
  <conditionalFormatting sqref="G2:I2 J3:J25 B22:I22">
    <cfRule type="cellIs" dxfId="15" priority="13" operator="equal">
      <formula>"Photos Done"</formula>
    </cfRule>
  </conditionalFormatting>
  <conditionalFormatting sqref="G2:I2 J3:J25 B22:I22">
    <cfRule type="cellIs" dxfId="16" priority="14" operator="equal">
      <formula>"Using Photos We Have"</formula>
    </cfRule>
  </conditionalFormatting>
  <conditionalFormatting sqref="E2:E25 G2:I25 D3:D25 F3:F25 J3:J25 B22:C22">
    <cfRule type="cellIs" dxfId="18" priority="15" operator="equal">
      <formula>"Waiting for Payment"</formula>
    </cfRule>
  </conditionalFormatting>
  <conditionalFormatting sqref="E2:E25 G2:I25 D3:D25 F3:F25 J3:J25 B22:C22">
    <cfRule type="cellIs" dxfId="7" priority="16" operator="equal">
      <formula>"Ready to Assign"</formula>
    </cfRule>
  </conditionalFormatting>
  <conditionalFormatting sqref="E2:E25 G2:I25 D3:D25 F3:F25 J3:J25 B22:C22">
    <cfRule type="cellIs" dxfId="19" priority="17" operator="equal">
      <formula>"Assigned"</formula>
    </cfRule>
  </conditionalFormatting>
  <conditionalFormatting sqref="E2:E25 G2:I25 D3:D25 F3:F25 J3:J25 B22:C22">
    <cfRule type="cellIs" dxfId="20" priority="18" operator="equal">
      <formula>"Waiting for Assets"</formula>
    </cfRule>
  </conditionalFormatting>
  <conditionalFormatting sqref="E2:E25 G2:I25 D3:D25 F3:F25 J3:J25 B22:C22">
    <cfRule type="cellIs" dxfId="21" priority="19" operator="equal">
      <formula>"Waiting on Proof"</formula>
    </cfRule>
  </conditionalFormatting>
  <conditionalFormatting sqref="E2:E25 G2:I25 D3:D25 F3:F25 J3:J25 B22:C22">
    <cfRule type="cellIs" dxfId="22" priority="20" operator="equal">
      <formula>"Proofed to Client"</formula>
    </cfRule>
  </conditionalFormatting>
  <conditionalFormatting sqref="E2:E25 G2:I25 D3:D25 F3:F25 J3:J25 B22:C22">
    <cfRule type="cellIs" dxfId="23" priority="21" operator="equal">
      <formula>"Approved"</formula>
    </cfRule>
  </conditionalFormatting>
  <conditionalFormatting sqref="E2:E25 G2:I25 D3:D25 F3:F25 J3:J25 B22:C22">
    <cfRule type="cellIs" dxfId="24" priority="22" operator="equal">
      <formula>"Completed"</formula>
    </cfRule>
  </conditionalFormatting>
  <conditionalFormatting sqref="E2:E25 F3:J25 B22:D22">
    <cfRule type="cellIs" dxfId="25" priority="23" operator="equal">
      <formula>"Waiting for IO"</formula>
    </cfRule>
  </conditionalFormatting>
  <conditionalFormatting sqref="J2 A3:A25">
    <cfRule type="cellIs" dxfId="1" priority="24" operator="equal">
      <formula>"Jamie"</formula>
    </cfRule>
  </conditionalFormatting>
  <conditionalFormatting sqref="J2 A3:A25">
    <cfRule type="cellIs" dxfId="2" priority="25" operator="equal">
      <formula>"Sharon"</formula>
    </cfRule>
  </conditionalFormatting>
  <conditionalFormatting sqref="J2 A3:A25">
    <cfRule type="cellIs" dxfId="3" priority="26" operator="equal">
      <formula>"Taylor C"</formula>
    </cfRule>
  </conditionalFormatting>
  <dataValidations>
    <dataValidation type="list" allowBlank="1" sqref="D3:D25">
      <formula1>Master!$A$41:$A$49</formula1>
    </dataValidation>
    <dataValidation type="list" allowBlank="1" sqref="F3:F25">
      <formula1>Master!$C$27:$C$39</formula1>
    </dataValidation>
    <dataValidation type="list" allowBlank="1" sqref="C3:C25">
      <formula1>Categories!$A$2:$A$1267</formula1>
    </dataValidation>
    <dataValidation type="list" allowBlank="1" sqref="J3:J25">
      <formula1>Master!$A$41:$A$58</formula1>
    </dataValidation>
    <dataValidation type="custom" allowBlank="1" showDropDown="1" sqref="I3:I25">
      <formula1>OR(NOT(ISERROR(DATEVALUE(I3))), AND(ISNUMBER(I3), LEFT(CELL("format", I3))="D"))</formula1>
    </dataValidation>
    <dataValidation type="list" allowBlank="1" sqref="A3:A25">
      <formula1>Master!$A$26:$A$39</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3D2A1"/>
    <outlinePr summaryBelow="0" summaryRight="0"/>
    <pageSetUpPr fitToPage="1"/>
  </sheetPr>
  <sheetViews>
    <sheetView workbookViewId="0">
      <pane xSplit="7.0" ySplit="2.0" topLeftCell="H3" activePane="bottomRight" state="frozen"/>
      <selection activeCell="H1" sqref="H1" pane="topRight"/>
      <selection activeCell="A3" sqref="A3" pane="bottomLeft"/>
      <selection activeCell="H3" sqref="H3" pane="bottomRight"/>
    </sheetView>
  </sheetViews>
  <sheetFormatPr customHeight="1" defaultColWidth="11.22" defaultRowHeight="15.75"/>
  <cols>
    <col customWidth="1" min="1" max="1" width="12.11"/>
    <col customWidth="1" min="2" max="2" width="23.56"/>
    <col customWidth="1" min="3" max="3" width="19.67"/>
    <col customWidth="1" min="4" max="4" width="16.78"/>
    <col customWidth="1" min="5" max="9" width="9.56"/>
    <col customWidth="1" min="10" max="10" width="18.44"/>
    <col customWidth="1" min="11" max="11" width="16.78"/>
    <col customWidth="1" min="12" max="25" width="9.0"/>
  </cols>
  <sheetData>
    <row r="1">
      <c r="A1" s="160" t="s">
        <v>95</v>
      </c>
      <c r="B1" s="92"/>
      <c r="C1" s="93"/>
      <c r="D1" s="161" t="s">
        <v>4</v>
      </c>
      <c r="E1" s="162">
        <f>sum(E3:E33)</f>
        <v>42400</v>
      </c>
      <c r="F1" s="92"/>
      <c r="G1" s="163"/>
      <c r="H1" s="164" t="s">
        <v>37</v>
      </c>
      <c r="I1" s="96"/>
      <c r="J1" s="164" t="s">
        <v>17</v>
      </c>
      <c r="K1" s="92"/>
      <c r="L1" s="92"/>
      <c r="M1" s="96"/>
      <c r="N1" s="164" t="s">
        <v>18</v>
      </c>
      <c r="O1" s="92"/>
      <c r="P1" s="92"/>
      <c r="Q1" s="92"/>
      <c r="R1" s="92"/>
      <c r="S1" s="92"/>
      <c r="T1" s="92"/>
      <c r="U1" s="96"/>
      <c r="V1" s="165" t="s">
        <v>38</v>
      </c>
      <c r="W1" s="92"/>
      <c r="X1" s="92"/>
      <c r="Y1" s="96"/>
    </row>
    <row r="2">
      <c r="A2" s="166" t="s">
        <v>3</v>
      </c>
      <c r="B2" s="167" t="s">
        <v>19</v>
      </c>
      <c r="C2" s="168" t="s">
        <v>20</v>
      </c>
      <c r="D2" s="168" t="s">
        <v>21</v>
      </c>
      <c r="E2" s="167" t="s">
        <v>22</v>
      </c>
      <c r="F2" s="169"/>
      <c r="G2" s="170" t="s">
        <v>23</v>
      </c>
      <c r="H2" s="171" t="s">
        <v>39</v>
      </c>
      <c r="I2" s="172" t="s">
        <v>40</v>
      </c>
      <c r="J2" s="173" t="s">
        <v>96</v>
      </c>
      <c r="K2" s="168" t="s">
        <v>26</v>
      </c>
      <c r="L2" s="168" t="s">
        <v>97</v>
      </c>
      <c r="M2" s="174" t="s">
        <v>43</v>
      </c>
      <c r="N2" s="166" t="s">
        <v>29</v>
      </c>
      <c r="O2" s="168" t="s">
        <v>30</v>
      </c>
      <c r="P2" s="168" t="s">
        <v>31</v>
      </c>
      <c r="Q2" s="175" t="s">
        <v>32</v>
      </c>
      <c r="R2" s="175" t="s">
        <v>33</v>
      </c>
      <c r="S2" s="175" t="s">
        <v>34</v>
      </c>
      <c r="T2" s="176" t="s">
        <v>35</v>
      </c>
      <c r="U2" s="174" t="s">
        <v>36</v>
      </c>
      <c r="V2" s="177" t="s">
        <v>44</v>
      </c>
      <c r="W2" s="175" t="s">
        <v>45</v>
      </c>
      <c r="X2" s="175" t="s">
        <v>46</v>
      </c>
      <c r="Y2" s="178" t="s">
        <v>47</v>
      </c>
    </row>
    <row r="3">
      <c r="A3" s="179" t="s">
        <v>8</v>
      </c>
      <c r="B3" s="180" t="s">
        <v>98</v>
      </c>
      <c r="C3" s="180" t="s">
        <v>59</v>
      </c>
      <c r="D3" s="180" t="s">
        <v>62</v>
      </c>
      <c r="E3" s="181">
        <v>5000.0</v>
      </c>
      <c r="F3" s="182"/>
      <c r="G3" s="183"/>
      <c r="H3" s="184" t="b">
        <v>0</v>
      </c>
      <c r="I3" s="185" t="b">
        <v>0</v>
      </c>
      <c r="J3" s="179"/>
      <c r="K3" s="186"/>
      <c r="L3" s="187" t="b">
        <v>0</v>
      </c>
      <c r="M3" s="188" t="b">
        <v>0</v>
      </c>
      <c r="N3" s="189" t="b">
        <v>1</v>
      </c>
      <c r="O3" s="187" t="b">
        <v>0</v>
      </c>
      <c r="P3" s="187" t="b">
        <v>0</v>
      </c>
      <c r="Q3" s="187" t="b">
        <v>0</v>
      </c>
      <c r="R3" s="187" t="b">
        <v>0</v>
      </c>
      <c r="S3" s="187" t="b">
        <v>0</v>
      </c>
      <c r="T3" s="187" t="b">
        <v>0</v>
      </c>
      <c r="U3" s="188" t="b">
        <v>0</v>
      </c>
      <c r="V3" s="190" t="b">
        <v>0</v>
      </c>
      <c r="W3" s="187" t="b">
        <v>0</v>
      </c>
      <c r="X3" s="187" t="b">
        <v>0</v>
      </c>
      <c r="Y3" s="188" t="b">
        <v>0</v>
      </c>
    </row>
    <row r="4">
      <c r="A4" s="111" t="s">
        <v>8</v>
      </c>
      <c r="B4" s="191" t="s">
        <v>99</v>
      </c>
      <c r="C4" s="113" t="s">
        <v>55</v>
      </c>
      <c r="D4" s="113" t="s">
        <v>62</v>
      </c>
      <c r="E4" s="114">
        <v>1700.0</v>
      </c>
      <c r="F4" s="192">
        <v>1.0</v>
      </c>
      <c r="G4" s="156"/>
      <c r="H4" s="193" t="b">
        <v>0</v>
      </c>
      <c r="I4" s="194" t="b">
        <v>0</v>
      </c>
      <c r="J4" s="111"/>
      <c r="K4" s="128"/>
      <c r="L4" s="122" t="b">
        <v>0</v>
      </c>
      <c r="M4" s="124" t="b">
        <v>0</v>
      </c>
      <c r="N4" s="195" t="b">
        <v>0</v>
      </c>
      <c r="O4" s="122" t="b">
        <v>0</v>
      </c>
      <c r="P4" s="119" t="b">
        <v>1</v>
      </c>
      <c r="Q4" s="122" t="b">
        <v>0</v>
      </c>
      <c r="R4" s="122" t="b">
        <v>0</v>
      </c>
      <c r="S4" s="122" t="b">
        <v>0</v>
      </c>
      <c r="T4" s="122" t="b">
        <v>0</v>
      </c>
      <c r="U4" s="154" t="b">
        <v>1</v>
      </c>
      <c r="V4" s="195" t="b">
        <v>0</v>
      </c>
      <c r="W4" s="122" t="b">
        <v>0</v>
      </c>
      <c r="X4" s="122" t="b">
        <v>0</v>
      </c>
      <c r="Y4" s="124" t="b">
        <v>0</v>
      </c>
    </row>
    <row r="5">
      <c r="A5" s="111" t="s">
        <v>8</v>
      </c>
      <c r="B5" s="196" t="s">
        <v>100</v>
      </c>
      <c r="C5" s="113" t="s">
        <v>101</v>
      </c>
      <c r="D5" s="113" t="s">
        <v>62</v>
      </c>
      <c r="E5" s="114">
        <v>2000.0</v>
      </c>
      <c r="F5" s="192">
        <v>2.0</v>
      </c>
      <c r="G5" s="156"/>
      <c r="H5" s="193" t="b">
        <v>0</v>
      </c>
      <c r="I5" s="194" t="b">
        <v>0</v>
      </c>
      <c r="J5" s="126"/>
      <c r="K5" s="128"/>
      <c r="L5" s="122" t="b">
        <v>0</v>
      </c>
      <c r="M5" s="124" t="b">
        <v>0</v>
      </c>
      <c r="N5" s="195" t="b">
        <v>0</v>
      </c>
      <c r="O5" s="122" t="b">
        <v>0</v>
      </c>
      <c r="P5" s="122" t="b">
        <v>0</v>
      </c>
      <c r="Q5" s="122" t="b">
        <v>0</v>
      </c>
      <c r="R5" s="122" t="b">
        <v>0</v>
      </c>
      <c r="S5" s="122" t="b">
        <v>0</v>
      </c>
      <c r="T5" s="122" t="b">
        <v>0</v>
      </c>
      <c r="U5" s="124" t="b">
        <v>0</v>
      </c>
      <c r="V5" s="195" t="b">
        <v>0</v>
      </c>
      <c r="W5" s="122" t="b">
        <v>0</v>
      </c>
      <c r="X5" s="122" t="b">
        <v>0</v>
      </c>
      <c r="Y5" s="124" t="b">
        <v>0</v>
      </c>
    </row>
    <row r="6">
      <c r="A6" s="111" t="s">
        <v>8</v>
      </c>
      <c r="B6" s="196" t="s">
        <v>102</v>
      </c>
      <c r="C6" s="113" t="s">
        <v>103</v>
      </c>
      <c r="D6" s="113" t="s">
        <v>50</v>
      </c>
      <c r="E6" s="114">
        <v>3100.0</v>
      </c>
      <c r="F6" s="192">
        <v>2.0</v>
      </c>
      <c r="G6" s="156"/>
      <c r="H6" s="193" t="b">
        <v>0</v>
      </c>
      <c r="I6" s="194" t="b">
        <v>0</v>
      </c>
      <c r="J6" s="126">
        <v>45772.0</v>
      </c>
      <c r="K6" s="128"/>
      <c r="L6" s="122" t="b">
        <v>0</v>
      </c>
      <c r="M6" s="124" t="b">
        <v>0</v>
      </c>
      <c r="N6" s="195" t="b">
        <v>0</v>
      </c>
      <c r="O6" s="119" t="b">
        <v>1</v>
      </c>
      <c r="P6" s="122" t="b">
        <v>0</v>
      </c>
      <c r="Q6" s="122" t="b">
        <v>0</v>
      </c>
      <c r="R6" s="122" t="b">
        <v>0</v>
      </c>
      <c r="S6" s="122" t="b">
        <v>0</v>
      </c>
      <c r="T6" s="119" t="b">
        <v>1</v>
      </c>
      <c r="U6" s="124" t="b">
        <v>0</v>
      </c>
      <c r="V6" s="195" t="b">
        <v>0</v>
      </c>
      <c r="W6" s="122" t="b">
        <v>0</v>
      </c>
      <c r="X6" s="122" t="b">
        <v>0</v>
      </c>
      <c r="Y6" s="124" t="b">
        <v>0</v>
      </c>
    </row>
    <row r="7">
      <c r="A7" s="111" t="s">
        <v>8</v>
      </c>
      <c r="B7" s="197" t="s">
        <v>104</v>
      </c>
      <c r="C7" s="113" t="s">
        <v>105</v>
      </c>
      <c r="D7" s="113" t="s">
        <v>50</v>
      </c>
      <c r="E7" s="114">
        <v>3100.0</v>
      </c>
      <c r="F7" s="192">
        <v>2.0</v>
      </c>
      <c r="G7" s="156"/>
      <c r="H7" s="193" t="b">
        <v>0</v>
      </c>
      <c r="I7" s="194" t="b">
        <v>0</v>
      </c>
      <c r="J7" s="126">
        <v>45779.0</v>
      </c>
      <c r="K7" s="128"/>
      <c r="L7" s="122" t="b">
        <v>0</v>
      </c>
      <c r="M7" s="124" t="b">
        <v>0</v>
      </c>
      <c r="N7" s="195" t="b">
        <v>0</v>
      </c>
      <c r="O7" s="119" t="b">
        <v>1</v>
      </c>
      <c r="P7" s="122" t="b">
        <v>0</v>
      </c>
      <c r="Q7" s="122" t="b">
        <v>0</v>
      </c>
      <c r="R7" s="122" t="b">
        <v>0</v>
      </c>
      <c r="S7" s="122" t="b">
        <v>0</v>
      </c>
      <c r="T7" s="119" t="b">
        <v>1</v>
      </c>
      <c r="U7" s="124" t="b">
        <v>0</v>
      </c>
      <c r="V7" s="195" t="b">
        <v>0</v>
      </c>
      <c r="W7" s="122" t="b">
        <v>0</v>
      </c>
      <c r="X7" s="122" t="b">
        <v>0</v>
      </c>
      <c r="Y7" s="124" t="b">
        <v>0</v>
      </c>
    </row>
    <row r="8">
      <c r="A8" s="111" t="s">
        <v>8</v>
      </c>
      <c r="B8" s="113" t="s">
        <v>106</v>
      </c>
      <c r="C8" s="113" t="s">
        <v>107</v>
      </c>
      <c r="D8" s="113" t="s">
        <v>79</v>
      </c>
      <c r="E8" s="114">
        <v>3000.0</v>
      </c>
      <c r="F8" s="192">
        <v>2.0</v>
      </c>
      <c r="G8" s="156"/>
      <c r="H8" s="193" t="b">
        <v>0</v>
      </c>
      <c r="I8" s="194" t="b">
        <v>0</v>
      </c>
      <c r="J8" s="126">
        <v>45786.0</v>
      </c>
      <c r="K8" s="128"/>
      <c r="L8" s="122" t="b">
        <v>0</v>
      </c>
      <c r="M8" s="124" t="b">
        <v>0</v>
      </c>
      <c r="N8" s="195" t="b">
        <v>0</v>
      </c>
      <c r="O8" s="119" t="b">
        <v>1</v>
      </c>
      <c r="P8" s="122" t="b">
        <v>0</v>
      </c>
      <c r="Q8" s="122" t="b">
        <v>0</v>
      </c>
      <c r="R8" s="122" t="b">
        <v>0</v>
      </c>
      <c r="S8" s="122" t="b">
        <v>0</v>
      </c>
      <c r="T8" s="122" t="b">
        <v>0</v>
      </c>
      <c r="U8" s="124" t="b">
        <v>0</v>
      </c>
      <c r="V8" s="195" t="b">
        <v>0</v>
      </c>
      <c r="W8" s="122" t="b">
        <v>0</v>
      </c>
      <c r="X8" s="122" t="b">
        <v>0</v>
      </c>
      <c r="Y8" s="124" t="b">
        <v>0</v>
      </c>
    </row>
    <row r="9">
      <c r="A9" s="111" t="s">
        <v>8</v>
      </c>
      <c r="B9" s="198" t="s">
        <v>106</v>
      </c>
      <c r="C9" s="113" t="s">
        <v>108</v>
      </c>
      <c r="D9" s="113" t="s">
        <v>62</v>
      </c>
      <c r="E9" s="114">
        <v>1700.0</v>
      </c>
      <c r="F9" s="192">
        <v>1.0</v>
      </c>
      <c r="G9" s="156"/>
      <c r="H9" s="193" t="b">
        <v>0</v>
      </c>
      <c r="I9" s="194" t="b">
        <v>0</v>
      </c>
      <c r="J9" s="199"/>
      <c r="K9" s="128"/>
      <c r="L9" s="122" t="b">
        <v>0</v>
      </c>
      <c r="M9" s="124" t="b">
        <v>0</v>
      </c>
      <c r="N9" s="195" t="b">
        <v>0</v>
      </c>
      <c r="O9" s="122" t="b">
        <v>0</v>
      </c>
      <c r="P9" s="122" t="b">
        <v>0</v>
      </c>
      <c r="Q9" s="119" t="b">
        <v>1</v>
      </c>
      <c r="R9" s="122" t="b">
        <v>0</v>
      </c>
      <c r="S9" s="122" t="b">
        <v>0</v>
      </c>
      <c r="T9" s="122" t="b">
        <v>0</v>
      </c>
      <c r="U9" s="124" t="b">
        <v>0</v>
      </c>
      <c r="V9" s="195" t="b">
        <v>0</v>
      </c>
      <c r="W9" s="122" t="b">
        <v>0</v>
      </c>
      <c r="X9" s="122" t="b">
        <v>0</v>
      </c>
      <c r="Y9" s="124" t="b">
        <v>0</v>
      </c>
    </row>
    <row r="10">
      <c r="A10" s="111" t="s">
        <v>8</v>
      </c>
      <c r="B10" s="191" t="s">
        <v>109</v>
      </c>
      <c r="C10" s="113" t="s">
        <v>110</v>
      </c>
      <c r="D10" s="113" t="s">
        <v>62</v>
      </c>
      <c r="E10" s="114">
        <v>1700.0</v>
      </c>
      <c r="F10" s="192">
        <v>1.0</v>
      </c>
      <c r="G10" s="156"/>
      <c r="H10" s="193" t="b">
        <v>0</v>
      </c>
      <c r="I10" s="194" t="b">
        <v>0</v>
      </c>
      <c r="J10" s="111"/>
      <c r="K10" s="128"/>
      <c r="L10" s="122" t="b">
        <v>0</v>
      </c>
      <c r="M10" s="124" t="b">
        <v>0</v>
      </c>
      <c r="N10" s="195" t="b">
        <v>0</v>
      </c>
      <c r="O10" s="122" t="b">
        <v>0</v>
      </c>
      <c r="P10" s="122" t="b">
        <v>0</v>
      </c>
      <c r="Q10" s="122" t="b">
        <v>0</v>
      </c>
      <c r="R10" s="122" t="b">
        <v>0</v>
      </c>
      <c r="S10" s="122" t="b">
        <v>0</v>
      </c>
      <c r="T10" s="122" t="b">
        <v>0</v>
      </c>
      <c r="U10" s="154" t="b">
        <v>1</v>
      </c>
      <c r="V10" s="195" t="b">
        <v>0</v>
      </c>
      <c r="W10" s="122" t="b">
        <v>0</v>
      </c>
      <c r="X10" s="122" t="b">
        <v>0</v>
      </c>
      <c r="Y10" s="124" t="b">
        <v>0</v>
      </c>
    </row>
    <row r="11">
      <c r="A11" s="111" t="s">
        <v>8</v>
      </c>
      <c r="B11" s="196" t="s">
        <v>111</v>
      </c>
      <c r="C11" s="113" t="s">
        <v>112</v>
      </c>
      <c r="D11" s="113" t="s">
        <v>62</v>
      </c>
      <c r="E11" s="114">
        <v>2100.0</v>
      </c>
      <c r="F11" s="192">
        <v>2.0</v>
      </c>
      <c r="G11" s="156"/>
      <c r="H11" s="193" t="b">
        <v>0</v>
      </c>
      <c r="I11" s="194" t="b">
        <v>0</v>
      </c>
      <c r="J11" s="126"/>
      <c r="K11" s="128"/>
      <c r="L11" s="122" t="b">
        <v>0</v>
      </c>
      <c r="M11" s="124" t="b">
        <v>0</v>
      </c>
      <c r="N11" s="195" t="b">
        <v>0</v>
      </c>
      <c r="O11" s="119" t="b">
        <v>1</v>
      </c>
      <c r="P11" s="119" t="b">
        <v>0</v>
      </c>
      <c r="Q11" s="122" t="b">
        <v>0</v>
      </c>
      <c r="R11" s="122" t="b">
        <v>0</v>
      </c>
      <c r="S11" s="122" t="b">
        <v>0</v>
      </c>
      <c r="T11" s="119" t="b">
        <v>1</v>
      </c>
      <c r="U11" s="124" t="b">
        <v>0</v>
      </c>
      <c r="V11" s="195" t="b">
        <v>0</v>
      </c>
      <c r="W11" s="122" t="b">
        <v>0</v>
      </c>
      <c r="X11" s="122" t="b">
        <v>0</v>
      </c>
      <c r="Y11" s="124" t="b">
        <v>0</v>
      </c>
    </row>
    <row r="12">
      <c r="A12" s="111" t="s">
        <v>8</v>
      </c>
      <c r="B12" s="196" t="s">
        <v>113</v>
      </c>
      <c r="C12" s="113" t="s">
        <v>114</v>
      </c>
      <c r="D12" s="113" t="s">
        <v>50</v>
      </c>
      <c r="E12" s="114">
        <v>3100.0</v>
      </c>
      <c r="F12" s="192">
        <v>2.0</v>
      </c>
      <c r="G12" s="156"/>
      <c r="H12" s="193" t="b">
        <v>0</v>
      </c>
      <c r="I12" s="194" t="b">
        <v>0</v>
      </c>
      <c r="J12" s="126">
        <v>45800.0</v>
      </c>
      <c r="K12" s="128"/>
      <c r="L12" s="122" t="b">
        <v>0</v>
      </c>
      <c r="M12" s="124" t="b">
        <v>0</v>
      </c>
      <c r="N12" s="195" t="b">
        <v>0</v>
      </c>
      <c r="O12" s="119" t="b">
        <v>1</v>
      </c>
      <c r="P12" s="122" t="b">
        <v>0</v>
      </c>
      <c r="Q12" s="122" t="b">
        <v>0</v>
      </c>
      <c r="R12" s="122" t="b">
        <v>0</v>
      </c>
      <c r="S12" s="122" t="b">
        <v>0</v>
      </c>
      <c r="T12" s="119" t="b">
        <v>1</v>
      </c>
      <c r="U12" s="124" t="b">
        <v>0</v>
      </c>
      <c r="V12" s="195" t="b">
        <v>0</v>
      </c>
      <c r="W12" s="122" t="b">
        <v>0</v>
      </c>
      <c r="X12" s="122" t="b">
        <v>0</v>
      </c>
      <c r="Y12" s="124" t="b">
        <v>0</v>
      </c>
    </row>
    <row r="13">
      <c r="A13" s="111" t="s">
        <v>8</v>
      </c>
      <c r="B13" s="196" t="s">
        <v>115</v>
      </c>
      <c r="C13" s="113" t="s">
        <v>116</v>
      </c>
      <c r="D13" s="113" t="s">
        <v>62</v>
      </c>
      <c r="E13" s="114">
        <v>2100.0</v>
      </c>
      <c r="F13" s="192">
        <v>2.0</v>
      </c>
      <c r="G13" s="156"/>
      <c r="H13" s="193" t="b">
        <v>0</v>
      </c>
      <c r="I13" s="194" t="b">
        <v>0</v>
      </c>
      <c r="J13" s="126"/>
      <c r="K13" s="128"/>
      <c r="L13" s="122" t="b">
        <v>0</v>
      </c>
      <c r="M13" s="124" t="b">
        <v>0</v>
      </c>
      <c r="N13" s="195" t="b">
        <v>0</v>
      </c>
      <c r="O13" s="122" t="b">
        <v>0</v>
      </c>
      <c r="P13" s="119" t="b">
        <v>1</v>
      </c>
      <c r="Q13" s="122" t="b">
        <v>0</v>
      </c>
      <c r="R13" s="122" t="b">
        <v>0</v>
      </c>
      <c r="S13" s="122" t="b">
        <v>0</v>
      </c>
      <c r="T13" s="122" t="b">
        <v>0</v>
      </c>
      <c r="U13" s="124" t="b">
        <v>0</v>
      </c>
      <c r="V13" s="195" t="b">
        <v>0</v>
      </c>
      <c r="W13" s="122" t="b">
        <v>0</v>
      </c>
      <c r="X13" s="122" t="b">
        <v>0</v>
      </c>
      <c r="Y13" s="124" t="b">
        <v>0</v>
      </c>
    </row>
    <row r="14">
      <c r="A14" s="111" t="s">
        <v>8</v>
      </c>
      <c r="B14" s="198" t="s">
        <v>117</v>
      </c>
      <c r="C14" s="113" t="s">
        <v>118</v>
      </c>
      <c r="D14" s="113" t="s">
        <v>119</v>
      </c>
      <c r="E14" s="114">
        <v>1550.0</v>
      </c>
      <c r="F14" s="192">
        <v>1.0</v>
      </c>
      <c r="G14" s="156"/>
      <c r="H14" s="193" t="b">
        <v>0</v>
      </c>
      <c r="I14" s="194" t="b">
        <v>0</v>
      </c>
      <c r="J14" s="111"/>
      <c r="K14" s="128"/>
      <c r="L14" s="122" t="b">
        <v>0</v>
      </c>
      <c r="M14" s="124" t="b">
        <v>0</v>
      </c>
      <c r="N14" s="195" t="b">
        <v>0</v>
      </c>
      <c r="O14" s="122" t="b">
        <v>0</v>
      </c>
      <c r="P14" s="122" t="b">
        <v>0</v>
      </c>
      <c r="Q14" s="122" t="b">
        <v>0</v>
      </c>
      <c r="R14" s="119" t="b">
        <v>0</v>
      </c>
      <c r="S14" s="119" t="b">
        <v>1</v>
      </c>
      <c r="T14" s="122" t="b">
        <v>0</v>
      </c>
      <c r="U14" s="124" t="b">
        <v>0</v>
      </c>
      <c r="V14" s="195" t="b">
        <v>0</v>
      </c>
      <c r="W14" s="122" t="b">
        <v>0</v>
      </c>
      <c r="X14" s="122" t="b">
        <v>0</v>
      </c>
      <c r="Y14" s="124" t="b">
        <v>0</v>
      </c>
    </row>
    <row r="15">
      <c r="A15" s="111" t="s">
        <v>8</v>
      </c>
      <c r="B15" s="196" t="s">
        <v>120</v>
      </c>
      <c r="C15" s="113" t="s">
        <v>121</v>
      </c>
      <c r="D15" s="113" t="s">
        <v>50</v>
      </c>
      <c r="E15" s="114">
        <v>2000.0</v>
      </c>
      <c r="F15" s="192">
        <v>2.0</v>
      </c>
      <c r="G15" s="156"/>
      <c r="H15" s="193" t="b">
        <v>0</v>
      </c>
      <c r="I15" s="194" t="b">
        <v>0</v>
      </c>
      <c r="J15" s="126"/>
      <c r="K15" s="128"/>
      <c r="L15" s="122" t="b">
        <v>0</v>
      </c>
      <c r="M15" s="124" t="b">
        <v>0</v>
      </c>
      <c r="N15" s="195" t="b">
        <v>0</v>
      </c>
      <c r="O15" s="122" t="b">
        <v>0</v>
      </c>
      <c r="P15" s="119" t="b">
        <v>1</v>
      </c>
      <c r="Q15" s="122" t="b">
        <v>0</v>
      </c>
      <c r="R15" s="122" t="b">
        <v>0</v>
      </c>
      <c r="S15" s="122" t="b">
        <v>0</v>
      </c>
      <c r="T15" s="122" t="b">
        <v>0</v>
      </c>
      <c r="U15" s="124" t="b">
        <v>0</v>
      </c>
      <c r="V15" s="195" t="b">
        <v>0</v>
      </c>
      <c r="W15" s="122" t="b">
        <v>0</v>
      </c>
      <c r="X15" s="122" t="b">
        <v>0</v>
      </c>
      <c r="Y15" s="124" t="b">
        <v>0</v>
      </c>
    </row>
    <row r="16">
      <c r="A16" s="111" t="s">
        <v>8</v>
      </c>
      <c r="B16" s="112" t="s">
        <v>122</v>
      </c>
      <c r="C16" s="113" t="s">
        <v>72</v>
      </c>
      <c r="D16" s="113" t="s">
        <v>62</v>
      </c>
      <c r="E16" s="114">
        <v>1700.0</v>
      </c>
      <c r="F16" s="192">
        <v>1.0</v>
      </c>
      <c r="G16" s="156"/>
      <c r="H16" s="193" t="b">
        <v>0</v>
      </c>
      <c r="I16" s="194" t="b">
        <v>0</v>
      </c>
      <c r="J16" s="199"/>
      <c r="K16" s="128"/>
      <c r="L16" s="122" t="b">
        <v>0</v>
      </c>
      <c r="M16" s="124" t="b">
        <v>0</v>
      </c>
      <c r="N16" s="195" t="b">
        <v>0</v>
      </c>
      <c r="O16" s="122" t="b">
        <v>0</v>
      </c>
      <c r="P16" s="122" t="b">
        <v>0</v>
      </c>
      <c r="Q16" s="122" t="b">
        <v>0</v>
      </c>
      <c r="R16" s="122" t="b">
        <v>0</v>
      </c>
      <c r="S16" s="122" t="b">
        <v>0</v>
      </c>
      <c r="T16" s="122" t="b">
        <v>0</v>
      </c>
      <c r="U16" s="154" t="b">
        <v>1</v>
      </c>
      <c r="V16" s="195" t="b">
        <v>0</v>
      </c>
      <c r="W16" s="122" t="b">
        <v>0</v>
      </c>
      <c r="X16" s="122" t="b">
        <v>0</v>
      </c>
      <c r="Y16" s="124" t="b">
        <v>0</v>
      </c>
    </row>
    <row r="17">
      <c r="A17" s="111" t="s">
        <v>8</v>
      </c>
      <c r="B17" s="196" t="s">
        <v>123</v>
      </c>
      <c r="C17" s="113" t="s">
        <v>124</v>
      </c>
      <c r="D17" s="113" t="s">
        <v>62</v>
      </c>
      <c r="E17" s="114">
        <v>1700.0</v>
      </c>
      <c r="F17" s="192">
        <v>1.0</v>
      </c>
      <c r="G17" s="156"/>
      <c r="H17" s="193" t="b">
        <v>0</v>
      </c>
      <c r="I17" s="194" t="b">
        <v>0</v>
      </c>
      <c r="J17" s="199"/>
      <c r="K17" s="128"/>
      <c r="L17" s="122" t="b">
        <v>0</v>
      </c>
      <c r="M17" s="124" t="b">
        <v>0</v>
      </c>
      <c r="N17" s="195" t="b">
        <v>0</v>
      </c>
      <c r="O17" s="122" t="b">
        <v>0</v>
      </c>
      <c r="P17" s="122" t="b">
        <v>0</v>
      </c>
      <c r="Q17" s="122" t="b">
        <v>0</v>
      </c>
      <c r="R17" s="122" t="b">
        <v>0</v>
      </c>
      <c r="S17" s="122" t="b">
        <v>0</v>
      </c>
      <c r="T17" s="122" t="b">
        <v>0</v>
      </c>
      <c r="U17" s="154" t="b">
        <v>1</v>
      </c>
      <c r="V17" s="195" t="b">
        <v>0</v>
      </c>
      <c r="W17" s="122" t="b">
        <v>0</v>
      </c>
      <c r="X17" s="122" t="b">
        <v>0</v>
      </c>
      <c r="Y17" s="124" t="b">
        <v>0</v>
      </c>
    </row>
    <row r="18">
      <c r="A18" s="111" t="s">
        <v>8</v>
      </c>
      <c r="B18" s="196" t="s">
        <v>125</v>
      </c>
      <c r="C18" s="113" t="s">
        <v>126</v>
      </c>
      <c r="D18" s="113" t="s">
        <v>50</v>
      </c>
      <c r="E18" s="114">
        <v>3850.0</v>
      </c>
      <c r="F18" s="192">
        <v>2.0</v>
      </c>
      <c r="G18" s="156"/>
      <c r="H18" s="193" t="b">
        <v>0</v>
      </c>
      <c r="I18" s="194" t="b">
        <v>0</v>
      </c>
      <c r="J18" s="126">
        <v>45758.0</v>
      </c>
      <c r="K18" s="128"/>
      <c r="L18" s="122" t="b">
        <v>0</v>
      </c>
      <c r="M18" s="124" t="b">
        <v>0</v>
      </c>
      <c r="N18" s="195" t="b">
        <v>0</v>
      </c>
      <c r="O18" s="119" t="b">
        <v>1</v>
      </c>
      <c r="P18" s="122" t="b">
        <v>0</v>
      </c>
      <c r="Q18" s="122" t="b">
        <v>0</v>
      </c>
      <c r="R18" s="122" t="b">
        <v>0</v>
      </c>
      <c r="S18" s="122" t="b">
        <v>0</v>
      </c>
      <c r="T18" s="119" t="b">
        <v>1</v>
      </c>
      <c r="U18" s="124" t="b">
        <v>0</v>
      </c>
      <c r="V18" s="195" t="b">
        <v>0</v>
      </c>
      <c r="W18" s="122" t="b">
        <v>0</v>
      </c>
      <c r="X18" s="122" t="b">
        <v>0</v>
      </c>
      <c r="Y18" s="124" t="b">
        <v>0</v>
      </c>
    </row>
    <row r="19">
      <c r="A19" s="199"/>
      <c r="B19" s="113" t="s">
        <v>127</v>
      </c>
      <c r="C19" s="200"/>
      <c r="D19" s="200"/>
      <c r="E19" s="114">
        <v>3000.0</v>
      </c>
      <c r="F19" s="192">
        <v>2.0</v>
      </c>
      <c r="G19" s="156"/>
      <c r="H19" s="193" t="b">
        <v>0</v>
      </c>
      <c r="I19" s="194" t="b">
        <v>0</v>
      </c>
      <c r="J19" s="126">
        <v>45793.0</v>
      </c>
      <c r="K19" s="128"/>
      <c r="L19" s="122" t="b">
        <v>0</v>
      </c>
      <c r="M19" s="124" t="b">
        <v>0</v>
      </c>
      <c r="N19" s="195" t="b">
        <v>0</v>
      </c>
      <c r="O19" s="122" t="b">
        <v>0</v>
      </c>
      <c r="P19" s="122" t="b">
        <v>0</v>
      </c>
      <c r="Q19" s="122" t="b">
        <v>0</v>
      </c>
      <c r="R19" s="122" t="b">
        <v>0</v>
      </c>
      <c r="S19" s="122" t="b">
        <v>0</v>
      </c>
      <c r="T19" s="122" t="b">
        <v>0</v>
      </c>
      <c r="U19" s="124" t="b">
        <v>0</v>
      </c>
      <c r="V19" s="195" t="b">
        <v>0</v>
      </c>
      <c r="W19" s="122" t="b">
        <v>0</v>
      </c>
      <c r="X19" s="122" t="b">
        <v>0</v>
      </c>
      <c r="Y19" s="124" t="b">
        <v>0</v>
      </c>
    </row>
    <row r="20">
      <c r="A20" s="111" t="s">
        <v>128</v>
      </c>
      <c r="C20" s="200"/>
      <c r="D20" s="200"/>
      <c r="E20" s="114"/>
      <c r="F20" s="192">
        <v>1.0</v>
      </c>
      <c r="G20" s="156"/>
      <c r="H20" s="193" t="b">
        <v>0</v>
      </c>
      <c r="I20" s="194" t="b">
        <v>0</v>
      </c>
      <c r="J20" s="199"/>
      <c r="K20" s="128"/>
      <c r="L20" s="122" t="b">
        <v>0</v>
      </c>
      <c r="M20" s="124" t="b">
        <v>0</v>
      </c>
      <c r="N20" s="195" t="b">
        <v>0</v>
      </c>
      <c r="O20" s="122" t="b">
        <v>0</v>
      </c>
      <c r="P20" s="122" t="b">
        <v>0</v>
      </c>
      <c r="Q20" s="122" t="b">
        <v>0</v>
      </c>
      <c r="R20" s="122" t="b">
        <v>0</v>
      </c>
      <c r="S20" s="122" t="b">
        <v>0</v>
      </c>
      <c r="T20" s="122" t="b">
        <v>0</v>
      </c>
      <c r="U20" s="124" t="b">
        <v>0</v>
      </c>
      <c r="V20" s="195" t="b">
        <v>0</v>
      </c>
      <c r="W20" s="122" t="b">
        <v>0</v>
      </c>
      <c r="X20" s="122" t="b">
        <v>0</v>
      </c>
      <c r="Y20" s="124" t="b">
        <v>0</v>
      </c>
    </row>
    <row r="21">
      <c r="A21" s="199"/>
      <c r="C21" s="200"/>
      <c r="D21" s="200"/>
      <c r="E21" s="114"/>
      <c r="F21" s="192">
        <f>sum(F3:F20)</f>
        <v>27</v>
      </c>
      <c r="G21" s="156"/>
      <c r="H21" s="193" t="b">
        <v>0</v>
      </c>
      <c r="I21" s="194" t="b">
        <v>0</v>
      </c>
      <c r="J21" s="199"/>
      <c r="K21" s="128"/>
      <c r="L21" s="122" t="b">
        <v>0</v>
      </c>
      <c r="M21" s="124" t="b">
        <v>0</v>
      </c>
      <c r="N21" s="195" t="b">
        <v>0</v>
      </c>
      <c r="O21" s="122" t="b">
        <v>0</v>
      </c>
      <c r="P21" s="122" t="b">
        <v>0</v>
      </c>
      <c r="Q21" s="122" t="b">
        <v>0</v>
      </c>
      <c r="R21" s="122" t="b">
        <v>0</v>
      </c>
      <c r="S21" s="122" t="b">
        <v>0</v>
      </c>
      <c r="T21" s="122" t="b">
        <v>0</v>
      </c>
      <c r="U21" s="124" t="b">
        <v>0</v>
      </c>
      <c r="V21" s="195" t="b">
        <v>0</v>
      </c>
      <c r="W21" s="122" t="b">
        <v>0</v>
      </c>
      <c r="X21" s="122" t="b">
        <v>0</v>
      </c>
      <c r="Y21" s="124" t="b">
        <v>0</v>
      </c>
    </row>
    <row r="22">
      <c r="A22" s="199"/>
      <c r="C22" s="200"/>
      <c r="D22" s="200"/>
      <c r="E22" s="114"/>
      <c r="F22" s="192"/>
      <c r="G22" s="156"/>
      <c r="H22" s="193" t="b">
        <v>0</v>
      </c>
      <c r="I22" s="194" t="b">
        <v>0</v>
      </c>
      <c r="J22" s="199"/>
      <c r="K22" s="128"/>
      <c r="L22" s="122" t="b">
        <v>0</v>
      </c>
      <c r="M22" s="124" t="b">
        <v>0</v>
      </c>
      <c r="N22" s="195" t="b">
        <v>0</v>
      </c>
      <c r="O22" s="122" t="b">
        <v>0</v>
      </c>
      <c r="P22" s="122" t="b">
        <v>0</v>
      </c>
      <c r="Q22" s="122" t="b">
        <v>0</v>
      </c>
      <c r="R22" s="122" t="b">
        <v>0</v>
      </c>
      <c r="S22" s="122" t="b">
        <v>0</v>
      </c>
      <c r="T22" s="122" t="b">
        <v>0</v>
      </c>
      <c r="U22" s="124" t="b">
        <v>0</v>
      </c>
      <c r="V22" s="195" t="b">
        <v>0</v>
      </c>
      <c r="W22" s="122" t="b">
        <v>0</v>
      </c>
      <c r="X22" s="122" t="b">
        <v>0</v>
      </c>
      <c r="Y22" s="124" t="b">
        <v>0</v>
      </c>
    </row>
    <row r="23">
      <c r="A23" s="199"/>
      <c r="C23" s="200"/>
      <c r="D23" s="200"/>
      <c r="E23" s="114"/>
      <c r="F23" s="192"/>
      <c r="G23" s="156"/>
      <c r="H23" s="193" t="b">
        <v>0</v>
      </c>
      <c r="I23" s="194" t="b">
        <v>0</v>
      </c>
      <c r="J23" s="199"/>
      <c r="K23" s="128"/>
      <c r="L23" s="122" t="b">
        <v>0</v>
      </c>
      <c r="M23" s="124" t="b">
        <v>0</v>
      </c>
      <c r="N23" s="195" t="b">
        <v>0</v>
      </c>
      <c r="O23" s="122" t="b">
        <v>0</v>
      </c>
      <c r="P23" s="122" t="b">
        <v>0</v>
      </c>
      <c r="Q23" s="122" t="b">
        <v>0</v>
      </c>
      <c r="R23" s="122" t="b">
        <v>0</v>
      </c>
      <c r="S23" s="122" t="b">
        <v>0</v>
      </c>
      <c r="T23" s="122" t="b">
        <v>0</v>
      </c>
      <c r="U23" s="124" t="b">
        <v>0</v>
      </c>
      <c r="V23" s="195" t="b">
        <v>0</v>
      </c>
      <c r="W23" s="122" t="b">
        <v>0</v>
      </c>
      <c r="X23" s="122" t="b">
        <v>0</v>
      </c>
      <c r="Y23" s="124" t="b">
        <v>0</v>
      </c>
    </row>
    <row r="24">
      <c r="A24" s="199"/>
      <c r="C24" s="200"/>
      <c r="D24" s="200"/>
      <c r="E24" s="114"/>
      <c r="F24" s="192"/>
      <c r="G24" s="156"/>
      <c r="H24" s="193" t="b">
        <v>0</v>
      </c>
      <c r="I24" s="194" t="b">
        <v>0</v>
      </c>
      <c r="J24" s="199"/>
      <c r="K24" s="128"/>
      <c r="L24" s="122" t="b">
        <v>0</v>
      </c>
      <c r="M24" s="124" t="b">
        <v>0</v>
      </c>
      <c r="N24" s="195" t="b">
        <v>0</v>
      </c>
      <c r="O24" s="122" t="b">
        <v>0</v>
      </c>
      <c r="P24" s="122" t="b">
        <v>0</v>
      </c>
      <c r="Q24" s="122" t="b">
        <v>0</v>
      </c>
      <c r="R24" s="122" t="b">
        <v>0</v>
      </c>
      <c r="S24" s="122" t="b">
        <v>0</v>
      </c>
      <c r="T24" s="122" t="b">
        <v>0</v>
      </c>
      <c r="U24" s="124" t="b">
        <v>0</v>
      </c>
      <c r="V24" s="195" t="b">
        <v>0</v>
      </c>
      <c r="W24" s="122" t="b">
        <v>0</v>
      </c>
      <c r="X24" s="122" t="b">
        <v>0</v>
      </c>
      <c r="Y24" s="124" t="b">
        <v>0</v>
      </c>
    </row>
    <row r="25">
      <c r="A25" s="199"/>
      <c r="C25" s="200"/>
      <c r="D25" s="200"/>
      <c r="E25" s="114"/>
      <c r="F25" s="192"/>
      <c r="G25" s="156"/>
      <c r="H25" s="193" t="b">
        <v>0</v>
      </c>
      <c r="I25" s="194" t="b">
        <v>0</v>
      </c>
      <c r="J25" s="199"/>
      <c r="K25" s="128"/>
      <c r="L25" s="122" t="b">
        <v>0</v>
      </c>
      <c r="M25" s="124" t="b">
        <v>0</v>
      </c>
      <c r="N25" s="195" t="b">
        <v>0</v>
      </c>
      <c r="O25" s="122" t="b">
        <v>0</v>
      </c>
      <c r="P25" s="122" t="b">
        <v>0</v>
      </c>
      <c r="Q25" s="122" t="b">
        <v>0</v>
      </c>
      <c r="R25" s="122" t="b">
        <v>0</v>
      </c>
      <c r="S25" s="122" t="b">
        <v>0</v>
      </c>
      <c r="T25" s="122" t="b">
        <v>0</v>
      </c>
      <c r="U25" s="124" t="b">
        <v>0</v>
      </c>
      <c r="V25" s="195" t="b">
        <v>0</v>
      </c>
      <c r="W25" s="122" t="b">
        <v>0</v>
      </c>
      <c r="X25" s="122" t="b">
        <v>0</v>
      </c>
      <c r="Y25" s="124" t="b">
        <v>0</v>
      </c>
    </row>
    <row r="26">
      <c r="A26" s="199"/>
      <c r="C26" s="200"/>
      <c r="D26" s="200"/>
      <c r="E26" s="114"/>
      <c r="F26" s="192"/>
      <c r="G26" s="156"/>
      <c r="H26" s="193" t="b">
        <v>0</v>
      </c>
      <c r="I26" s="194" t="b">
        <v>0</v>
      </c>
      <c r="J26" s="199"/>
      <c r="K26" s="128"/>
      <c r="L26" s="122" t="b">
        <v>0</v>
      </c>
      <c r="M26" s="124" t="b">
        <v>0</v>
      </c>
      <c r="N26" s="195" t="b">
        <v>0</v>
      </c>
      <c r="O26" s="122" t="b">
        <v>0</v>
      </c>
      <c r="P26" s="122" t="b">
        <v>0</v>
      </c>
      <c r="Q26" s="122" t="b">
        <v>0</v>
      </c>
      <c r="R26" s="122" t="b">
        <v>0</v>
      </c>
      <c r="S26" s="122" t="b">
        <v>0</v>
      </c>
      <c r="T26" s="122" t="b">
        <v>0</v>
      </c>
      <c r="U26" s="124" t="b">
        <v>0</v>
      </c>
      <c r="V26" s="195" t="b">
        <v>0</v>
      </c>
      <c r="W26" s="122" t="b">
        <v>0</v>
      </c>
      <c r="X26" s="122" t="b">
        <v>0</v>
      </c>
      <c r="Y26" s="124" t="b">
        <v>0</v>
      </c>
    </row>
    <row r="27">
      <c r="A27" s="199"/>
      <c r="C27" s="200"/>
      <c r="D27" s="200"/>
      <c r="E27" s="114"/>
      <c r="F27" s="192"/>
      <c r="G27" s="156"/>
      <c r="H27" s="193" t="b">
        <v>0</v>
      </c>
      <c r="I27" s="194" t="b">
        <v>0</v>
      </c>
      <c r="J27" s="199"/>
      <c r="K27" s="128"/>
      <c r="L27" s="122" t="b">
        <v>0</v>
      </c>
      <c r="M27" s="124" t="b">
        <v>0</v>
      </c>
      <c r="N27" s="195" t="b">
        <v>0</v>
      </c>
      <c r="O27" s="122" t="b">
        <v>0</v>
      </c>
      <c r="P27" s="122" t="b">
        <v>0</v>
      </c>
      <c r="Q27" s="122" t="b">
        <v>0</v>
      </c>
      <c r="R27" s="122" t="b">
        <v>0</v>
      </c>
      <c r="S27" s="122" t="b">
        <v>0</v>
      </c>
      <c r="T27" s="122" t="b">
        <v>0</v>
      </c>
      <c r="U27" s="124" t="b">
        <v>0</v>
      </c>
      <c r="V27" s="195" t="b">
        <v>0</v>
      </c>
      <c r="W27" s="122" t="b">
        <v>0</v>
      </c>
      <c r="X27" s="122" t="b">
        <v>0</v>
      </c>
      <c r="Y27" s="124" t="b">
        <v>0</v>
      </c>
    </row>
    <row r="28">
      <c r="A28" s="199"/>
      <c r="C28" s="200"/>
      <c r="D28" s="200"/>
      <c r="E28" s="114"/>
      <c r="F28" s="192"/>
      <c r="G28" s="156"/>
      <c r="H28" s="193" t="b">
        <v>0</v>
      </c>
      <c r="I28" s="194" t="b">
        <v>0</v>
      </c>
      <c r="J28" s="199"/>
      <c r="K28" s="128"/>
      <c r="L28" s="122" t="b">
        <v>0</v>
      </c>
      <c r="M28" s="124" t="b">
        <v>0</v>
      </c>
      <c r="N28" s="195" t="b">
        <v>0</v>
      </c>
      <c r="O28" s="122" t="b">
        <v>0</v>
      </c>
      <c r="P28" s="122" t="b">
        <v>0</v>
      </c>
      <c r="Q28" s="122" t="b">
        <v>0</v>
      </c>
      <c r="R28" s="122" t="b">
        <v>0</v>
      </c>
      <c r="S28" s="122" t="b">
        <v>0</v>
      </c>
      <c r="T28" s="122" t="b">
        <v>0</v>
      </c>
      <c r="U28" s="124" t="b">
        <v>0</v>
      </c>
      <c r="V28" s="195" t="b">
        <v>0</v>
      </c>
      <c r="W28" s="122" t="b">
        <v>0</v>
      </c>
      <c r="X28" s="122" t="b">
        <v>0</v>
      </c>
      <c r="Y28" s="124" t="b">
        <v>0</v>
      </c>
    </row>
    <row r="29">
      <c r="A29" s="199"/>
      <c r="C29" s="200"/>
      <c r="D29" s="200"/>
      <c r="E29" s="114"/>
      <c r="F29" s="192"/>
      <c r="G29" s="156"/>
      <c r="H29" s="193" t="b">
        <v>0</v>
      </c>
      <c r="I29" s="194" t="b">
        <v>0</v>
      </c>
      <c r="J29" s="199"/>
      <c r="K29" s="128"/>
      <c r="L29" s="122" t="b">
        <v>0</v>
      </c>
      <c r="M29" s="124" t="b">
        <v>0</v>
      </c>
      <c r="N29" s="195" t="b">
        <v>0</v>
      </c>
      <c r="O29" s="122" t="b">
        <v>0</v>
      </c>
      <c r="P29" s="122" t="b">
        <v>0</v>
      </c>
      <c r="Q29" s="122" t="b">
        <v>0</v>
      </c>
      <c r="R29" s="122" t="b">
        <v>0</v>
      </c>
      <c r="S29" s="122" t="b">
        <v>0</v>
      </c>
      <c r="T29" s="122" t="b">
        <v>0</v>
      </c>
      <c r="U29" s="124" t="b">
        <v>0</v>
      </c>
      <c r="V29" s="195" t="b">
        <v>0</v>
      </c>
      <c r="W29" s="122" t="b">
        <v>0</v>
      </c>
      <c r="X29" s="122" t="b">
        <v>0</v>
      </c>
      <c r="Y29" s="124" t="b">
        <v>0</v>
      </c>
    </row>
    <row r="30">
      <c r="A30" s="199"/>
      <c r="C30" s="200"/>
      <c r="D30" s="200"/>
      <c r="E30" s="114"/>
      <c r="F30" s="192"/>
      <c r="G30" s="156"/>
      <c r="H30" s="193" t="b">
        <v>0</v>
      </c>
      <c r="I30" s="194" t="b">
        <v>0</v>
      </c>
      <c r="J30" s="199"/>
      <c r="K30" s="128"/>
      <c r="L30" s="122" t="b">
        <v>0</v>
      </c>
      <c r="M30" s="124" t="b">
        <v>0</v>
      </c>
      <c r="N30" s="195" t="b">
        <v>0</v>
      </c>
      <c r="O30" s="122" t="b">
        <v>0</v>
      </c>
      <c r="P30" s="122" t="b">
        <v>0</v>
      </c>
      <c r="Q30" s="122" t="b">
        <v>0</v>
      </c>
      <c r="R30" s="122" t="b">
        <v>0</v>
      </c>
      <c r="S30" s="122" t="b">
        <v>0</v>
      </c>
      <c r="T30" s="122" t="b">
        <v>0</v>
      </c>
      <c r="U30" s="124" t="b">
        <v>0</v>
      </c>
      <c r="V30" s="195" t="b">
        <v>0</v>
      </c>
      <c r="W30" s="122" t="b">
        <v>0</v>
      </c>
      <c r="X30" s="122" t="b">
        <v>0</v>
      </c>
      <c r="Y30" s="124" t="b">
        <v>0</v>
      </c>
    </row>
    <row r="31">
      <c r="A31" s="199"/>
      <c r="C31" s="200"/>
      <c r="D31" s="200"/>
      <c r="E31" s="114"/>
      <c r="F31" s="192"/>
      <c r="G31" s="156"/>
      <c r="H31" s="193" t="b">
        <v>0</v>
      </c>
      <c r="I31" s="194" t="b">
        <v>0</v>
      </c>
      <c r="J31" s="199"/>
      <c r="K31" s="128"/>
      <c r="L31" s="122" t="b">
        <v>0</v>
      </c>
      <c r="M31" s="124" t="b">
        <v>0</v>
      </c>
      <c r="N31" s="195" t="b">
        <v>0</v>
      </c>
      <c r="O31" s="122" t="b">
        <v>0</v>
      </c>
      <c r="P31" s="122" t="b">
        <v>0</v>
      </c>
      <c r="Q31" s="122" t="b">
        <v>0</v>
      </c>
      <c r="R31" s="122" t="b">
        <v>0</v>
      </c>
      <c r="S31" s="122" t="b">
        <v>0</v>
      </c>
      <c r="T31" s="122" t="b">
        <v>0</v>
      </c>
      <c r="U31" s="124" t="b">
        <v>0</v>
      </c>
      <c r="V31" s="195" t="b">
        <v>0</v>
      </c>
      <c r="W31" s="122" t="b">
        <v>0</v>
      </c>
      <c r="X31" s="122" t="b">
        <v>0</v>
      </c>
      <c r="Y31" s="124" t="b">
        <v>0</v>
      </c>
    </row>
    <row r="32">
      <c r="A32" s="199"/>
      <c r="C32" s="200"/>
      <c r="D32" s="200"/>
      <c r="E32" s="114"/>
      <c r="F32" s="192"/>
      <c r="G32" s="156"/>
      <c r="H32" s="201" t="b">
        <v>0</v>
      </c>
      <c r="I32" s="202" t="b">
        <v>0</v>
      </c>
      <c r="J32" s="199"/>
      <c r="K32" s="128"/>
      <c r="L32" s="122" t="b">
        <v>0</v>
      </c>
      <c r="M32" s="124" t="b">
        <v>0</v>
      </c>
      <c r="N32" s="195" t="b">
        <v>0</v>
      </c>
      <c r="O32" s="122" t="b">
        <v>0</v>
      </c>
      <c r="P32" s="122" t="b">
        <v>0</v>
      </c>
      <c r="Q32" s="122" t="b">
        <v>0</v>
      </c>
      <c r="R32" s="122" t="b">
        <v>0</v>
      </c>
      <c r="S32" s="122" t="b">
        <v>0</v>
      </c>
      <c r="T32" s="122" t="b">
        <v>0</v>
      </c>
      <c r="U32" s="124" t="b">
        <v>0</v>
      </c>
      <c r="V32" s="195" t="b">
        <v>0</v>
      </c>
      <c r="W32" s="122" t="b">
        <v>0</v>
      </c>
      <c r="X32" s="122" t="b">
        <v>0</v>
      </c>
      <c r="Y32" s="124" t="b">
        <v>0</v>
      </c>
    </row>
    <row r="33">
      <c r="A33" s="203"/>
      <c r="B33" s="204"/>
      <c r="C33" s="204"/>
      <c r="D33" s="204"/>
      <c r="E33" s="205"/>
      <c r="F33" s="206"/>
      <c r="G33" s="207"/>
      <c r="H33" s="208" t="b">
        <v>0</v>
      </c>
      <c r="I33" s="209" t="b">
        <v>0</v>
      </c>
      <c r="J33" s="203"/>
      <c r="K33" s="210"/>
      <c r="L33" s="211" t="b">
        <v>0</v>
      </c>
      <c r="M33" s="212" t="b">
        <v>0</v>
      </c>
      <c r="N33" s="213" t="b">
        <v>0</v>
      </c>
      <c r="O33" s="211" t="b">
        <v>0</v>
      </c>
      <c r="P33" s="211" t="b">
        <v>0</v>
      </c>
      <c r="Q33" s="211" t="b">
        <v>0</v>
      </c>
      <c r="R33" s="211" t="b">
        <v>0</v>
      </c>
      <c r="S33" s="211" t="b">
        <v>0</v>
      </c>
      <c r="T33" s="211" t="b">
        <v>0</v>
      </c>
      <c r="U33" s="212" t="b">
        <v>0</v>
      </c>
      <c r="V33" s="213" t="b">
        <v>0</v>
      </c>
      <c r="W33" s="211" t="b">
        <v>0</v>
      </c>
      <c r="X33" s="211" t="b">
        <v>0</v>
      </c>
      <c r="Y33" s="212" t="b">
        <v>0</v>
      </c>
    </row>
  </sheetData>
  <autoFilter ref="$A$2:$Y$33"/>
  <mergeCells count="6">
    <mergeCell ref="A1:C1"/>
    <mergeCell ref="E1:G1"/>
    <mergeCell ref="H1:I1"/>
    <mergeCell ref="J1:M1"/>
    <mergeCell ref="N1:U1"/>
    <mergeCell ref="V1:Y1"/>
  </mergeCells>
  <conditionalFormatting sqref="A3:A33">
    <cfRule type="cellIs" dxfId="0" priority="1" operator="equal">
      <formula>"Daniel"</formula>
    </cfRule>
  </conditionalFormatting>
  <conditionalFormatting sqref="A3:A33">
    <cfRule type="cellIs" dxfId="1" priority="2" operator="equal">
      <formula>"Jamie"</formula>
    </cfRule>
  </conditionalFormatting>
  <conditionalFormatting sqref="A3:A33">
    <cfRule type="cellIs" dxfId="2" priority="3" operator="equal">
      <formula>"Sharon"</formula>
    </cfRule>
  </conditionalFormatting>
  <conditionalFormatting sqref="A3:A33">
    <cfRule type="cellIs" dxfId="3" priority="4" operator="equal">
      <formula>"Taylor C"</formula>
    </cfRule>
  </conditionalFormatting>
  <conditionalFormatting sqref="G3:I33">
    <cfRule type="cellIs" dxfId="5" priority="5" operator="equal">
      <formula>"Yes"</formula>
    </cfRule>
  </conditionalFormatting>
  <conditionalFormatting sqref="G3:I33">
    <cfRule type="cellIs" dxfId="6" priority="6" operator="equal">
      <formula>"No"</formula>
    </cfRule>
  </conditionalFormatting>
  <conditionalFormatting sqref="G3:I33">
    <cfRule type="cellIs" dxfId="7" priority="7" operator="equal">
      <formula>"N/A"</formula>
    </cfRule>
  </conditionalFormatting>
  <conditionalFormatting sqref="G3:I33">
    <cfRule type="cellIs" dxfId="8" priority="8" operator="equal">
      <formula>"1/2"</formula>
    </cfRule>
  </conditionalFormatting>
  <conditionalFormatting sqref="K3:K33">
    <cfRule type="cellIs" dxfId="14" priority="9" operator="equal">
      <formula>"Waiting for IO"</formula>
    </cfRule>
  </conditionalFormatting>
  <conditionalFormatting sqref="K3:K33">
    <cfRule type="cellIs" dxfId="15" priority="10" operator="equal">
      <formula>"Photos Done"</formula>
    </cfRule>
  </conditionalFormatting>
  <conditionalFormatting sqref="K3:K33">
    <cfRule type="cellIs" dxfId="16" priority="11" operator="equal">
      <formula>"Using Photos We Have"</formula>
    </cfRule>
  </conditionalFormatting>
  <conditionalFormatting sqref="K3:K33">
    <cfRule type="cellIs" dxfId="25" priority="12" operator="equal">
      <formula>"Waiting for IO"</formula>
    </cfRule>
  </conditionalFormatting>
  <conditionalFormatting sqref="D3:D33 J3:K33 B14">
    <cfRule type="cellIs" dxfId="18" priority="13" operator="equal">
      <formula>"Waiting for Payment"</formula>
    </cfRule>
  </conditionalFormatting>
  <conditionalFormatting sqref="D3:D33 J3:K33 B14">
    <cfRule type="cellIs" dxfId="7" priority="14" operator="equal">
      <formula>"Ready to Assign"</formula>
    </cfRule>
  </conditionalFormatting>
  <conditionalFormatting sqref="D3:D33 J3:K33 B14">
    <cfRule type="cellIs" dxfId="19" priority="15" operator="equal">
      <formula>"Assigned"</formula>
    </cfRule>
  </conditionalFormatting>
  <conditionalFormatting sqref="D3:D33 J3:K33 B14">
    <cfRule type="cellIs" dxfId="20" priority="16" operator="equal">
      <formula>"Waiting for Assets"</formula>
    </cfRule>
  </conditionalFormatting>
  <conditionalFormatting sqref="D3:D33 J3:K33 B14">
    <cfRule type="cellIs" dxfId="21" priority="17" operator="equal">
      <formula>"Waiting on Proof"</formula>
    </cfRule>
  </conditionalFormatting>
  <conditionalFormatting sqref="D3:D33 J3:K33 B14">
    <cfRule type="cellIs" dxfId="22" priority="18" operator="equal">
      <formula>"Proofed to Client"</formula>
    </cfRule>
  </conditionalFormatting>
  <conditionalFormatting sqref="D3:D33 J3:K33 B14">
    <cfRule type="cellIs" dxfId="23" priority="19" operator="equal">
      <formula>"Approved"</formula>
    </cfRule>
  </conditionalFormatting>
  <conditionalFormatting sqref="D3:D33 J3:K33 B14">
    <cfRule type="cellIs" dxfId="24" priority="20" operator="equal">
      <formula>"Completed"</formula>
    </cfRule>
  </conditionalFormatting>
  <conditionalFormatting sqref="A3:A33">
    <cfRule type="cellIs" dxfId="9" priority="21" operator="equal">
      <formula>"Allie"</formula>
    </cfRule>
  </conditionalFormatting>
  <conditionalFormatting sqref="A3:A33">
    <cfRule type="cellIs" dxfId="4" priority="22" operator="equal">
      <formula>"Sydney"</formula>
    </cfRule>
  </conditionalFormatting>
  <conditionalFormatting sqref="A3:A33">
    <cfRule type="cellIs" dxfId="10" priority="23" operator="equal">
      <formula>"Justin"</formula>
    </cfRule>
  </conditionalFormatting>
  <conditionalFormatting sqref="A3:A33">
    <cfRule type="cellIs" dxfId="11" priority="24" operator="equal">
      <formula>"Rob"</formula>
    </cfRule>
  </conditionalFormatting>
  <conditionalFormatting sqref="C3:C11 C13:C33">
    <cfRule type="cellIs" dxfId="1" priority="25" operator="equal">
      <formula>"Community"</formula>
    </cfRule>
  </conditionalFormatting>
  <conditionalFormatting sqref="C3:C11 C13:C33">
    <cfRule type="cellIs" dxfId="28" priority="26" operator="equal">
      <formula>"Development"</formula>
    </cfRule>
  </conditionalFormatting>
  <conditionalFormatting sqref="C3:C11 C13:C33">
    <cfRule type="cellIs" dxfId="29" priority="27" operator="equal">
      <formula>"Finance"</formula>
    </cfRule>
  </conditionalFormatting>
  <conditionalFormatting sqref="C3:C11 C13:C33">
    <cfRule type="cellIs" dxfId="0" priority="28" operator="equal">
      <formula>"Law"</formula>
    </cfRule>
  </conditionalFormatting>
  <conditionalFormatting sqref="C3:C11 C13:C33">
    <cfRule type="cellIs" dxfId="9" priority="29" operator="equal">
      <formula>"Medical Aesthetics"</formula>
    </cfRule>
  </conditionalFormatting>
  <conditionalFormatting sqref="C3:C11 C13:C33">
    <cfRule type="cellIs" dxfId="30" priority="30" operator="equal">
      <formula>"Philanthropy"</formula>
    </cfRule>
  </conditionalFormatting>
  <conditionalFormatting sqref="C3:C11 C13:C33">
    <cfRule type="cellIs" dxfId="2" priority="31" operator="equal">
      <formula>"Real Estate"</formula>
    </cfRule>
  </conditionalFormatting>
  <conditionalFormatting sqref="C3:C11 C13:C33">
    <cfRule type="cellIs" dxfId="31" priority="32" operator="equal">
      <formula>"Workplace Wellness"</formula>
    </cfRule>
  </conditionalFormatting>
  <conditionalFormatting sqref="C3:C11 C13:C33">
    <cfRule type="cellIs" dxfId="32" priority="33" operator="equal">
      <formula>"Animal Care"</formula>
    </cfRule>
  </conditionalFormatting>
  <conditionalFormatting sqref="D3:D33 J3:K33 B14">
    <cfRule type="cellIs" dxfId="17" priority="34" operator="equal">
      <formula>"Waiting for IO"</formula>
    </cfRule>
  </conditionalFormatting>
  <conditionalFormatting sqref="A3:A33">
    <cfRule type="cellIs" dxfId="12" priority="35" operator="equal">
      <formula>"Renee"</formula>
    </cfRule>
  </conditionalFormatting>
  <conditionalFormatting sqref="A3:A33">
    <cfRule type="cellIs" dxfId="13" priority="36" operator="equal">
      <formula>"Nikki"</formula>
    </cfRule>
  </conditionalFormatting>
  <dataValidations>
    <dataValidation type="list" allowBlank="1" sqref="B14 D3:D33">
      <formula1>Master!$A$41:$A$49</formula1>
    </dataValidation>
    <dataValidation type="list" allowBlank="1" sqref="G3:G33">
      <formula1>Master!$C$27:$C$39</formula1>
    </dataValidation>
    <dataValidation type="list" allowBlank="1" sqref="C3:C11 C13:C33">
      <formula1>Categories!$A$2:$A$1267</formula1>
    </dataValidation>
    <dataValidation type="list" allowBlank="1" sqref="K3:K33">
      <formula1>Master!$A$41:$A$58</formula1>
    </dataValidation>
    <dataValidation type="custom" allowBlank="1" showDropDown="1" sqref="J3:J33">
      <formula1>OR(NOT(ISERROR(DATEVALUE(J3))), AND(ISNUMBER(J3), LEFT(CELL("format", J3))="D"))</formula1>
    </dataValidation>
    <dataValidation type="list" allowBlank="1" sqref="A3:A33">
      <formula1>Master!$A$26:$A$39</formula1>
    </dataValidation>
  </dataValidations>
  <printOptions gridLines="1" horizontalCentered="1"/>
  <pageMargins bottom="0.75" footer="0.0" header="0.0" left="0.7" right="0.7" top="0.75"/>
  <pageSetup fitToHeight="0" paperSize="3"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8988"/>
    <outlinePr summaryRight="0"/>
    <pageSetUpPr fitToPage="1"/>
  </sheetPr>
  <sheetViews>
    <sheetView workbookViewId="0">
      <pane xSplit="6.0" topLeftCell="G1" activePane="topRight" state="frozen"/>
      <selection activeCell="H2" sqref="H2" pane="topRight"/>
    </sheetView>
  </sheetViews>
  <sheetFormatPr customHeight="1" defaultColWidth="11.22" defaultRowHeight="15.75" outlineLevelRow="1"/>
  <cols>
    <col customWidth="1" min="1" max="1" width="12.33"/>
    <col customWidth="1" min="2" max="2" width="23.56"/>
    <col customWidth="1" min="3" max="3" width="19.67"/>
    <col customWidth="1" min="4" max="4" width="18.0"/>
    <col customWidth="1" min="5" max="6" width="9.56"/>
    <col customWidth="1" hidden="1" min="7" max="8" width="14.0"/>
    <col customWidth="1" min="9" max="9" width="17.33"/>
    <col customWidth="1" min="10" max="10" width="16.78"/>
    <col customWidth="1" min="11" max="13" width="9.0"/>
    <col customWidth="1" min="14" max="14" width="8.89"/>
    <col customWidth="1" min="15" max="24" width="9.0"/>
  </cols>
  <sheetData>
    <row r="1" outlineLevel="1">
      <c r="A1" s="100" t="s">
        <v>3</v>
      </c>
      <c r="B1" s="101" t="s">
        <v>19</v>
      </c>
      <c r="C1" s="102" t="s">
        <v>20</v>
      </c>
      <c r="D1" s="102" t="s">
        <v>21</v>
      </c>
      <c r="E1" s="101" t="s">
        <v>22</v>
      </c>
      <c r="F1" s="103" t="s">
        <v>23</v>
      </c>
      <c r="G1" s="104" t="s">
        <v>39</v>
      </c>
      <c r="H1" s="104" t="s">
        <v>40</v>
      </c>
      <c r="I1" s="105" t="s">
        <v>41</v>
      </c>
      <c r="J1" s="102" t="s">
        <v>26</v>
      </c>
      <c r="K1" s="106" t="s">
        <v>42</v>
      </c>
      <c r="L1" s="107" t="s">
        <v>43</v>
      </c>
      <c r="M1" s="108" t="s">
        <v>44</v>
      </c>
      <c r="N1" s="106" t="s">
        <v>45</v>
      </c>
      <c r="O1" s="100" t="s">
        <v>29</v>
      </c>
      <c r="P1" s="102" t="s">
        <v>30</v>
      </c>
      <c r="Q1" s="214" t="s">
        <v>129</v>
      </c>
      <c r="R1" s="106" t="s">
        <v>32</v>
      </c>
      <c r="S1" s="106" t="s">
        <v>33</v>
      </c>
      <c r="T1" s="106" t="s">
        <v>34</v>
      </c>
      <c r="U1" s="109" t="s">
        <v>35</v>
      </c>
      <c r="V1" s="110" t="s">
        <v>36</v>
      </c>
      <c r="W1" s="106" t="s">
        <v>46</v>
      </c>
      <c r="X1" s="103" t="s">
        <v>47</v>
      </c>
    </row>
    <row r="2">
      <c r="A2" s="111" t="s">
        <v>8</v>
      </c>
      <c r="B2" s="112" t="s">
        <v>130</v>
      </c>
      <c r="C2" s="113" t="s">
        <v>131</v>
      </c>
      <c r="D2" s="113" t="s">
        <v>132</v>
      </c>
      <c r="E2" s="114">
        <v>1100.0</v>
      </c>
      <c r="F2" s="115"/>
      <c r="G2" s="116"/>
      <c r="H2" s="116"/>
      <c r="I2" s="215"/>
      <c r="J2" s="200"/>
      <c r="K2" s="119" t="b">
        <v>0</v>
      </c>
      <c r="L2" s="120" t="b">
        <v>0</v>
      </c>
      <c r="M2" s="121" t="b">
        <v>0</v>
      </c>
      <c r="N2" s="122" t="b">
        <v>0</v>
      </c>
      <c r="O2" s="123" t="b">
        <v>0</v>
      </c>
      <c r="P2" s="119" t="b">
        <v>0</v>
      </c>
      <c r="Q2" s="122" t="b">
        <v>0</v>
      </c>
      <c r="R2" s="122" t="b">
        <v>0</v>
      </c>
      <c r="S2" s="122" t="b">
        <v>0</v>
      </c>
      <c r="T2" s="122" t="b">
        <v>0</v>
      </c>
      <c r="U2" s="119" t="b">
        <v>1</v>
      </c>
      <c r="V2" s="124" t="b">
        <v>0</v>
      </c>
      <c r="W2" s="122" t="b">
        <v>0</v>
      </c>
      <c r="X2" s="124" t="b">
        <v>0</v>
      </c>
    </row>
    <row r="3">
      <c r="A3" s="111" t="s">
        <v>8</v>
      </c>
      <c r="B3" s="112" t="s">
        <v>133</v>
      </c>
      <c r="C3" s="113" t="s">
        <v>134</v>
      </c>
      <c r="D3" s="113" t="s">
        <v>132</v>
      </c>
      <c r="E3" s="114">
        <v>2000.0</v>
      </c>
      <c r="F3" s="115"/>
      <c r="G3" s="116"/>
      <c r="H3" s="116"/>
      <c r="I3" s="215"/>
      <c r="J3" s="200"/>
      <c r="K3" s="119" t="b">
        <v>0</v>
      </c>
      <c r="L3" s="120" t="b">
        <v>0</v>
      </c>
      <c r="M3" s="127" t="b">
        <v>0</v>
      </c>
      <c r="N3" s="122" t="b">
        <v>0</v>
      </c>
      <c r="O3" s="123" t="b">
        <v>0</v>
      </c>
      <c r="P3" s="119" t="b">
        <v>0</v>
      </c>
      <c r="Q3" s="122" t="b">
        <v>0</v>
      </c>
      <c r="R3" s="122" t="b">
        <v>0</v>
      </c>
      <c r="S3" s="122" t="b">
        <v>0</v>
      </c>
      <c r="T3" s="122" t="b">
        <v>0</v>
      </c>
      <c r="U3" s="122" t="b">
        <v>0</v>
      </c>
      <c r="V3" s="124" t="b">
        <v>0</v>
      </c>
      <c r="W3" s="122" t="b">
        <v>0</v>
      </c>
      <c r="X3" s="124" t="b">
        <v>0</v>
      </c>
    </row>
    <row r="4">
      <c r="A4" s="111" t="s">
        <v>8</v>
      </c>
      <c r="B4" s="112" t="s">
        <v>135</v>
      </c>
      <c r="C4" s="113" t="s">
        <v>136</v>
      </c>
      <c r="D4" s="113" t="s">
        <v>132</v>
      </c>
      <c r="E4" s="114">
        <v>1000.0</v>
      </c>
      <c r="F4" s="115"/>
      <c r="G4" s="116"/>
      <c r="H4" s="116"/>
      <c r="I4" s="215"/>
      <c r="J4" s="200"/>
      <c r="K4" s="122" t="b">
        <v>0</v>
      </c>
      <c r="L4" s="129" t="b">
        <v>0</v>
      </c>
      <c r="M4" s="121" t="b">
        <v>0</v>
      </c>
      <c r="N4" s="122" t="b">
        <v>0</v>
      </c>
      <c r="O4" s="123" t="b">
        <v>0</v>
      </c>
      <c r="P4" s="119" t="b">
        <v>0</v>
      </c>
      <c r="Q4" s="122" t="b">
        <v>0</v>
      </c>
      <c r="R4" s="122" t="b">
        <v>0</v>
      </c>
      <c r="S4" s="122" t="b">
        <v>0</v>
      </c>
      <c r="T4" s="122" t="b">
        <v>0</v>
      </c>
      <c r="U4" s="119" t="b">
        <v>0</v>
      </c>
      <c r="V4" s="124" t="b">
        <v>0</v>
      </c>
      <c r="W4" s="122" t="b">
        <v>0</v>
      </c>
      <c r="X4" s="124" t="b">
        <v>0</v>
      </c>
    </row>
    <row r="5">
      <c r="A5" s="111"/>
      <c r="B5" s="112"/>
      <c r="C5" s="200"/>
      <c r="D5" s="200"/>
      <c r="E5" s="114"/>
      <c r="F5" s="115"/>
      <c r="G5" s="116"/>
      <c r="H5" s="116"/>
      <c r="I5" s="215"/>
      <c r="J5" s="200"/>
      <c r="K5" s="122" t="b">
        <v>0</v>
      </c>
      <c r="L5" s="129" t="b">
        <v>0</v>
      </c>
      <c r="M5" s="121" t="b">
        <v>0</v>
      </c>
      <c r="N5" s="122" t="b">
        <v>0</v>
      </c>
      <c r="O5" s="123" t="b">
        <v>0</v>
      </c>
      <c r="P5" s="119" t="b">
        <v>0</v>
      </c>
      <c r="Q5" s="122" t="b">
        <v>0</v>
      </c>
      <c r="R5" s="122" t="b">
        <v>0</v>
      </c>
      <c r="S5" s="122" t="b">
        <v>0</v>
      </c>
      <c r="T5" s="122" t="b">
        <v>0</v>
      </c>
      <c r="U5" s="119" t="b">
        <v>0</v>
      </c>
      <c r="V5" s="124" t="b">
        <v>0</v>
      </c>
      <c r="W5" s="122" t="b">
        <v>0</v>
      </c>
      <c r="X5" s="124" t="b">
        <v>0</v>
      </c>
    </row>
    <row r="6">
      <c r="A6" s="130"/>
      <c r="B6" s="112"/>
      <c r="C6" s="131"/>
      <c r="D6" s="132"/>
      <c r="E6" s="133"/>
      <c r="F6" s="134"/>
      <c r="G6" s="135"/>
      <c r="H6" s="135"/>
      <c r="I6" s="200"/>
      <c r="J6" s="200"/>
      <c r="K6" s="137" t="b">
        <v>0</v>
      </c>
      <c r="L6" s="138" t="b">
        <v>0</v>
      </c>
      <c r="M6" s="139" t="b">
        <v>0</v>
      </c>
      <c r="N6" s="137" t="b">
        <v>0</v>
      </c>
      <c r="O6" s="123" t="b">
        <v>0</v>
      </c>
      <c r="P6" s="140" t="b">
        <v>0</v>
      </c>
      <c r="Q6" s="137" t="b">
        <v>0</v>
      </c>
      <c r="R6" s="137" t="b">
        <v>0</v>
      </c>
      <c r="S6" s="137" t="b">
        <v>0</v>
      </c>
      <c r="T6" s="137" t="b">
        <v>0</v>
      </c>
      <c r="U6" s="140" t="b">
        <v>0</v>
      </c>
      <c r="V6" s="141" t="b">
        <v>0</v>
      </c>
      <c r="W6" s="137" t="b">
        <v>0</v>
      </c>
      <c r="X6" s="142" t="b">
        <v>0</v>
      </c>
    </row>
    <row r="7">
      <c r="A7" s="143"/>
      <c r="B7" s="112"/>
      <c r="C7" s="200"/>
      <c r="D7" s="132"/>
      <c r="E7" s="144"/>
      <c r="F7" s="145"/>
      <c r="G7" s="146"/>
      <c r="H7" s="146"/>
      <c r="I7" s="215"/>
      <c r="J7" s="200"/>
      <c r="K7" s="148" t="b">
        <v>0</v>
      </c>
      <c r="L7" s="149" t="b">
        <v>0</v>
      </c>
      <c r="M7" s="150" t="b">
        <v>0</v>
      </c>
      <c r="N7" s="148" t="b">
        <v>0</v>
      </c>
      <c r="O7" s="123" t="b">
        <v>0</v>
      </c>
      <c r="P7" s="151" t="b">
        <v>0</v>
      </c>
      <c r="Q7" s="148" t="b">
        <v>0</v>
      </c>
      <c r="R7" s="148" t="b">
        <v>0</v>
      </c>
      <c r="S7" s="148" t="b">
        <v>0</v>
      </c>
      <c r="T7" s="148" t="b">
        <v>0</v>
      </c>
      <c r="U7" s="151" t="b">
        <v>0</v>
      </c>
      <c r="V7" s="152" t="b">
        <v>0</v>
      </c>
      <c r="W7" s="148" t="b">
        <v>0</v>
      </c>
      <c r="X7" s="152" t="b">
        <v>0</v>
      </c>
    </row>
    <row r="8">
      <c r="A8" s="111"/>
      <c r="B8" s="112"/>
      <c r="C8" s="153"/>
      <c r="D8" s="200"/>
      <c r="E8" s="114"/>
      <c r="F8" s="115"/>
      <c r="G8" s="119"/>
      <c r="H8" s="119"/>
      <c r="I8" s="215"/>
      <c r="J8" s="200"/>
      <c r="K8" s="122" t="b">
        <v>0</v>
      </c>
      <c r="L8" s="129" t="b">
        <v>0</v>
      </c>
      <c r="M8" s="127" t="b">
        <v>0</v>
      </c>
      <c r="N8" s="122" t="b">
        <v>0</v>
      </c>
      <c r="O8" s="123" t="b">
        <v>0</v>
      </c>
      <c r="P8" s="119" t="b">
        <v>0</v>
      </c>
      <c r="Q8" s="122" t="b">
        <v>0</v>
      </c>
      <c r="R8" s="122" t="b">
        <v>0</v>
      </c>
      <c r="S8" s="122" t="b">
        <v>0</v>
      </c>
      <c r="T8" s="122" t="b">
        <v>0</v>
      </c>
      <c r="U8" s="119" t="b">
        <v>0</v>
      </c>
      <c r="V8" s="124" t="b">
        <v>0</v>
      </c>
      <c r="W8" s="122" t="b">
        <v>0</v>
      </c>
      <c r="X8" s="124" t="b">
        <v>0</v>
      </c>
    </row>
    <row r="9">
      <c r="A9" s="111"/>
      <c r="B9" s="112"/>
      <c r="C9" s="200"/>
      <c r="D9" s="200"/>
      <c r="E9" s="114"/>
      <c r="F9" s="115"/>
      <c r="G9" s="116"/>
      <c r="H9" s="116"/>
      <c r="I9" s="215"/>
      <c r="J9" s="200"/>
      <c r="K9" s="122" t="b">
        <v>0</v>
      </c>
      <c r="L9" s="129" t="b">
        <v>0</v>
      </c>
      <c r="M9" s="127" t="b">
        <v>0</v>
      </c>
      <c r="N9" s="122" t="b">
        <v>0</v>
      </c>
      <c r="O9" s="123" t="b">
        <v>0</v>
      </c>
      <c r="P9" s="119" t="b">
        <v>0</v>
      </c>
      <c r="Q9" s="122" t="b">
        <v>0</v>
      </c>
      <c r="R9" s="122" t="b">
        <v>0</v>
      </c>
      <c r="S9" s="122" t="b">
        <v>0</v>
      </c>
      <c r="T9" s="122" t="b">
        <v>0</v>
      </c>
      <c r="U9" s="122" t="b">
        <v>0</v>
      </c>
      <c r="V9" s="154" t="b">
        <v>0</v>
      </c>
      <c r="W9" s="122" t="b">
        <v>0</v>
      </c>
      <c r="X9" s="124" t="b">
        <v>0</v>
      </c>
    </row>
    <row r="10">
      <c r="A10" s="111"/>
      <c r="B10" s="112"/>
      <c r="C10" s="200"/>
      <c r="D10" s="200"/>
      <c r="E10" s="114"/>
      <c r="F10" s="115"/>
      <c r="G10" s="116"/>
      <c r="H10" s="116"/>
      <c r="I10" s="215"/>
      <c r="J10" s="200"/>
      <c r="K10" s="122" t="b">
        <v>0</v>
      </c>
      <c r="L10" s="129" t="b">
        <v>0</v>
      </c>
      <c r="M10" s="121" t="b">
        <v>0</v>
      </c>
      <c r="N10" s="122" t="b">
        <v>0</v>
      </c>
      <c r="O10" s="123" t="b">
        <v>0</v>
      </c>
      <c r="P10" s="119" t="b">
        <v>0</v>
      </c>
      <c r="Q10" s="122" t="b">
        <v>0</v>
      </c>
      <c r="R10" s="122" t="b">
        <v>0</v>
      </c>
      <c r="S10" s="122" t="b">
        <v>0</v>
      </c>
      <c r="T10" s="122" t="b">
        <v>0</v>
      </c>
      <c r="U10" s="122" t="b">
        <v>0</v>
      </c>
      <c r="V10" s="124" t="b">
        <v>0</v>
      </c>
      <c r="W10" s="122" t="b">
        <v>0</v>
      </c>
      <c r="X10" s="124" t="b">
        <v>0</v>
      </c>
    </row>
    <row r="11">
      <c r="A11" s="111"/>
      <c r="B11" s="112"/>
      <c r="C11" s="200"/>
      <c r="D11" s="200"/>
      <c r="E11" s="114"/>
      <c r="F11" s="115"/>
      <c r="G11" s="119"/>
      <c r="H11" s="119"/>
      <c r="I11" s="215"/>
      <c r="J11" s="200"/>
      <c r="K11" s="122" t="b">
        <v>0</v>
      </c>
      <c r="L11" s="129" t="b">
        <v>0</v>
      </c>
      <c r="M11" s="127" t="b">
        <v>0</v>
      </c>
      <c r="N11" s="122" t="b">
        <v>0</v>
      </c>
      <c r="O11" s="123" t="b">
        <v>0</v>
      </c>
      <c r="P11" s="122" t="b">
        <v>0</v>
      </c>
      <c r="Q11" s="119" t="b">
        <v>0</v>
      </c>
      <c r="R11" s="119" t="b">
        <v>0</v>
      </c>
      <c r="S11" s="122" t="b">
        <v>0</v>
      </c>
      <c r="T11" s="122" t="b">
        <v>0</v>
      </c>
      <c r="U11" s="122" t="b">
        <v>0</v>
      </c>
      <c r="V11" s="154" t="b">
        <v>0</v>
      </c>
      <c r="W11" s="122" t="b">
        <v>0</v>
      </c>
      <c r="X11" s="124" t="b">
        <v>0</v>
      </c>
    </row>
    <row r="12">
      <c r="A12" s="111"/>
      <c r="B12" s="112"/>
      <c r="C12" s="200"/>
      <c r="D12" s="200"/>
      <c r="E12" s="114"/>
      <c r="F12" s="115"/>
      <c r="G12" s="122"/>
      <c r="H12" s="122"/>
      <c r="I12" s="215"/>
      <c r="J12" s="200"/>
      <c r="K12" s="122" t="b">
        <v>0</v>
      </c>
      <c r="L12" s="129" t="b">
        <v>0</v>
      </c>
      <c r="M12" s="127" t="b">
        <v>0</v>
      </c>
      <c r="N12" s="122" t="b">
        <v>0</v>
      </c>
      <c r="O12" s="123" t="b">
        <v>0</v>
      </c>
      <c r="P12" s="119" t="b">
        <v>0</v>
      </c>
      <c r="Q12" s="122" t="b">
        <v>0</v>
      </c>
      <c r="R12" s="122" t="b">
        <v>0</v>
      </c>
      <c r="S12" s="122" t="b">
        <v>0</v>
      </c>
      <c r="T12" s="122" t="b">
        <v>0</v>
      </c>
      <c r="U12" s="122" t="b">
        <v>0</v>
      </c>
      <c r="V12" s="124" t="b">
        <v>0</v>
      </c>
      <c r="W12" s="122" t="b">
        <v>0</v>
      </c>
      <c r="X12" s="124" t="b">
        <v>0</v>
      </c>
    </row>
    <row r="13">
      <c r="A13" s="111"/>
      <c r="B13" s="112"/>
      <c r="C13" s="200"/>
      <c r="D13" s="200"/>
      <c r="E13" s="114"/>
      <c r="F13" s="115"/>
      <c r="G13" s="119"/>
      <c r="H13" s="119"/>
      <c r="I13" s="200"/>
      <c r="J13" s="200"/>
      <c r="K13" s="122" t="b">
        <v>0</v>
      </c>
      <c r="L13" s="129" t="b">
        <v>0</v>
      </c>
      <c r="M13" s="127" t="b">
        <v>0</v>
      </c>
      <c r="N13" s="122" t="b">
        <v>0</v>
      </c>
      <c r="O13" s="123" t="b">
        <v>0</v>
      </c>
      <c r="P13" s="119" t="b">
        <v>0</v>
      </c>
      <c r="Q13" s="122" t="b">
        <v>0</v>
      </c>
      <c r="R13" s="122" t="b">
        <v>0</v>
      </c>
      <c r="S13" s="122" t="b">
        <v>0</v>
      </c>
      <c r="T13" s="122" t="b">
        <v>0</v>
      </c>
      <c r="U13" s="119" t="b">
        <v>0</v>
      </c>
      <c r="V13" s="124" t="b">
        <v>0</v>
      </c>
      <c r="W13" s="122" t="b">
        <v>0</v>
      </c>
      <c r="X13" s="124" t="b">
        <v>0</v>
      </c>
    </row>
    <row r="14">
      <c r="A14" s="111"/>
      <c r="B14" s="112"/>
      <c r="C14" s="200"/>
      <c r="D14" s="200"/>
      <c r="E14" s="114"/>
      <c r="F14" s="115"/>
      <c r="G14" s="119"/>
      <c r="H14" s="119"/>
      <c r="I14" s="215"/>
      <c r="J14" s="200"/>
      <c r="K14" s="122" t="b">
        <v>0</v>
      </c>
      <c r="L14" s="129" t="b">
        <v>0</v>
      </c>
      <c r="M14" s="121" t="b">
        <v>0</v>
      </c>
      <c r="N14" s="122" t="b">
        <v>0</v>
      </c>
      <c r="O14" s="123" t="b">
        <v>0</v>
      </c>
      <c r="P14" s="119" t="b">
        <v>0</v>
      </c>
      <c r="Q14" s="122" t="b">
        <v>0</v>
      </c>
      <c r="R14" s="122" t="b">
        <v>0</v>
      </c>
      <c r="S14" s="122" t="b">
        <v>0</v>
      </c>
      <c r="T14" s="122" t="b">
        <v>0</v>
      </c>
      <c r="U14" s="122" t="b">
        <v>0</v>
      </c>
      <c r="V14" s="124" t="b">
        <v>0</v>
      </c>
      <c r="W14" s="122" t="b">
        <v>0</v>
      </c>
      <c r="X14" s="124" t="b">
        <v>0</v>
      </c>
    </row>
    <row r="15">
      <c r="A15" s="111"/>
      <c r="B15" s="112"/>
      <c r="C15" s="200"/>
      <c r="D15" s="200"/>
      <c r="E15" s="114"/>
      <c r="F15" s="115"/>
      <c r="G15" s="119"/>
      <c r="H15" s="119"/>
      <c r="I15" s="215"/>
      <c r="J15" s="200"/>
      <c r="K15" s="122" t="b">
        <v>0</v>
      </c>
      <c r="L15" s="129" t="b">
        <v>0</v>
      </c>
      <c r="M15" s="127" t="b">
        <v>0</v>
      </c>
      <c r="N15" s="122" t="b">
        <v>0</v>
      </c>
      <c r="O15" s="123" t="b">
        <v>0</v>
      </c>
      <c r="P15" s="119" t="b">
        <v>0</v>
      </c>
      <c r="Q15" s="122" t="b">
        <v>0</v>
      </c>
      <c r="R15" s="122" t="b">
        <v>0</v>
      </c>
      <c r="S15" s="122" t="b">
        <v>0</v>
      </c>
      <c r="T15" s="122" t="b">
        <v>0</v>
      </c>
      <c r="U15" s="119" t="b">
        <v>0</v>
      </c>
      <c r="V15" s="124" t="b">
        <v>0</v>
      </c>
      <c r="W15" s="122" t="b">
        <v>0</v>
      </c>
      <c r="X15" s="124" t="b">
        <v>0</v>
      </c>
    </row>
    <row r="16">
      <c r="A16" s="111"/>
      <c r="B16" s="112"/>
      <c r="C16" s="200"/>
      <c r="D16" s="200"/>
      <c r="E16" s="114"/>
      <c r="F16" s="115"/>
      <c r="G16" s="119"/>
      <c r="H16" s="119"/>
      <c r="I16" s="126"/>
      <c r="J16" s="118"/>
      <c r="K16" s="122" t="b">
        <v>0</v>
      </c>
      <c r="L16" s="129" t="b">
        <v>0</v>
      </c>
      <c r="M16" s="127" t="b">
        <v>0</v>
      </c>
      <c r="N16" s="122" t="b">
        <v>0</v>
      </c>
      <c r="O16" s="123" t="b">
        <v>0</v>
      </c>
      <c r="P16" s="119" t="b">
        <v>0</v>
      </c>
      <c r="Q16" s="119" t="b">
        <v>0</v>
      </c>
      <c r="R16" s="122" t="b">
        <v>0</v>
      </c>
      <c r="S16" s="122" t="b">
        <v>0</v>
      </c>
      <c r="T16" s="122" t="b">
        <v>0</v>
      </c>
      <c r="U16" s="122" t="b">
        <v>0</v>
      </c>
      <c r="V16" s="124" t="b">
        <v>0</v>
      </c>
      <c r="W16" s="122" t="b">
        <v>0</v>
      </c>
      <c r="X16" s="124" t="b">
        <v>0</v>
      </c>
    </row>
    <row r="17">
      <c r="A17" s="111"/>
      <c r="B17" s="112"/>
      <c r="C17" s="200"/>
      <c r="D17" s="200"/>
      <c r="E17" s="114"/>
      <c r="F17" s="155"/>
      <c r="G17" s="119"/>
      <c r="H17" s="122"/>
      <c r="I17" s="126"/>
      <c r="J17" s="118"/>
      <c r="K17" s="122" t="b">
        <v>0</v>
      </c>
      <c r="L17" s="129" t="b">
        <v>0</v>
      </c>
      <c r="M17" s="127" t="b">
        <v>0</v>
      </c>
      <c r="N17" s="122" t="b">
        <v>0</v>
      </c>
      <c r="O17" s="123" t="b">
        <v>0</v>
      </c>
      <c r="P17" s="119" t="b">
        <v>0</v>
      </c>
      <c r="Q17" s="119" t="b">
        <v>0</v>
      </c>
      <c r="R17" s="119" t="b">
        <v>0</v>
      </c>
      <c r="S17" s="119" t="b">
        <v>0</v>
      </c>
      <c r="T17" s="122" t="b">
        <v>0</v>
      </c>
      <c r="U17" s="119" t="b">
        <v>0</v>
      </c>
      <c r="V17" s="124" t="b">
        <v>0</v>
      </c>
      <c r="W17" s="122" t="b">
        <v>0</v>
      </c>
      <c r="X17" s="124" t="b">
        <v>0</v>
      </c>
    </row>
    <row r="18">
      <c r="A18" s="111"/>
      <c r="B18" s="112"/>
      <c r="C18" s="200"/>
      <c r="D18" s="200"/>
      <c r="E18" s="114"/>
      <c r="F18" s="156"/>
      <c r="G18" s="119"/>
      <c r="H18" s="119"/>
      <c r="I18" s="126"/>
      <c r="J18" s="128"/>
      <c r="K18" s="122" t="b">
        <v>0</v>
      </c>
      <c r="L18" s="129" t="b">
        <v>0</v>
      </c>
      <c r="M18" s="127" t="b">
        <v>0</v>
      </c>
      <c r="N18" s="122" t="b">
        <v>0</v>
      </c>
      <c r="O18" s="123" t="b">
        <v>0</v>
      </c>
      <c r="P18" s="119" t="b">
        <v>0</v>
      </c>
      <c r="Q18" s="122" t="b">
        <v>0</v>
      </c>
      <c r="R18" s="122" t="b">
        <v>0</v>
      </c>
      <c r="S18" s="122" t="b">
        <v>0</v>
      </c>
      <c r="T18" s="122" t="b">
        <v>0</v>
      </c>
      <c r="U18" s="119" t="b">
        <v>0</v>
      </c>
      <c r="V18" s="124" t="b">
        <v>0</v>
      </c>
      <c r="W18" s="122" t="b">
        <v>0</v>
      </c>
      <c r="X18" s="124" t="b">
        <v>0</v>
      </c>
    </row>
    <row r="19">
      <c r="A19" s="111"/>
      <c r="C19" s="200"/>
      <c r="D19" s="200"/>
      <c r="E19" s="114"/>
      <c r="F19" s="115"/>
      <c r="G19" s="119"/>
      <c r="H19" s="119"/>
      <c r="I19" s="111"/>
      <c r="J19" s="118"/>
      <c r="K19" s="122" t="b">
        <v>0</v>
      </c>
      <c r="L19" s="129" t="b">
        <v>0</v>
      </c>
      <c r="M19" s="127" t="b">
        <v>0</v>
      </c>
      <c r="N19" s="122" t="b">
        <v>0</v>
      </c>
      <c r="O19" s="123" t="b">
        <v>0</v>
      </c>
      <c r="P19" s="119" t="b">
        <v>0</v>
      </c>
      <c r="Q19" s="119" t="b">
        <v>0</v>
      </c>
      <c r="R19" s="122" t="b">
        <v>0</v>
      </c>
      <c r="S19" s="122" t="b">
        <v>0</v>
      </c>
      <c r="T19" s="122" t="b">
        <v>0</v>
      </c>
      <c r="U19" s="122" t="b">
        <v>0</v>
      </c>
      <c r="V19" s="124" t="b">
        <v>0</v>
      </c>
      <c r="W19" s="122" t="b">
        <v>0</v>
      </c>
      <c r="X19" s="124" t="b">
        <v>0</v>
      </c>
    </row>
    <row r="20">
      <c r="A20" s="111"/>
      <c r="B20" s="157"/>
      <c r="C20" s="157"/>
      <c r="D20" s="157"/>
      <c r="E20" s="158"/>
      <c r="F20" s="157"/>
      <c r="G20" s="157"/>
      <c r="H20" s="157"/>
      <c r="I20" s="157"/>
      <c r="J20" s="118"/>
      <c r="K20" s="122" t="b">
        <v>0</v>
      </c>
      <c r="L20" s="129" t="b">
        <v>0</v>
      </c>
      <c r="M20" s="127" t="b">
        <v>0</v>
      </c>
      <c r="N20" s="122" t="b">
        <v>0</v>
      </c>
      <c r="O20" s="123" t="b">
        <v>0</v>
      </c>
      <c r="P20" s="119" t="b">
        <v>0</v>
      </c>
      <c r="Q20" s="119" t="b">
        <v>0</v>
      </c>
      <c r="R20" s="122" t="b">
        <v>0</v>
      </c>
      <c r="S20" s="122" t="b">
        <v>0</v>
      </c>
      <c r="T20" s="122" t="b">
        <v>0</v>
      </c>
      <c r="U20" s="122" t="b">
        <v>0</v>
      </c>
      <c r="V20" s="154" t="b">
        <v>0</v>
      </c>
      <c r="W20" s="122" t="b">
        <v>0</v>
      </c>
      <c r="X20" s="124" t="b">
        <v>0</v>
      </c>
    </row>
    <row r="21">
      <c r="A21" s="111"/>
      <c r="C21" s="200"/>
      <c r="D21" s="200"/>
      <c r="E21" s="114"/>
      <c r="F21" s="115"/>
      <c r="G21" s="119"/>
      <c r="H21" s="119"/>
      <c r="I21" s="126"/>
      <c r="J21" s="118"/>
      <c r="K21" s="122" t="b">
        <v>0</v>
      </c>
      <c r="L21" s="129" t="b">
        <v>0</v>
      </c>
      <c r="M21" s="127" t="b">
        <v>0</v>
      </c>
      <c r="N21" s="122" t="b">
        <v>0</v>
      </c>
      <c r="O21" s="123" t="b">
        <v>0</v>
      </c>
      <c r="P21" s="119" t="b">
        <v>0</v>
      </c>
      <c r="Q21" s="119" t="b">
        <v>0</v>
      </c>
      <c r="R21" s="122" t="b">
        <v>0</v>
      </c>
      <c r="S21" s="122" t="b">
        <v>0</v>
      </c>
      <c r="T21" s="122" t="b">
        <v>0</v>
      </c>
      <c r="U21" s="122" t="b">
        <v>0</v>
      </c>
      <c r="V21" s="124" t="b">
        <v>0</v>
      </c>
      <c r="W21" s="122" t="b">
        <v>0</v>
      </c>
      <c r="X21" s="124" t="b">
        <v>0</v>
      </c>
    </row>
    <row r="22">
      <c r="A22" s="111"/>
      <c r="B22" s="113" t="s">
        <v>93</v>
      </c>
      <c r="C22" s="113" t="s">
        <v>94</v>
      </c>
      <c r="D22" s="113"/>
      <c r="E22" s="114"/>
      <c r="F22" s="115"/>
      <c r="G22" s="119"/>
      <c r="H22" s="119"/>
      <c r="I22" s="126"/>
      <c r="J22" s="118"/>
      <c r="K22" s="122" t="b">
        <v>0</v>
      </c>
      <c r="L22" s="129" t="b">
        <v>0</v>
      </c>
      <c r="M22" s="127" t="b">
        <v>0</v>
      </c>
      <c r="N22" s="122" t="b">
        <v>0</v>
      </c>
      <c r="O22" s="123" t="b">
        <v>0</v>
      </c>
      <c r="P22" s="119" t="b">
        <v>0</v>
      </c>
      <c r="Q22" s="119" t="b">
        <v>0</v>
      </c>
      <c r="R22" s="122" t="b">
        <v>0</v>
      </c>
      <c r="S22" s="122" t="b">
        <v>0</v>
      </c>
      <c r="T22" s="122" t="b">
        <v>0</v>
      </c>
      <c r="U22" s="122" t="b">
        <v>0</v>
      </c>
      <c r="V22" s="124" t="b">
        <v>0</v>
      </c>
      <c r="W22" s="122" t="b">
        <v>0</v>
      </c>
      <c r="X22" s="124" t="b">
        <v>0</v>
      </c>
    </row>
    <row r="23">
      <c r="A23" s="111"/>
      <c r="B23" s="113"/>
      <c r="C23" s="113"/>
      <c r="D23" s="113"/>
      <c r="E23" s="114"/>
      <c r="F23" s="115"/>
      <c r="G23" s="122"/>
      <c r="H23" s="119"/>
      <c r="I23" s="159"/>
      <c r="J23" s="128"/>
      <c r="K23" s="122" t="b">
        <v>0</v>
      </c>
      <c r="L23" s="129" t="b">
        <v>0</v>
      </c>
      <c r="M23" s="127" t="b">
        <v>0</v>
      </c>
      <c r="N23" s="122" t="b">
        <v>0</v>
      </c>
      <c r="O23" s="123" t="b">
        <v>0</v>
      </c>
      <c r="P23" s="119" t="b">
        <v>0</v>
      </c>
      <c r="Q23" s="122" t="b">
        <v>0</v>
      </c>
      <c r="R23" s="122" t="b">
        <v>0</v>
      </c>
      <c r="S23" s="122" t="b">
        <v>0</v>
      </c>
      <c r="T23" s="122" t="b">
        <v>0</v>
      </c>
      <c r="U23" s="122" t="b">
        <v>0</v>
      </c>
      <c r="V23" s="124" t="b">
        <v>0</v>
      </c>
      <c r="W23" s="122" t="b">
        <v>0</v>
      </c>
      <c r="X23" s="124" t="b">
        <v>0</v>
      </c>
    </row>
  </sheetData>
  <autoFilter ref="$A$1:$X$23">
    <sortState ref="A1:X23">
      <sortCondition ref="I1:I23"/>
      <sortCondition ref="C1:C23"/>
    </sortState>
  </autoFilter>
  <conditionalFormatting sqref="D2:D23 G2:H23 I16:J23 B20:C20 E20:F20">
    <cfRule type="cellIs" dxfId="17" priority="1" operator="equal">
      <formula>"Waiting for IO"</formula>
    </cfRule>
  </conditionalFormatting>
  <conditionalFormatting sqref="D1 F2:F23">
    <cfRule type="cellIs" dxfId="5" priority="2" operator="equal">
      <formula>"Yes"</formula>
    </cfRule>
  </conditionalFormatting>
  <conditionalFormatting sqref="D1 F2:F23">
    <cfRule type="cellIs" dxfId="6" priority="3" operator="equal">
      <formula>"No"</formula>
    </cfRule>
  </conditionalFormatting>
  <conditionalFormatting sqref="D1 F2:F23">
    <cfRule type="cellIs" dxfId="7" priority="4" operator="equal">
      <formula>"N/A"</formula>
    </cfRule>
  </conditionalFormatting>
  <conditionalFormatting sqref="D1 F2:F23">
    <cfRule type="cellIs" dxfId="8" priority="5" operator="equal">
      <formula>"1/2"</formula>
    </cfRule>
  </conditionalFormatting>
  <conditionalFormatting sqref="J1 A2:A23">
    <cfRule type="cellIs" dxfId="9" priority="6" operator="equal">
      <formula>"Allie"</formula>
    </cfRule>
  </conditionalFormatting>
  <conditionalFormatting sqref="J1 A2:A23">
    <cfRule type="cellIs" dxfId="4" priority="7" operator="equal">
      <formula>"Sydney"</formula>
    </cfRule>
  </conditionalFormatting>
  <conditionalFormatting sqref="J1 A2:A23">
    <cfRule type="cellIs" dxfId="10" priority="8" operator="equal">
      <formula>"Justin"</formula>
    </cfRule>
  </conditionalFormatting>
  <conditionalFormatting sqref="J1 A2:A23">
    <cfRule type="cellIs" dxfId="11" priority="9" operator="equal">
      <formula>"Rob"</formula>
    </cfRule>
  </conditionalFormatting>
  <conditionalFormatting sqref="J1 A2:A23">
    <cfRule type="cellIs" dxfId="12" priority="10" operator="equal">
      <formula>"Renee"</formula>
    </cfRule>
  </conditionalFormatting>
  <conditionalFormatting sqref="J1 A2:A23">
    <cfRule type="cellIs" dxfId="13" priority="11" operator="equal">
      <formula>"Nikki"</formula>
    </cfRule>
  </conditionalFormatting>
  <conditionalFormatting sqref="G1:I1 J16:J23 B20:I20">
    <cfRule type="cellIs" dxfId="14" priority="12" operator="equal">
      <formula>"Waiting for IO"</formula>
    </cfRule>
  </conditionalFormatting>
  <conditionalFormatting sqref="G1:I1 J16:J23 B20:I20">
    <cfRule type="cellIs" dxfId="15" priority="13" operator="equal">
      <formula>"Photos Done"</formula>
    </cfRule>
  </conditionalFormatting>
  <conditionalFormatting sqref="G1:I1 J16:J23 B20:I20">
    <cfRule type="cellIs" dxfId="16" priority="14" operator="equal">
      <formula>"Using Photos We Have"</formula>
    </cfRule>
  </conditionalFormatting>
  <conditionalFormatting sqref="E1:E23 G1:H23 I1 D2:D23 F2:F23 I16:J23 B20:C20">
    <cfRule type="cellIs" dxfId="18" priority="15" operator="equal">
      <formula>"Waiting for Payment"</formula>
    </cfRule>
  </conditionalFormatting>
  <conditionalFormatting sqref="E1:E23 G1:H23 I1 D2:D23 F2:F23 I16:J23 B20:C20">
    <cfRule type="cellIs" dxfId="7" priority="16" operator="equal">
      <formula>"Ready to Assign"</formula>
    </cfRule>
  </conditionalFormatting>
  <conditionalFormatting sqref="E1:E23 G1:H23 I1 D2:D23 F2:F23 I16:J23 B20:C20">
    <cfRule type="cellIs" dxfId="19" priority="17" operator="equal">
      <formula>"Assigned"</formula>
    </cfRule>
  </conditionalFormatting>
  <conditionalFormatting sqref="E1:E23 G1:H23 I1 D2:D23 F2:F23 I16:J23 B20:C20">
    <cfRule type="cellIs" dxfId="20" priority="18" operator="equal">
      <formula>"Waiting for Assets"</formula>
    </cfRule>
  </conditionalFormatting>
  <conditionalFormatting sqref="E1:E23 G1:H23 I1 D2:D23 F2:F23 I16:J23 B20:C20">
    <cfRule type="cellIs" dxfId="21" priority="19" operator="equal">
      <formula>"Waiting on Proof"</formula>
    </cfRule>
  </conditionalFormatting>
  <conditionalFormatting sqref="E1:E23 G1:H23 I1 D2:D23 F2:F23 I16:J23 B20:C20">
    <cfRule type="cellIs" dxfId="22" priority="20" operator="equal">
      <formula>"Proofed to Client"</formula>
    </cfRule>
  </conditionalFormatting>
  <conditionalFormatting sqref="E1:E23 G1:H23 I1 D2:D23 F2:F23 I16:J23 B20:C20">
    <cfRule type="cellIs" dxfId="23" priority="21" operator="equal">
      <formula>"Approved"</formula>
    </cfRule>
  </conditionalFormatting>
  <conditionalFormatting sqref="E1:E23 G1:H23 I1 D2:D23 F2:F23 I16:J23 B20:C20">
    <cfRule type="cellIs" dxfId="24" priority="22" operator="equal">
      <formula>"Completed"</formula>
    </cfRule>
  </conditionalFormatting>
  <conditionalFormatting sqref="E1:E23 F2:H23 I16:J23 B20:D20">
    <cfRule type="cellIs" dxfId="25" priority="23" operator="equal">
      <formula>"Waiting for IO"</formula>
    </cfRule>
  </conditionalFormatting>
  <conditionalFormatting sqref="J1 A2:A23">
    <cfRule type="cellIs" dxfId="1" priority="24" operator="equal">
      <formula>"Jamie"</formula>
    </cfRule>
  </conditionalFormatting>
  <conditionalFormatting sqref="J1 A2:A23">
    <cfRule type="cellIs" dxfId="2" priority="25" operator="equal">
      <formula>"Sharon"</formula>
    </cfRule>
  </conditionalFormatting>
  <conditionalFormatting sqref="J1 A2:A23">
    <cfRule type="cellIs" dxfId="3" priority="26" operator="equal">
      <formula>"Taylor C"</formula>
    </cfRule>
  </conditionalFormatting>
  <dataValidations>
    <dataValidation type="list" allowBlank="1" sqref="D2:D23">
      <formula1>Master!$A$41:$A$49</formula1>
    </dataValidation>
    <dataValidation type="list" allowBlank="1" sqref="F2:F23">
      <formula1>Master!$C$27:$C$39</formula1>
    </dataValidation>
    <dataValidation type="list" allowBlank="1" sqref="C2:C23">
      <formula1>Categories!$A$2:$A$1267</formula1>
    </dataValidation>
    <dataValidation type="list" allowBlank="1" sqref="J2:J23">
      <formula1>Master!$A$41:$A$58</formula1>
    </dataValidation>
    <dataValidation type="custom" allowBlank="1" showDropDown="1" sqref="I2:I23">
      <formula1>OR(NOT(ISERROR(DATEVALUE(I2))), AND(ISNUMBER(I2), LEFT(CELL("format", I2))="D"))</formula1>
    </dataValidation>
    <dataValidation type="list" allowBlank="1" sqref="A2:A23">
      <formula1>Master!$A$26:$A$39</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1.22" defaultRowHeight="15.75"/>
  <cols>
    <col customWidth="1" min="1" max="1" width="143.67"/>
  </cols>
  <sheetData>
    <row r="1">
      <c r="A1" s="216" t="s">
        <v>137</v>
      </c>
    </row>
    <row r="2">
      <c r="A2" s="217" t="s">
        <v>138</v>
      </c>
    </row>
    <row r="3">
      <c r="A3" s="218"/>
    </row>
    <row r="4">
      <c r="A4" s="218"/>
    </row>
    <row r="5">
      <c r="A5" s="218" t="s">
        <v>139</v>
      </c>
    </row>
    <row r="6">
      <c r="A6" s="219" t="s">
        <v>140</v>
      </c>
    </row>
    <row r="7">
      <c r="A7" s="220" t="s">
        <v>141</v>
      </c>
    </row>
    <row r="8">
      <c r="A8" s="221"/>
    </row>
    <row r="9">
      <c r="A9" s="222" t="s">
        <v>142</v>
      </c>
    </row>
    <row r="10">
      <c r="A10" s="220" t="s">
        <v>143</v>
      </c>
    </row>
    <row r="11">
      <c r="A11" s="221"/>
    </row>
    <row r="12">
      <c r="A12" s="221"/>
    </row>
    <row r="13">
      <c r="A13" s="223" t="s">
        <v>144</v>
      </c>
    </row>
    <row r="37">
      <c r="A37" s="113" t="s">
        <v>145</v>
      </c>
    </row>
    <row r="38">
      <c r="A38" s="224" t="s">
        <v>138</v>
      </c>
    </row>
  </sheetData>
  <hyperlinks>
    <hyperlink r:id="rId1" ref="A2"/>
    <hyperlink r:id="rId2" ref="A7"/>
    <hyperlink r:id="rId3" ref="A10"/>
    <hyperlink r:id="rId4" ref="A38"/>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D8C4"/>
    <outlinePr summaryBelow="0" summaryRight="0"/>
    <pageSetUpPr fitToPage="1"/>
  </sheetPr>
  <sheetViews>
    <sheetView workbookViewId="0">
      <pane xSplit="6.0" ySplit="2.0" topLeftCell="G3" activePane="bottomRight" state="frozen"/>
      <selection activeCell="G1" sqref="G1" pane="topRight"/>
      <selection activeCell="A3" sqref="A3" pane="bottomLeft"/>
      <selection activeCell="G3" sqref="G3" pane="bottomRight"/>
    </sheetView>
  </sheetViews>
  <sheetFormatPr customHeight="1" defaultColWidth="11.22" defaultRowHeight="15.75"/>
  <cols>
    <col customWidth="1" min="1" max="1" width="12.11"/>
    <col customWidth="1" min="2" max="2" width="23.56"/>
    <col customWidth="1" min="3" max="3" width="19.67"/>
    <col customWidth="1" min="4" max="4" width="16.78"/>
    <col customWidth="1" min="5" max="6" width="9.56"/>
    <col customWidth="1" min="7" max="7" width="12.22"/>
    <col customWidth="1" min="8" max="8" width="16.78"/>
    <col customWidth="1" min="9" max="21" width="9.0"/>
  </cols>
  <sheetData>
    <row r="1">
      <c r="A1" s="225" t="s">
        <v>16</v>
      </c>
      <c r="B1" s="46"/>
      <c r="C1" s="47"/>
      <c r="D1" s="226" t="s">
        <v>4</v>
      </c>
      <c r="E1" s="227">
        <f>sum(E3:E31)</f>
        <v>0</v>
      </c>
      <c r="F1" s="50"/>
      <c r="G1" s="225" t="s">
        <v>17</v>
      </c>
      <c r="H1" s="46"/>
      <c r="I1" s="46"/>
      <c r="J1" s="50"/>
      <c r="K1" s="225" t="s">
        <v>18</v>
      </c>
      <c r="L1" s="46"/>
      <c r="M1" s="46"/>
      <c r="N1" s="46"/>
      <c r="O1" s="46"/>
      <c r="P1" s="46"/>
      <c r="Q1" s="50"/>
      <c r="R1" s="228" t="s">
        <v>38</v>
      </c>
      <c r="S1" s="46"/>
      <c r="T1" s="46"/>
      <c r="U1" s="50"/>
    </row>
    <row r="2">
      <c r="A2" s="229" t="s">
        <v>3</v>
      </c>
      <c r="B2" s="230" t="s">
        <v>19</v>
      </c>
      <c r="C2" s="231" t="s">
        <v>20</v>
      </c>
      <c r="D2" s="231" t="s">
        <v>21</v>
      </c>
      <c r="E2" s="230" t="s">
        <v>22</v>
      </c>
      <c r="F2" s="232" t="s">
        <v>23</v>
      </c>
      <c r="G2" s="233" t="s">
        <v>146</v>
      </c>
      <c r="H2" s="231" t="s">
        <v>26</v>
      </c>
      <c r="I2" s="234" t="s">
        <v>147</v>
      </c>
      <c r="J2" s="235" t="s">
        <v>43</v>
      </c>
      <c r="K2" s="229" t="s">
        <v>29</v>
      </c>
      <c r="L2" s="231" t="s">
        <v>30</v>
      </c>
      <c r="M2" s="231" t="s">
        <v>31</v>
      </c>
      <c r="N2" s="236" t="s">
        <v>32</v>
      </c>
      <c r="O2" s="236" t="s">
        <v>33</v>
      </c>
      <c r="P2" s="236" t="s">
        <v>34</v>
      </c>
      <c r="Q2" s="235" t="s">
        <v>36</v>
      </c>
      <c r="R2" s="233" t="s">
        <v>44</v>
      </c>
      <c r="S2" s="236" t="s">
        <v>45</v>
      </c>
      <c r="T2" s="236" t="s">
        <v>46</v>
      </c>
      <c r="U2" s="232" t="s">
        <v>47</v>
      </c>
    </row>
    <row r="3">
      <c r="A3" s="76"/>
      <c r="B3" s="237"/>
      <c r="C3" s="237"/>
      <c r="D3" s="237"/>
      <c r="E3" s="238"/>
      <c r="F3" s="239"/>
      <c r="G3" s="240"/>
      <c r="H3" s="241"/>
      <c r="I3" s="242" t="b">
        <v>0</v>
      </c>
      <c r="J3" s="243" t="b">
        <v>0</v>
      </c>
      <c r="K3" s="244" t="b">
        <v>0</v>
      </c>
      <c r="L3" s="242" t="b">
        <v>0</v>
      </c>
      <c r="M3" s="242" t="b">
        <v>0</v>
      </c>
      <c r="N3" s="242" t="b">
        <v>0</v>
      </c>
      <c r="O3" s="242" t="b">
        <v>0</v>
      </c>
      <c r="P3" s="242" t="b">
        <v>0</v>
      </c>
      <c r="Q3" s="243" t="b">
        <v>0</v>
      </c>
      <c r="R3" s="244" t="b">
        <v>0</v>
      </c>
      <c r="S3" s="242" t="b">
        <v>0</v>
      </c>
      <c r="T3" s="242" t="b">
        <v>0</v>
      </c>
      <c r="U3" s="243" t="b">
        <v>0</v>
      </c>
    </row>
    <row r="4">
      <c r="A4" s="76"/>
      <c r="B4" s="63"/>
      <c r="C4" s="63"/>
      <c r="D4" s="63"/>
      <c r="E4" s="64"/>
      <c r="F4" s="65"/>
      <c r="G4" s="78"/>
      <c r="H4" s="80"/>
      <c r="I4" s="69" t="b">
        <v>0</v>
      </c>
      <c r="J4" s="70" t="b">
        <v>0</v>
      </c>
      <c r="K4" s="71" t="b">
        <v>0</v>
      </c>
      <c r="L4" s="69" t="b">
        <v>0</v>
      </c>
      <c r="M4" s="69" t="b">
        <v>0</v>
      </c>
      <c r="N4" s="69" t="b">
        <v>0</v>
      </c>
      <c r="O4" s="69" t="b">
        <v>0</v>
      </c>
      <c r="P4" s="69" t="b">
        <v>0</v>
      </c>
      <c r="Q4" s="245" t="b">
        <v>0</v>
      </c>
      <c r="R4" s="71" t="b">
        <v>0</v>
      </c>
      <c r="S4" s="69" t="b">
        <v>0</v>
      </c>
      <c r="T4" s="69" t="b">
        <v>0</v>
      </c>
      <c r="U4" s="70" t="b">
        <v>0</v>
      </c>
    </row>
    <row r="5">
      <c r="A5" s="76"/>
      <c r="B5" s="63"/>
      <c r="C5" s="63"/>
      <c r="D5" s="63"/>
      <c r="E5" s="64"/>
      <c r="F5" s="65"/>
      <c r="G5" s="78"/>
      <c r="H5" s="68"/>
      <c r="I5" s="69" t="b">
        <v>0</v>
      </c>
      <c r="J5" s="70" t="b">
        <v>0</v>
      </c>
      <c r="K5" s="71" t="b">
        <v>0</v>
      </c>
      <c r="L5" s="69" t="b">
        <v>0</v>
      </c>
      <c r="M5" s="69" t="b">
        <v>0</v>
      </c>
      <c r="N5" s="69" t="b">
        <v>0</v>
      </c>
      <c r="O5" s="69" t="b">
        <v>0</v>
      </c>
      <c r="P5" s="69" t="b">
        <v>0</v>
      </c>
      <c r="Q5" s="70" t="b">
        <v>0</v>
      </c>
      <c r="R5" s="71" t="b">
        <v>0</v>
      </c>
      <c r="S5" s="69" t="b">
        <v>0</v>
      </c>
      <c r="T5" s="69" t="b">
        <v>0</v>
      </c>
      <c r="U5" s="70" t="b">
        <v>0</v>
      </c>
    </row>
    <row r="6">
      <c r="A6" s="76"/>
      <c r="B6" s="63"/>
      <c r="C6" s="63"/>
      <c r="D6" s="63"/>
      <c r="E6" s="64"/>
      <c r="F6" s="65"/>
      <c r="G6" s="78"/>
      <c r="H6" s="68"/>
      <c r="I6" s="69" t="b">
        <v>0</v>
      </c>
      <c r="J6" s="70" t="b">
        <v>0</v>
      </c>
      <c r="K6" s="71" t="b">
        <v>0</v>
      </c>
      <c r="L6" s="69" t="b">
        <v>0</v>
      </c>
      <c r="M6" s="69" t="b">
        <v>0</v>
      </c>
      <c r="N6" s="69" t="b">
        <v>0</v>
      </c>
      <c r="O6" s="69" t="b">
        <v>0</v>
      </c>
      <c r="P6" s="69" t="b">
        <v>0</v>
      </c>
      <c r="Q6" s="70" t="b">
        <v>0</v>
      </c>
      <c r="R6" s="71" t="b">
        <v>0</v>
      </c>
      <c r="S6" s="69" t="b">
        <v>0</v>
      </c>
      <c r="T6" s="69" t="b">
        <v>0</v>
      </c>
      <c r="U6" s="70" t="b">
        <v>0</v>
      </c>
    </row>
    <row r="7">
      <c r="A7" s="76"/>
      <c r="B7" s="77"/>
      <c r="C7" s="77"/>
      <c r="D7" s="77"/>
      <c r="E7" s="64"/>
      <c r="F7" s="65"/>
      <c r="G7" s="78"/>
      <c r="H7" s="68"/>
      <c r="I7" s="69" t="b">
        <v>0</v>
      </c>
      <c r="J7" s="70" t="b">
        <v>0</v>
      </c>
      <c r="K7" s="71" t="b">
        <v>0</v>
      </c>
      <c r="L7" s="69" t="b">
        <v>0</v>
      </c>
      <c r="M7" s="69" t="b">
        <v>0</v>
      </c>
      <c r="N7" s="69" t="b">
        <v>0</v>
      </c>
      <c r="O7" s="69" t="b">
        <v>0</v>
      </c>
      <c r="P7" s="69" t="b">
        <v>0</v>
      </c>
      <c r="Q7" s="70" t="b">
        <v>0</v>
      </c>
      <c r="R7" s="71" t="b">
        <v>0</v>
      </c>
      <c r="S7" s="69" t="b">
        <v>0</v>
      </c>
      <c r="T7" s="69" t="b">
        <v>0</v>
      </c>
      <c r="U7" s="70" t="b">
        <v>0</v>
      </c>
    </row>
    <row r="8" ht="17.25" customHeight="1">
      <c r="A8" s="76"/>
      <c r="B8" s="77"/>
      <c r="C8" s="77"/>
      <c r="D8" s="77"/>
      <c r="E8" s="64"/>
      <c r="F8" s="65"/>
      <c r="G8" s="78"/>
      <c r="H8" s="68"/>
      <c r="I8" s="69" t="b">
        <v>0</v>
      </c>
      <c r="J8" s="70" t="b">
        <v>0</v>
      </c>
      <c r="K8" s="71" t="b">
        <v>0</v>
      </c>
      <c r="L8" s="69" t="b">
        <v>0</v>
      </c>
      <c r="M8" s="69" t="b">
        <v>0</v>
      </c>
      <c r="N8" s="69" t="b">
        <v>0</v>
      </c>
      <c r="O8" s="69" t="b">
        <v>0</v>
      </c>
      <c r="P8" s="69" t="b">
        <v>0</v>
      </c>
      <c r="Q8" s="70" t="b">
        <v>0</v>
      </c>
      <c r="R8" s="71" t="b">
        <v>0</v>
      </c>
      <c r="S8" s="69" t="b">
        <v>0</v>
      </c>
      <c r="T8" s="69" t="b">
        <v>0</v>
      </c>
      <c r="U8" s="70" t="b">
        <v>0</v>
      </c>
    </row>
    <row r="9">
      <c r="A9" s="76"/>
      <c r="B9" s="77"/>
      <c r="C9" s="77"/>
      <c r="D9" s="77"/>
      <c r="E9" s="64"/>
      <c r="F9" s="65"/>
      <c r="G9" s="78"/>
      <c r="H9" s="68"/>
      <c r="I9" s="69" t="b">
        <v>0</v>
      </c>
      <c r="J9" s="70" t="b">
        <v>0</v>
      </c>
      <c r="K9" s="71" t="b">
        <v>0</v>
      </c>
      <c r="L9" s="69" t="b">
        <v>0</v>
      </c>
      <c r="M9" s="69" t="b">
        <v>0</v>
      </c>
      <c r="N9" s="69" t="b">
        <v>0</v>
      </c>
      <c r="O9" s="69" t="b">
        <v>0</v>
      </c>
      <c r="P9" s="69" t="b">
        <v>0</v>
      </c>
      <c r="Q9" s="70" t="b">
        <v>0</v>
      </c>
      <c r="R9" s="71" t="b">
        <v>0</v>
      </c>
      <c r="S9" s="69" t="b">
        <v>0</v>
      </c>
      <c r="T9" s="69" t="b">
        <v>0</v>
      </c>
      <c r="U9" s="70" t="b">
        <v>0</v>
      </c>
    </row>
    <row r="10">
      <c r="A10" s="76"/>
      <c r="B10" s="77"/>
      <c r="C10" s="77"/>
      <c r="D10" s="77"/>
      <c r="E10" s="64"/>
      <c r="F10" s="65"/>
      <c r="G10" s="78"/>
      <c r="H10" s="246"/>
      <c r="I10" s="69" t="b">
        <v>0</v>
      </c>
      <c r="J10" s="70" t="b">
        <v>0</v>
      </c>
      <c r="K10" s="71" t="b">
        <v>0</v>
      </c>
      <c r="L10" s="69" t="b">
        <v>0</v>
      </c>
      <c r="M10" s="69" t="b">
        <v>0</v>
      </c>
      <c r="N10" s="69" t="b">
        <v>0</v>
      </c>
      <c r="O10" s="69" t="b">
        <v>0</v>
      </c>
      <c r="P10" s="69" t="b">
        <v>0</v>
      </c>
      <c r="Q10" s="70" t="b">
        <v>0</v>
      </c>
      <c r="R10" s="71" t="b">
        <v>0</v>
      </c>
      <c r="S10" s="69" t="b">
        <v>0</v>
      </c>
      <c r="T10" s="69" t="b">
        <v>0</v>
      </c>
      <c r="U10" s="70" t="b">
        <v>0</v>
      </c>
    </row>
    <row r="11">
      <c r="A11" s="76"/>
      <c r="B11" s="77"/>
      <c r="C11" s="77"/>
      <c r="D11" s="77"/>
      <c r="E11" s="64"/>
      <c r="F11" s="65"/>
      <c r="G11" s="78"/>
      <c r="H11" s="68"/>
      <c r="I11" s="69" t="b">
        <v>0</v>
      </c>
      <c r="J11" s="70" t="b">
        <v>0</v>
      </c>
      <c r="K11" s="71" t="b">
        <v>0</v>
      </c>
      <c r="L11" s="69" t="b">
        <v>0</v>
      </c>
      <c r="M11" s="69" t="b">
        <v>0</v>
      </c>
      <c r="N11" s="69" t="b">
        <v>0</v>
      </c>
      <c r="O11" s="69" t="b">
        <v>0</v>
      </c>
      <c r="P11" s="69" t="b">
        <v>0</v>
      </c>
      <c r="Q11" s="70" t="b">
        <v>0</v>
      </c>
      <c r="R11" s="71" t="b">
        <v>0</v>
      </c>
      <c r="S11" s="69" t="b">
        <v>0</v>
      </c>
      <c r="T11" s="69" t="b">
        <v>0</v>
      </c>
      <c r="U11" s="70" t="b">
        <v>0</v>
      </c>
    </row>
    <row r="12">
      <c r="A12" s="76"/>
      <c r="B12" s="77"/>
      <c r="C12" s="77"/>
      <c r="D12" s="77"/>
      <c r="E12" s="64"/>
      <c r="F12" s="65"/>
      <c r="G12" s="78"/>
      <c r="H12" s="68"/>
      <c r="I12" s="69" t="b">
        <v>0</v>
      </c>
      <c r="J12" s="70" t="b">
        <v>0</v>
      </c>
      <c r="K12" s="71" t="b">
        <v>0</v>
      </c>
      <c r="L12" s="69" t="b">
        <v>0</v>
      </c>
      <c r="M12" s="69" t="b">
        <v>0</v>
      </c>
      <c r="N12" s="69" t="b">
        <v>0</v>
      </c>
      <c r="O12" s="69" t="b">
        <v>0</v>
      </c>
      <c r="P12" s="69" t="b">
        <v>0</v>
      </c>
      <c r="Q12" s="70" t="b">
        <v>0</v>
      </c>
      <c r="R12" s="71" t="b">
        <v>0</v>
      </c>
      <c r="S12" s="69" t="b">
        <v>0</v>
      </c>
      <c r="T12" s="69" t="b">
        <v>0</v>
      </c>
      <c r="U12" s="70" t="b">
        <v>0</v>
      </c>
    </row>
    <row r="13">
      <c r="A13" s="76"/>
      <c r="B13" s="77"/>
      <c r="C13" s="77"/>
      <c r="D13" s="77"/>
      <c r="E13" s="64"/>
      <c r="F13" s="247"/>
      <c r="G13" s="78"/>
      <c r="H13" s="68"/>
      <c r="I13" s="69" t="b">
        <v>0</v>
      </c>
      <c r="J13" s="70" t="b">
        <v>0</v>
      </c>
      <c r="K13" s="71" t="b">
        <v>0</v>
      </c>
      <c r="L13" s="69" t="b">
        <v>0</v>
      </c>
      <c r="M13" s="69" t="b">
        <v>0</v>
      </c>
      <c r="N13" s="69" t="b">
        <v>0</v>
      </c>
      <c r="O13" s="69" t="b">
        <v>0</v>
      </c>
      <c r="P13" s="69" t="b">
        <v>0</v>
      </c>
      <c r="Q13" s="70" t="b">
        <v>0</v>
      </c>
      <c r="R13" s="71" t="b">
        <v>0</v>
      </c>
      <c r="S13" s="69" t="b">
        <v>0</v>
      </c>
      <c r="T13" s="69" t="b">
        <v>0</v>
      </c>
      <c r="U13" s="70" t="b">
        <v>0</v>
      </c>
    </row>
    <row r="14">
      <c r="A14" s="76"/>
      <c r="B14" s="77"/>
      <c r="C14" s="77"/>
      <c r="D14" s="77"/>
      <c r="E14" s="64"/>
      <c r="F14" s="247"/>
      <c r="G14" s="78"/>
      <c r="H14" s="68"/>
      <c r="I14" s="69" t="b">
        <v>0</v>
      </c>
      <c r="J14" s="70" t="b">
        <v>0</v>
      </c>
      <c r="K14" s="71" t="b">
        <v>0</v>
      </c>
      <c r="L14" s="69" t="b">
        <v>0</v>
      </c>
      <c r="M14" s="69" t="b">
        <v>0</v>
      </c>
      <c r="N14" s="69" t="b">
        <v>0</v>
      </c>
      <c r="O14" s="69" t="b">
        <v>0</v>
      </c>
      <c r="P14" s="69" t="b">
        <v>0</v>
      </c>
      <c r="Q14" s="70" t="b">
        <v>0</v>
      </c>
      <c r="R14" s="71" t="b">
        <v>0</v>
      </c>
      <c r="S14" s="69" t="b">
        <v>0</v>
      </c>
      <c r="T14" s="69" t="b">
        <v>0</v>
      </c>
      <c r="U14" s="70" t="b">
        <v>0</v>
      </c>
    </row>
    <row r="15">
      <c r="A15" s="76"/>
      <c r="B15" s="77"/>
      <c r="C15" s="77"/>
      <c r="D15" s="77"/>
      <c r="E15" s="64"/>
      <c r="F15" s="247"/>
      <c r="G15" s="78"/>
      <c r="H15" s="68"/>
      <c r="I15" s="69" t="b">
        <v>0</v>
      </c>
      <c r="J15" s="70" t="b">
        <v>0</v>
      </c>
      <c r="K15" s="71" t="b">
        <v>0</v>
      </c>
      <c r="L15" s="69" t="b">
        <v>0</v>
      </c>
      <c r="M15" s="69" t="b">
        <v>0</v>
      </c>
      <c r="N15" s="69" t="b">
        <v>0</v>
      </c>
      <c r="O15" s="69" t="b">
        <v>0</v>
      </c>
      <c r="P15" s="69" t="b">
        <v>0</v>
      </c>
      <c r="Q15" s="70" t="b">
        <v>0</v>
      </c>
      <c r="R15" s="71" t="b">
        <v>0</v>
      </c>
      <c r="S15" s="69" t="b">
        <v>0</v>
      </c>
      <c r="T15" s="69" t="b">
        <v>0</v>
      </c>
      <c r="U15" s="70" t="b">
        <v>0</v>
      </c>
    </row>
    <row r="16">
      <c r="A16" s="76"/>
      <c r="B16" s="77"/>
      <c r="C16" s="77"/>
      <c r="D16" s="77"/>
      <c r="E16" s="64"/>
      <c r="F16" s="247"/>
      <c r="G16" s="78"/>
      <c r="H16" s="68"/>
      <c r="I16" s="69" t="b">
        <v>0</v>
      </c>
      <c r="J16" s="70" t="b">
        <v>0</v>
      </c>
      <c r="K16" s="71" t="b">
        <v>0</v>
      </c>
      <c r="L16" s="69" t="b">
        <v>0</v>
      </c>
      <c r="M16" s="69" t="b">
        <v>0</v>
      </c>
      <c r="N16" s="69" t="b">
        <v>0</v>
      </c>
      <c r="O16" s="69" t="b">
        <v>0</v>
      </c>
      <c r="P16" s="69" t="b">
        <v>0</v>
      </c>
      <c r="Q16" s="70" t="b">
        <v>0</v>
      </c>
      <c r="R16" s="71" t="b">
        <v>0</v>
      </c>
      <c r="S16" s="69" t="b">
        <v>0</v>
      </c>
      <c r="T16" s="69" t="b">
        <v>0</v>
      </c>
      <c r="U16" s="70" t="b">
        <v>0</v>
      </c>
    </row>
    <row r="17">
      <c r="A17" s="76"/>
      <c r="B17" s="77"/>
      <c r="C17" s="77"/>
      <c r="D17" s="77"/>
      <c r="E17" s="64"/>
      <c r="F17" s="247"/>
      <c r="G17" s="78"/>
      <c r="H17" s="68"/>
      <c r="I17" s="69" t="b">
        <v>0</v>
      </c>
      <c r="J17" s="70" t="b">
        <v>0</v>
      </c>
      <c r="K17" s="71" t="b">
        <v>0</v>
      </c>
      <c r="L17" s="69" t="b">
        <v>0</v>
      </c>
      <c r="M17" s="69" t="b">
        <v>0</v>
      </c>
      <c r="N17" s="69" t="b">
        <v>0</v>
      </c>
      <c r="O17" s="69" t="b">
        <v>0</v>
      </c>
      <c r="P17" s="69" t="b">
        <v>0</v>
      </c>
      <c r="Q17" s="70" t="b">
        <v>0</v>
      </c>
      <c r="R17" s="71" t="b">
        <v>0</v>
      </c>
      <c r="S17" s="69" t="b">
        <v>0</v>
      </c>
      <c r="T17" s="69" t="b">
        <v>0</v>
      </c>
      <c r="U17" s="70" t="b">
        <v>0</v>
      </c>
    </row>
    <row r="18">
      <c r="A18" s="76"/>
      <c r="B18" s="77"/>
      <c r="C18" s="77"/>
      <c r="D18" s="77"/>
      <c r="E18" s="64"/>
      <c r="F18" s="247"/>
      <c r="G18" s="78"/>
      <c r="H18" s="80"/>
      <c r="I18" s="69" t="b">
        <v>0</v>
      </c>
      <c r="J18" s="70" t="b">
        <v>0</v>
      </c>
      <c r="K18" s="71" t="b">
        <v>0</v>
      </c>
      <c r="L18" s="69" t="b">
        <v>0</v>
      </c>
      <c r="M18" s="69" t="b">
        <v>0</v>
      </c>
      <c r="N18" s="69" t="b">
        <v>0</v>
      </c>
      <c r="O18" s="69" t="b">
        <v>0</v>
      </c>
      <c r="P18" s="69" t="b">
        <v>0</v>
      </c>
      <c r="Q18" s="70" t="b">
        <v>0</v>
      </c>
      <c r="R18" s="71" t="b">
        <v>0</v>
      </c>
      <c r="S18" s="69" t="b">
        <v>0</v>
      </c>
      <c r="T18" s="69" t="b">
        <v>0</v>
      </c>
      <c r="U18" s="70" t="b">
        <v>0</v>
      </c>
    </row>
    <row r="19">
      <c r="A19" s="76"/>
      <c r="B19" s="77"/>
      <c r="C19" s="77"/>
      <c r="D19" s="77"/>
      <c r="E19" s="64"/>
      <c r="F19" s="247"/>
      <c r="G19" s="78"/>
      <c r="H19" s="80"/>
      <c r="I19" s="69" t="b">
        <v>0</v>
      </c>
      <c r="J19" s="70" t="b">
        <v>0</v>
      </c>
      <c r="K19" s="71" t="b">
        <v>0</v>
      </c>
      <c r="L19" s="69" t="b">
        <v>0</v>
      </c>
      <c r="M19" s="69" t="b">
        <v>0</v>
      </c>
      <c r="N19" s="69" t="b">
        <v>0</v>
      </c>
      <c r="O19" s="69" t="b">
        <v>0</v>
      </c>
      <c r="P19" s="69" t="b">
        <v>0</v>
      </c>
      <c r="Q19" s="70" t="b">
        <v>0</v>
      </c>
      <c r="R19" s="71" t="b">
        <v>0</v>
      </c>
      <c r="S19" s="69" t="b">
        <v>0</v>
      </c>
      <c r="T19" s="69" t="b">
        <v>0</v>
      </c>
      <c r="U19" s="70" t="b">
        <v>0</v>
      </c>
    </row>
    <row r="20">
      <c r="A20" s="76"/>
      <c r="B20" s="77"/>
      <c r="C20" s="77"/>
      <c r="D20" s="77"/>
      <c r="E20" s="64"/>
      <c r="F20" s="247"/>
      <c r="G20" s="78"/>
      <c r="H20" s="80"/>
      <c r="I20" s="69" t="b">
        <v>0</v>
      </c>
      <c r="J20" s="70" t="b">
        <v>0</v>
      </c>
      <c r="K20" s="71" t="b">
        <v>0</v>
      </c>
      <c r="L20" s="69" t="b">
        <v>0</v>
      </c>
      <c r="M20" s="69" t="b">
        <v>0</v>
      </c>
      <c r="N20" s="69" t="b">
        <v>0</v>
      </c>
      <c r="O20" s="69" t="b">
        <v>0</v>
      </c>
      <c r="P20" s="69" t="b">
        <v>0</v>
      </c>
      <c r="Q20" s="70" t="b">
        <v>0</v>
      </c>
      <c r="R20" s="71" t="b">
        <v>0</v>
      </c>
      <c r="S20" s="69" t="b">
        <v>0</v>
      </c>
      <c r="T20" s="69" t="b">
        <v>0</v>
      </c>
      <c r="U20" s="70" t="b">
        <v>0</v>
      </c>
    </row>
    <row r="21">
      <c r="A21" s="76"/>
      <c r="B21" s="77"/>
      <c r="C21" s="77"/>
      <c r="D21" s="77"/>
      <c r="E21" s="64"/>
      <c r="F21" s="65"/>
      <c r="G21" s="78"/>
      <c r="H21" s="80"/>
      <c r="I21" s="69" t="b">
        <v>0</v>
      </c>
      <c r="J21" s="70" t="b">
        <v>0</v>
      </c>
      <c r="K21" s="71" t="b">
        <v>0</v>
      </c>
      <c r="L21" s="69" t="b">
        <v>0</v>
      </c>
      <c r="M21" s="69" t="b">
        <v>0</v>
      </c>
      <c r="N21" s="69" t="b">
        <v>0</v>
      </c>
      <c r="O21" s="69" t="b">
        <v>0</v>
      </c>
      <c r="P21" s="69" t="b">
        <v>0</v>
      </c>
      <c r="Q21" s="70" t="b">
        <v>0</v>
      </c>
      <c r="R21" s="71" t="b">
        <v>0</v>
      </c>
      <c r="S21" s="69" t="b">
        <v>0</v>
      </c>
      <c r="T21" s="69" t="b">
        <v>0</v>
      </c>
      <c r="U21" s="70" t="b">
        <v>0</v>
      </c>
    </row>
    <row r="22">
      <c r="A22" s="76"/>
      <c r="B22" s="77"/>
      <c r="C22" s="77"/>
      <c r="D22" s="77"/>
      <c r="E22" s="64"/>
      <c r="F22" s="65"/>
      <c r="G22" s="78"/>
      <c r="H22" s="80"/>
      <c r="I22" s="69" t="b">
        <v>0</v>
      </c>
      <c r="J22" s="70" t="b">
        <v>0</v>
      </c>
      <c r="K22" s="71" t="b">
        <v>0</v>
      </c>
      <c r="L22" s="69" t="b">
        <v>0</v>
      </c>
      <c r="M22" s="69" t="b">
        <v>0</v>
      </c>
      <c r="N22" s="69" t="b">
        <v>0</v>
      </c>
      <c r="O22" s="69" t="b">
        <v>0</v>
      </c>
      <c r="P22" s="69" t="b">
        <v>0</v>
      </c>
      <c r="Q22" s="70" t="b">
        <v>0</v>
      </c>
      <c r="R22" s="71" t="b">
        <v>0</v>
      </c>
      <c r="S22" s="69" t="b">
        <v>0</v>
      </c>
      <c r="T22" s="69" t="b">
        <v>0</v>
      </c>
      <c r="U22" s="70" t="b">
        <v>0</v>
      </c>
    </row>
    <row r="23">
      <c r="A23" s="76"/>
      <c r="B23" s="77"/>
      <c r="C23" s="77"/>
      <c r="D23" s="77"/>
      <c r="E23" s="64"/>
      <c r="F23" s="65"/>
      <c r="G23" s="78"/>
      <c r="H23" s="80"/>
      <c r="I23" s="69" t="b">
        <v>0</v>
      </c>
      <c r="J23" s="70" t="b">
        <v>0</v>
      </c>
      <c r="K23" s="71" t="b">
        <v>0</v>
      </c>
      <c r="L23" s="69" t="b">
        <v>0</v>
      </c>
      <c r="M23" s="69" t="b">
        <v>0</v>
      </c>
      <c r="N23" s="69" t="b">
        <v>0</v>
      </c>
      <c r="O23" s="69" t="b">
        <v>0</v>
      </c>
      <c r="P23" s="69" t="b">
        <v>0</v>
      </c>
      <c r="Q23" s="70" t="b">
        <v>0</v>
      </c>
      <c r="R23" s="71" t="b">
        <v>0</v>
      </c>
      <c r="S23" s="69" t="b">
        <v>0</v>
      </c>
      <c r="T23" s="69" t="b">
        <v>0</v>
      </c>
      <c r="U23" s="70" t="b">
        <v>0</v>
      </c>
    </row>
    <row r="24">
      <c r="A24" s="76"/>
      <c r="B24" s="77"/>
      <c r="C24" s="77"/>
      <c r="D24" s="77"/>
      <c r="E24" s="64"/>
      <c r="F24" s="65"/>
      <c r="G24" s="78"/>
      <c r="H24" s="80"/>
      <c r="I24" s="69" t="b">
        <v>0</v>
      </c>
      <c r="J24" s="70" t="b">
        <v>0</v>
      </c>
      <c r="K24" s="71" t="b">
        <v>0</v>
      </c>
      <c r="L24" s="69" t="b">
        <v>0</v>
      </c>
      <c r="M24" s="69" t="b">
        <v>0</v>
      </c>
      <c r="N24" s="69" t="b">
        <v>0</v>
      </c>
      <c r="O24" s="69" t="b">
        <v>0</v>
      </c>
      <c r="P24" s="69" t="b">
        <v>0</v>
      </c>
      <c r="Q24" s="70" t="b">
        <v>0</v>
      </c>
      <c r="R24" s="71" t="b">
        <v>0</v>
      </c>
      <c r="S24" s="69" t="b">
        <v>0</v>
      </c>
      <c r="T24" s="69" t="b">
        <v>0</v>
      </c>
      <c r="U24" s="70" t="b">
        <v>0</v>
      </c>
    </row>
    <row r="25">
      <c r="A25" s="76"/>
      <c r="B25" s="77"/>
      <c r="C25" s="77"/>
      <c r="D25" s="77"/>
      <c r="E25" s="64"/>
      <c r="F25" s="65"/>
      <c r="G25" s="78"/>
      <c r="H25" s="80"/>
      <c r="I25" s="69" t="b">
        <v>0</v>
      </c>
      <c r="J25" s="70" t="b">
        <v>0</v>
      </c>
      <c r="K25" s="71" t="b">
        <v>0</v>
      </c>
      <c r="L25" s="69" t="b">
        <v>0</v>
      </c>
      <c r="M25" s="69" t="b">
        <v>0</v>
      </c>
      <c r="N25" s="69" t="b">
        <v>0</v>
      </c>
      <c r="O25" s="69" t="b">
        <v>0</v>
      </c>
      <c r="P25" s="69" t="b">
        <v>0</v>
      </c>
      <c r="Q25" s="70" t="b">
        <v>0</v>
      </c>
      <c r="R25" s="71" t="b">
        <v>0</v>
      </c>
      <c r="S25" s="69" t="b">
        <v>0</v>
      </c>
      <c r="T25" s="69" t="b">
        <v>0</v>
      </c>
      <c r="U25" s="70" t="b">
        <v>0</v>
      </c>
    </row>
    <row r="26">
      <c r="A26" s="76"/>
      <c r="B26" s="77"/>
      <c r="C26" s="77"/>
      <c r="D26" s="77"/>
      <c r="E26" s="64"/>
      <c r="F26" s="65"/>
      <c r="G26" s="78"/>
      <c r="H26" s="80"/>
      <c r="I26" s="69" t="b">
        <v>0</v>
      </c>
      <c r="J26" s="70" t="b">
        <v>0</v>
      </c>
      <c r="K26" s="71" t="b">
        <v>0</v>
      </c>
      <c r="L26" s="69" t="b">
        <v>0</v>
      </c>
      <c r="M26" s="69" t="b">
        <v>0</v>
      </c>
      <c r="N26" s="69" t="b">
        <v>0</v>
      </c>
      <c r="O26" s="69" t="b">
        <v>0</v>
      </c>
      <c r="P26" s="69" t="b">
        <v>0</v>
      </c>
      <c r="Q26" s="70" t="b">
        <v>0</v>
      </c>
      <c r="R26" s="71" t="b">
        <v>0</v>
      </c>
      <c r="S26" s="69" t="b">
        <v>0</v>
      </c>
      <c r="T26" s="69" t="b">
        <v>0</v>
      </c>
      <c r="U26" s="70" t="b">
        <v>0</v>
      </c>
    </row>
    <row r="27">
      <c r="A27" s="76"/>
      <c r="B27" s="77"/>
      <c r="C27" s="77"/>
      <c r="D27" s="77"/>
      <c r="E27" s="64"/>
      <c r="F27" s="65"/>
      <c r="G27" s="78"/>
      <c r="H27" s="80"/>
      <c r="I27" s="69" t="b">
        <v>0</v>
      </c>
      <c r="J27" s="70" t="b">
        <v>0</v>
      </c>
      <c r="K27" s="71" t="b">
        <v>0</v>
      </c>
      <c r="L27" s="69" t="b">
        <v>0</v>
      </c>
      <c r="M27" s="69" t="b">
        <v>0</v>
      </c>
      <c r="N27" s="69" t="b">
        <v>0</v>
      </c>
      <c r="O27" s="69" t="b">
        <v>0</v>
      </c>
      <c r="P27" s="69" t="b">
        <v>0</v>
      </c>
      <c r="Q27" s="70" t="b">
        <v>0</v>
      </c>
      <c r="R27" s="71" t="b">
        <v>0</v>
      </c>
      <c r="S27" s="69" t="b">
        <v>0</v>
      </c>
      <c r="T27" s="69" t="b">
        <v>0</v>
      </c>
      <c r="U27" s="70" t="b">
        <v>0</v>
      </c>
    </row>
    <row r="28">
      <c r="A28" s="76"/>
      <c r="B28" s="77"/>
      <c r="C28" s="77"/>
      <c r="D28" s="77"/>
      <c r="E28" s="64"/>
      <c r="F28" s="65"/>
      <c r="G28" s="78"/>
      <c r="H28" s="80"/>
      <c r="I28" s="69" t="b">
        <v>0</v>
      </c>
      <c r="J28" s="70" t="b">
        <v>0</v>
      </c>
      <c r="K28" s="71" t="b">
        <v>0</v>
      </c>
      <c r="L28" s="69" t="b">
        <v>0</v>
      </c>
      <c r="M28" s="69" t="b">
        <v>0</v>
      </c>
      <c r="N28" s="69" t="b">
        <v>0</v>
      </c>
      <c r="O28" s="69" t="b">
        <v>0</v>
      </c>
      <c r="P28" s="69" t="b">
        <v>0</v>
      </c>
      <c r="Q28" s="70" t="b">
        <v>0</v>
      </c>
      <c r="R28" s="71" t="b">
        <v>0</v>
      </c>
      <c r="S28" s="69" t="b">
        <v>0</v>
      </c>
      <c r="T28" s="69" t="b">
        <v>0</v>
      </c>
      <c r="U28" s="70" t="b">
        <v>0</v>
      </c>
    </row>
    <row r="29">
      <c r="A29" s="76"/>
      <c r="B29" s="77"/>
      <c r="C29" s="77"/>
      <c r="D29" s="77"/>
      <c r="E29" s="64"/>
      <c r="F29" s="65"/>
      <c r="G29" s="78"/>
      <c r="H29" s="80"/>
      <c r="I29" s="69" t="b">
        <v>0</v>
      </c>
      <c r="J29" s="70" t="b">
        <v>0</v>
      </c>
      <c r="K29" s="71" t="b">
        <v>0</v>
      </c>
      <c r="L29" s="69" t="b">
        <v>0</v>
      </c>
      <c r="M29" s="69" t="b">
        <v>0</v>
      </c>
      <c r="N29" s="69" t="b">
        <v>0</v>
      </c>
      <c r="O29" s="69" t="b">
        <v>0</v>
      </c>
      <c r="P29" s="69" t="b">
        <v>0</v>
      </c>
      <c r="Q29" s="70" t="b">
        <v>0</v>
      </c>
      <c r="R29" s="71" t="b">
        <v>0</v>
      </c>
      <c r="S29" s="69" t="b">
        <v>0</v>
      </c>
      <c r="T29" s="69" t="b">
        <v>0</v>
      </c>
      <c r="U29" s="70" t="b">
        <v>0</v>
      </c>
    </row>
    <row r="30">
      <c r="A30" s="76"/>
      <c r="B30" s="77"/>
      <c r="C30" s="77"/>
      <c r="D30" s="77"/>
      <c r="E30" s="64"/>
      <c r="F30" s="65"/>
      <c r="G30" s="78"/>
      <c r="H30" s="80"/>
      <c r="I30" s="69" t="b">
        <v>0</v>
      </c>
      <c r="J30" s="70" t="b">
        <v>0</v>
      </c>
      <c r="K30" s="71" t="b">
        <v>0</v>
      </c>
      <c r="L30" s="69" t="b">
        <v>0</v>
      </c>
      <c r="M30" s="69" t="b">
        <v>0</v>
      </c>
      <c r="N30" s="69" t="b">
        <v>0</v>
      </c>
      <c r="O30" s="69" t="b">
        <v>0</v>
      </c>
      <c r="P30" s="69" t="b">
        <v>0</v>
      </c>
      <c r="Q30" s="70" t="b">
        <v>0</v>
      </c>
      <c r="R30" s="71" t="b">
        <v>0</v>
      </c>
      <c r="S30" s="69" t="b">
        <v>0</v>
      </c>
      <c r="T30" s="69" t="b">
        <v>0</v>
      </c>
      <c r="U30" s="70" t="b">
        <v>0</v>
      </c>
    </row>
    <row r="31">
      <c r="A31" s="76"/>
      <c r="B31" s="81"/>
      <c r="C31" s="81"/>
      <c r="D31" s="81"/>
      <c r="E31" s="82"/>
      <c r="F31" s="83"/>
      <c r="G31" s="84"/>
      <c r="H31" s="86"/>
      <c r="I31" s="87" t="b">
        <v>0</v>
      </c>
      <c r="J31" s="88" t="b">
        <v>0</v>
      </c>
      <c r="K31" s="89" t="b">
        <v>0</v>
      </c>
      <c r="L31" s="87" t="b">
        <v>0</v>
      </c>
      <c r="M31" s="87" t="b">
        <v>0</v>
      </c>
      <c r="N31" s="87" t="b">
        <v>0</v>
      </c>
      <c r="O31" s="87" t="b">
        <v>0</v>
      </c>
      <c r="P31" s="87" t="b">
        <v>0</v>
      </c>
      <c r="Q31" s="88" t="b">
        <v>0</v>
      </c>
      <c r="R31" s="89" t="b">
        <v>0</v>
      </c>
      <c r="S31" s="87" t="b">
        <v>0</v>
      </c>
      <c r="T31" s="87" t="b">
        <v>0</v>
      </c>
      <c r="U31" s="88" t="b">
        <v>0</v>
      </c>
    </row>
  </sheetData>
  <autoFilter ref="$A$2:$U$31"/>
  <mergeCells count="5">
    <mergeCell ref="A1:C1"/>
    <mergeCell ref="E1:F1"/>
    <mergeCell ref="G1:J1"/>
    <mergeCell ref="K1:Q1"/>
    <mergeCell ref="R1:U1"/>
  </mergeCells>
  <conditionalFormatting sqref="A3:A31">
    <cfRule type="cellIs" dxfId="0" priority="1" operator="equal">
      <formula>"Daniel"</formula>
    </cfRule>
  </conditionalFormatting>
  <conditionalFormatting sqref="A3:A31">
    <cfRule type="cellIs" dxfId="1" priority="2" operator="equal">
      <formula>"Kyle"</formula>
    </cfRule>
  </conditionalFormatting>
  <conditionalFormatting sqref="A3:A31">
    <cfRule type="cellIs" dxfId="2" priority="3" operator="equal">
      <formula>"Sharon"</formula>
    </cfRule>
  </conditionalFormatting>
  <conditionalFormatting sqref="A3:A31">
    <cfRule type="cellIs" dxfId="3" priority="4" operator="equal">
      <formula>"Taylor C"</formula>
    </cfRule>
  </conditionalFormatting>
  <conditionalFormatting sqref="H4:H31">
    <cfRule type="cellIs" dxfId="25" priority="5" operator="equal">
      <formula>"Waiting for IO"</formula>
    </cfRule>
  </conditionalFormatting>
  <conditionalFormatting sqref="A3:A31">
    <cfRule type="cellIs" dxfId="4" priority="6" operator="equal">
      <formula>"Sydney"</formula>
    </cfRule>
  </conditionalFormatting>
  <conditionalFormatting sqref="D3:D31 G3:H31">
    <cfRule type="cellIs" dxfId="17" priority="7" operator="equal">
      <formula>"Waiting for IO"</formula>
    </cfRule>
  </conditionalFormatting>
  <conditionalFormatting sqref="H2:H30 A3:A31">
    <cfRule type="cellIs" dxfId="9" priority="8" operator="equal">
      <formula>"Allie"</formula>
    </cfRule>
  </conditionalFormatting>
  <conditionalFormatting sqref="H2:H30">
    <cfRule type="cellIs" dxfId="4" priority="9" operator="equal">
      <formula>"Andrea"</formula>
    </cfRule>
  </conditionalFormatting>
  <conditionalFormatting sqref="H2:H30 A3:A31">
    <cfRule type="cellIs" dxfId="10" priority="10" operator="equal">
      <formula>"Dave"</formula>
    </cfRule>
  </conditionalFormatting>
  <conditionalFormatting sqref="H2:H30 A3:A31">
    <cfRule type="cellIs" dxfId="11" priority="11" operator="equal">
      <formula>"Rob"</formula>
    </cfRule>
  </conditionalFormatting>
  <conditionalFormatting sqref="H2:H30 A3:A31">
    <cfRule type="cellIs" dxfId="12" priority="12" operator="equal">
      <formula>"Renee"</formula>
    </cfRule>
  </conditionalFormatting>
  <conditionalFormatting sqref="H2:H30 A3:A31">
    <cfRule type="cellIs" dxfId="13" priority="13" operator="equal">
      <formula>"Nikki"</formula>
    </cfRule>
  </conditionalFormatting>
  <conditionalFormatting sqref="E2:G31 D3:D31 H3:H31">
    <cfRule type="cellIs" dxfId="18" priority="14" operator="equal">
      <formula>"Waiting for Payment"</formula>
    </cfRule>
  </conditionalFormatting>
  <conditionalFormatting sqref="E2:G31 D3:D31 H3:H31">
    <cfRule type="cellIs" dxfId="7" priority="15" operator="equal">
      <formula>"Ready to Assign"</formula>
    </cfRule>
  </conditionalFormatting>
  <conditionalFormatting sqref="E2:G31 D3:D31 H3:H31">
    <cfRule type="cellIs" dxfId="19" priority="16" operator="equal">
      <formula>"Assigned"</formula>
    </cfRule>
  </conditionalFormatting>
  <conditionalFormatting sqref="E2:G31 D3:D31 H3:H31">
    <cfRule type="cellIs" dxfId="20" priority="17" operator="equal">
      <formula>"Waiting for Assets"</formula>
    </cfRule>
  </conditionalFormatting>
  <conditionalFormatting sqref="E2:G31 D3:D31 H3:H31">
    <cfRule type="cellIs" dxfId="21" priority="18" operator="equal">
      <formula>"Waiting on Proof"</formula>
    </cfRule>
  </conditionalFormatting>
  <conditionalFormatting sqref="E2:G31 D3:D31 H3:H31">
    <cfRule type="cellIs" dxfId="22" priority="19" operator="equal">
      <formula>"Proofed to Client"</formula>
    </cfRule>
  </conditionalFormatting>
  <conditionalFormatting sqref="E2:G31 D3:D31 H3:H31">
    <cfRule type="cellIs" dxfId="23" priority="20" operator="equal">
      <formula>"Approved"</formula>
    </cfRule>
  </conditionalFormatting>
  <conditionalFormatting sqref="E2:G31 D3:D31 H3:H31">
    <cfRule type="cellIs" dxfId="24" priority="21" operator="equal">
      <formula>"Completed"</formula>
    </cfRule>
  </conditionalFormatting>
  <conditionalFormatting sqref="E2:G31 H3:H31">
    <cfRule type="cellIs" dxfId="14" priority="22" operator="equal">
      <formula>"Waiting for IO"</formula>
    </cfRule>
  </conditionalFormatting>
  <conditionalFormatting sqref="G2:G31 H3:H31">
    <cfRule type="cellIs" dxfId="15" priority="23" operator="equal">
      <formula>"Photos Done"</formula>
    </cfRule>
  </conditionalFormatting>
  <conditionalFormatting sqref="G2:G31 H3:H31">
    <cfRule type="cellIs" dxfId="16" priority="24" operator="equal">
      <formula>"Using Photos We Have"</formula>
    </cfRule>
  </conditionalFormatting>
  <conditionalFormatting sqref="D2:D30 F3:F31">
    <cfRule type="cellIs" dxfId="5" priority="25" operator="equal">
      <formula>"Yes"</formula>
    </cfRule>
  </conditionalFormatting>
  <conditionalFormatting sqref="D2:D30 F3:F31">
    <cfRule type="cellIs" dxfId="6" priority="26" operator="equal">
      <formula>"No"</formula>
    </cfRule>
  </conditionalFormatting>
  <conditionalFormatting sqref="D2:D30 F3:F31">
    <cfRule type="cellIs" dxfId="7" priority="27" operator="equal">
      <formula>"N/A"</formula>
    </cfRule>
  </conditionalFormatting>
  <conditionalFormatting sqref="D2:D30 F3:F31">
    <cfRule type="cellIs" dxfId="8" priority="28" operator="equal">
      <formula>"1/2"</formula>
    </cfRule>
  </conditionalFormatting>
  <dataValidations>
    <dataValidation type="list" allowBlank="1" sqref="D3:D31">
      <formula1>Master!$A$41:$A$49</formula1>
    </dataValidation>
    <dataValidation type="list" allowBlank="1" sqref="F3:F31">
      <formula1>Master!$C$27:$C$39</formula1>
    </dataValidation>
    <dataValidation type="list" allowBlank="1" sqref="C3:C31">
      <formula1>Categories!$A$2:$A$247</formula1>
    </dataValidation>
    <dataValidation type="list" allowBlank="1" sqref="H3:H31">
      <formula1>Master!$A$41:$A$58</formula1>
    </dataValidation>
    <dataValidation type="custom" allowBlank="1" showDropDown="1" sqref="G3:G31">
      <formula1>OR(NOT(ISERROR(DATEVALUE(G3))), AND(ISNUMBER(G3), LEFT(CELL("format", G3))="D"))</formula1>
    </dataValidation>
    <dataValidation type="list" allowBlank="1" sqref="A3:A31">
      <formula1>Master!$A$26:$A$39</formula1>
    </dataValidation>
  </dataValidations>
  <printOptions gridLines="1" horizontalCentered="1"/>
  <pageMargins bottom="0.75" footer="0.0" header="0.0" left="0.7" right="0.7" top="0.75"/>
  <pageSetup fitToHeight="0" paperSize="3"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1.22" defaultRowHeight="15.75"/>
  <cols>
    <col customWidth="1" min="1" max="1" width="23.56"/>
    <col customWidth="1" min="2" max="2" width="19.67"/>
    <col customWidth="1" min="3" max="3" width="5.67"/>
    <col customWidth="1" min="4" max="4" width="16.78"/>
    <col customWidth="1" min="5" max="5" width="11.22"/>
    <col customWidth="1" min="6" max="6" width="16.78"/>
    <col customWidth="1" min="7" max="7" width="11.22"/>
    <col customWidth="1" min="8" max="14" width="9.0"/>
  </cols>
  <sheetData>
    <row r="1">
      <c r="A1" s="248" t="s">
        <v>19</v>
      </c>
      <c r="B1" s="249" t="s">
        <v>20</v>
      </c>
      <c r="C1" s="248" t="s">
        <v>22</v>
      </c>
      <c r="D1" s="248" t="s">
        <v>148</v>
      </c>
      <c r="E1" s="249" t="s">
        <v>149</v>
      </c>
      <c r="F1" s="249" t="s">
        <v>26</v>
      </c>
      <c r="G1" s="248" t="s">
        <v>3</v>
      </c>
      <c r="H1" s="249" t="s">
        <v>29</v>
      </c>
      <c r="I1" s="249" t="s">
        <v>30</v>
      </c>
      <c r="J1" s="249" t="s">
        <v>31</v>
      </c>
      <c r="K1" s="249" t="s">
        <v>131</v>
      </c>
      <c r="L1" s="249" t="s">
        <v>150</v>
      </c>
      <c r="M1" s="249" t="s">
        <v>36</v>
      </c>
      <c r="N1" s="249" t="s">
        <v>38</v>
      </c>
    </row>
    <row r="2">
      <c r="B2" s="200"/>
      <c r="C2" s="114">
        <v>0.0</v>
      </c>
      <c r="D2" s="200"/>
      <c r="E2" s="250"/>
      <c r="F2" s="118"/>
      <c r="G2" s="200"/>
      <c r="H2" s="200" t="b">
        <v>0</v>
      </c>
      <c r="I2" s="200" t="b">
        <v>0</v>
      </c>
      <c r="J2" s="200" t="b">
        <v>0</v>
      </c>
      <c r="K2" s="200" t="b">
        <v>0</v>
      </c>
      <c r="L2" s="200" t="b">
        <v>0</v>
      </c>
      <c r="M2" s="200" t="b">
        <v>0</v>
      </c>
      <c r="N2" s="200" t="b">
        <v>0</v>
      </c>
    </row>
    <row r="3">
      <c r="A3" s="180"/>
      <c r="B3" s="180"/>
      <c r="C3" s="114">
        <v>0.0</v>
      </c>
      <c r="D3" s="180"/>
      <c r="E3" s="250"/>
      <c r="F3" s="118"/>
      <c r="G3" s="200"/>
      <c r="H3" s="251" t="b">
        <v>0</v>
      </c>
      <c r="I3" s="180" t="b">
        <v>0</v>
      </c>
      <c r="J3" s="251" t="b">
        <v>0</v>
      </c>
      <c r="K3" s="251" t="b">
        <v>0</v>
      </c>
      <c r="L3" s="251" t="b">
        <v>0</v>
      </c>
      <c r="M3" s="251" t="b">
        <v>0</v>
      </c>
      <c r="N3" s="251" t="b">
        <v>0</v>
      </c>
    </row>
    <row r="4">
      <c r="B4" s="200"/>
      <c r="C4" s="114">
        <v>0.0</v>
      </c>
      <c r="D4" s="200"/>
      <c r="E4" s="250"/>
      <c r="F4" s="118"/>
      <c r="G4" s="200"/>
      <c r="H4" s="200" t="b">
        <v>0</v>
      </c>
      <c r="I4" s="200" t="b">
        <v>0</v>
      </c>
      <c r="J4" s="200" t="b">
        <v>0</v>
      </c>
      <c r="K4" s="200" t="b">
        <v>0</v>
      </c>
      <c r="L4" s="200" t="b">
        <v>0</v>
      </c>
      <c r="M4" s="200" t="b">
        <v>0</v>
      </c>
      <c r="N4" s="200" t="b">
        <v>0</v>
      </c>
    </row>
    <row r="5">
      <c r="B5" s="200"/>
      <c r="C5" s="114">
        <v>0.0</v>
      </c>
      <c r="D5" s="200"/>
      <c r="E5" s="250"/>
      <c r="F5" s="118"/>
      <c r="G5" s="200"/>
      <c r="H5" s="200" t="b">
        <v>0</v>
      </c>
      <c r="I5" s="200" t="b">
        <v>0</v>
      </c>
      <c r="J5" s="200" t="b">
        <v>0</v>
      </c>
      <c r="K5" s="200" t="b">
        <v>0</v>
      </c>
      <c r="L5" s="200" t="b">
        <v>0</v>
      </c>
      <c r="M5" s="200" t="b">
        <v>0</v>
      </c>
      <c r="N5" s="200" t="b">
        <v>0</v>
      </c>
    </row>
    <row r="6">
      <c r="B6" s="200"/>
      <c r="C6" s="114">
        <v>0.0</v>
      </c>
      <c r="D6" s="200"/>
      <c r="E6" s="250"/>
      <c r="F6" s="118"/>
      <c r="G6" s="200"/>
      <c r="H6" s="200" t="b">
        <v>0</v>
      </c>
      <c r="I6" s="200" t="b">
        <v>0</v>
      </c>
      <c r="J6" s="200" t="b">
        <v>0</v>
      </c>
      <c r="K6" s="200" t="b">
        <v>0</v>
      </c>
      <c r="L6" s="200" t="b">
        <v>0</v>
      </c>
      <c r="M6" s="200" t="b">
        <v>0</v>
      </c>
      <c r="N6" s="200" t="b">
        <v>0</v>
      </c>
    </row>
    <row r="7">
      <c r="B7" s="200"/>
      <c r="C7" s="114">
        <v>0.0</v>
      </c>
      <c r="D7" s="200"/>
      <c r="E7" s="250"/>
      <c r="F7" s="118"/>
      <c r="G7" s="200"/>
      <c r="H7" s="200" t="b">
        <v>0</v>
      </c>
      <c r="I7" s="200" t="b">
        <v>0</v>
      </c>
      <c r="J7" s="200" t="b">
        <v>0</v>
      </c>
      <c r="K7" s="200" t="b">
        <v>0</v>
      </c>
      <c r="L7" s="200" t="b">
        <v>0</v>
      </c>
      <c r="M7" s="200" t="b">
        <v>0</v>
      </c>
      <c r="N7" s="200" t="b">
        <v>0</v>
      </c>
    </row>
    <row r="8">
      <c r="B8" s="200"/>
      <c r="C8" s="114">
        <v>0.0</v>
      </c>
      <c r="D8" s="200"/>
      <c r="E8" s="250"/>
      <c r="F8" s="118"/>
      <c r="G8" s="200"/>
      <c r="H8" s="200" t="b">
        <v>0</v>
      </c>
      <c r="I8" s="200" t="b">
        <v>0</v>
      </c>
      <c r="J8" s="200" t="b">
        <v>0</v>
      </c>
      <c r="K8" s="200" t="b">
        <v>0</v>
      </c>
      <c r="L8" s="200" t="b">
        <v>0</v>
      </c>
      <c r="M8" s="200" t="b">
        <v>0</v>
      </c>
      <c r="N8" s="200" t="b">
        <v>0</v>
      </c>
    </row>
    <row r="9">
      <c r="A9" s="252"/>
      <c r="B9" s="200"/>
      <c r="C9" s="114">
        <v>0.0</v>
      </c>
      <c r="D9" s="200"/>
      <c r="E9" s="250"/>
      <c r="F9" s="118"/>
      <c r="G9" s="200"/>
      <c r="H9" s="200" t="b">
        <v>0</v>
      </c>
      <c r="I9" s="200" t="b">
        <v>0</v>
      </c>
      <c r="J9" s="200" t="b">
        <v>0</v>
      </c>
      <c r="K9" s="200" t="b">
        <v>0</v>
      </c>
      <c r="L9" s="200" t="b">
        <v>0</v>
      </c>
      <c r="M9" s="200" t="b">
        <v>0</v>
      </c>
      <c r="N9" s="200" t="b">
        <v>0</v>
      </c>
    </row>
    <row r="10">
      <c r="B10" s="200"/>
      <c r="C10" s="114">
        <v>0.0</v>
      </c>
      <c r="D10" s="200"/>
      <c r="E10" s="252"/>
      <c r="F10" s="118"/>
      <c r="G10" s="200"/>
      <c r="H10" s="200">
        <v>0.0</v>
      </c>
      <c r="I10" s="200">
        <v>0.0</v>
      </c>
      <c r="J10" s="200">
        <v>0.0</v>
      </c>
      <c r="K10" s="200">
        <v>0.0</v>
      </c>
      <c r="L10" s="200">
        <v>0.0</v>
      </c>
      <c r="M10" s="200">
        <v>0.0</v>
      </c>
      <c r="N10" s="200">
        <v>0.0</v>
      </c>
    </row>
    <row r="11">
      <c r="B11" s="200"/>
      <c r="C11" s="114">
        <v>0.0</v>
      </c>
      <c r="D11" s="200"/>
      <c r="E11" s="252"/>
      <c r="F11" s="118"/>
      <c r="G11" s="200"/>
      <c r="H11" s="200">
        <v>0.0</v>
      </c>
      <c r="I11" s="200">
        <v>0.0</v>
      </c>
      <c r="J11" s="200">
        <v>0.0</v>
      </c>
      <c r="K11" s="200">
        <v>0.0</v>
      </c>
      <c r="L11" s="200">
        <v>0.0</v>
      </c>
      <c r="M11" s="200">
        <v>0.0</v>
      </c>
      <c r="N11" s="200">
        <v>0.0</v>
      </c>
    </row>
    <row r="12">
      <c r="B12" s="200"/>
      <c r="C12" s="114">
        <v>0.0</v>
      </c>
      <c r="D12" s="200"/>
      <c r="E12" s="252"/>
      <c r="F12" s="118"/>
      <c r="G12" s="200"/>
      <c r="H12" s="200">
        <v>0.0</v>
      </c>
      <c r="I12" s="200">
        <v>0.0</v>
      </c>
      <c r="J12" s="200">
        <v>0.0</v>
      </c>
      <c r="K12" s="200">
        <v>0.0</v>
      </c>
      <c r="L12" s="200">
        <v>0.0</v>
      </c>
      <c r="M12" s="200">
        <v>0.0</v>
      </c>
      <c r="N12" s="200">
        <v>0.0</v>
      </c>
    </row>
    <row r="13">
      <c r="B13" s="200"/>
      <c r="C13" s="114">
        <v>0.0</v>
      </c>
      <c r="D13" s="200"/>
      <c r="E13" s="252"/>
      <c r="F13" s="118"/>
      <c r="G13" s="200"/>
      <c r="H13" s="200">
        <v>0.0</v>
      </c>
      <c r="I13" s="200">
        <v>0.0</v>
      </c>
      <c r="J13" s="200">
        <v>0.0</v>
      </c>
      <c r="K13" s="200">
        <v>0.0</v>
      </c>
      <c r="L13" s="200">
        <v>0.0</v>
      </c>
      <c r="M13" s="200">
        <v>0.0</v>
      </c>
      <c r="N13" s="200">
        <v>0.0</v>
      </c>
    </row>
    <row r="14">
      <c r="B14" s="200"/>
      <c r="C14" s="114">
        <v>0.0</v>
      </c>
      <c r="D14" s="200"/>
      <c r="E14" s="252"/>
      <c r="F14" s="118"/>
      <c r="G14" s="200"/>
      <c r="H14" s="200">
        <v>0.0</v>
      </c>
      <c r="I14" s="200">
        <v>0.0</v>
      </c>
      <c r="J14" s="200">
        <v>0.0</v>
      </c>
      <c r="K14" s="200">
        <v>0.0</v>
      </c>
      <c r="L14" s="200">
        <v>0.0</v>
      </c>
      <c r="M14" s="200">
        <v>0.0</v>
      </c>
      <c r="N14" s="200">
        <v>0.0</v>
      </c>
    </row>
    <row r="15">
      <c r="B15" s="200"/>
      <c r="C15" s="114">
        <v>0.0</v>
      </c>
      <c r="D15" s="200"/>
      <c r="E15" s="252"/>
      <c r="F15" s="118"/>
      <c r="G15" s="200"/>
      <c r="H15" s="200">
        <v>0.0</v>
      </c>
      <c r="I15" s="200">
        <v>0.0</v>
      </c>
      <c r="J15" s="200">
        <v>0.0</v>
      </c>
      <c r="K15" s="200">
        <v>0.0</v>
      </c>
      <c r="L15" s="200">
        <v>0.0</v>
      </c>
      <c r="M15" s="200">
        <v>0.0</v>
      </c>
      <c r="N15" s="200">
        <v>0.0</v>
      </c>
    </row>
    <row r="16">
      <c r="B16" s="200"/>
      <c r="C16" s="114">
        <v>0.0</v>
      </c>
      <c r="D16" s="200"/>
      <c r="E16" s="252"/>
      <c r="F16" s="118"/>
      <c r="G16" s="200"/>
      <c r="H16" s="200">
        <v>0.0</v>
      </c>
      <c r="I16" s="200">
        <v>0.0</v>
      </c>
      <c r="J16" s="200">
        <v>0.0</v>
      </c>
      <c r="K16" s="200">
        <v>0.0</v>
      </c>
      <c r="L16" s="200">
        <v>0.0</v>
      </c>
      <c r="M16" s="200">
        <v>0.0</v>
      </c>
      <c r="N16" s="200">
        <v>0.0</v>
      </c>
    </row>
    <row r="17">
      <c r="B17" s="200"/>
      <c r="C17" s="114">
        <v>0.0</v>
      </c>
      <c r="D17" s="200"/>
      <c r="E17" s="252"/>
      <c r="F17" s="118"/>
      <c r="G17" s="200"/>
      <c r="H17" s="200">
        <v>0.0</v>
      </c>
      <c r="I17" s="200">
        <v>0.0</v>
      </c>
      <c r="J17" s="200">
        <v>0.0</v>
      </c>
      <c r="K17" s="200">
        <v>0.0</v>
      </c>
      <c r="L17" s="200">
        <v>0.0</v>
      </c>
      <c r="M17" s="200">
        <v>0.0</v>
      </c>
      <c r="N17" s="200">
        <v>0.0</v>
      </c>
    </row>
    <row r="18">
      <c r="B18" s="200"/>
      <c r="C18" s="114">
        <v>0.0</v>
      </c>
      <c r="D18" s="200"/>
      <c r="E18" s="252"/>
      <c r="F18" s="128"/>
      <c r="G18" s="200"/>
      <c r="H18" s="200">
        <v>0.0</v>
      </c>
      <c r="I18" s="200">
        <v>0.0</v>
      </c>
      <c r="J18" s="200">
        <v>0.0</v>
      </c>
      <c r="K18" s="200">
        <v>0.0</v>
      </c>
      <c r="L18" s="200">
        <v>0.0</v>
      </c>
      <c r="M18" s="200">
        <v>0.0</v>
      </c>
      <c r="N18" s="200">
        <v>0.0</v>
      </c>
    </row>
    <row r="19">
      <c r="B19" s="200"/>
      <c r="C19" s="114">
        <v>0.0</v>
      </c>
      <c r="D19" s="200"/>
      <c r="E19" s="252"/>
      <c r="F19" s="128"/>
      <c r="G19" s="200"/>
      <c r="H19" s="200">
        <v>0.0</v>
      </c>
      <c r="I19" s="200">
        <v>0.0</v>
      </c>
      <c r="J19" s="200">
        <v>0.0</v>
      </c>
      <c r="K19" s="200">
        <v>0.0</v>
      </c>
      <c r="L19" s="200">
        <v>0.0</v>
      </c>
      <c r="M19" s="200">
        <v>0.0</v>
      </c>
      <c r="N19" s="200">
        <v>0.0</v>
      </c>
    </row>
    <row r="20">
      <c r="B20" s="200"/>
      <c r="C20" s="114">
        <v>0.0</v>
      </c>
      <c r="D20" s="200"/>
      <c r="E20" s="252"/>
      <c r="F20" s="128"/>
      <c r="G20" s="200"/>
      <c r="H20" s="200">
        <v>0.0</v>
      </c>
      <c r="I20" s="200">
        <v>0.0</v>
      </c>
      <c r="J20" s="200">
        <v>0.0</v>
      </c>
      <c r="K20" s="200">
        <v>0.0</v>
      </c>
      <c r="L20" s="200">
        <v>0.0</v>
      </c>
      <c r="M20" s="200">
        <v>0.0</v>
      </c>
      <c r="N20" s="200">
        <v>0.0</v>
      </c>
    </row>
    <row r="21">
      <c r="B21" s="200"/>
      <c r="C21" s="114">
        <v>0.0</v>
      </c>
      <c r="D21" s="200"/>
      <c r="E21" s="252"/>
      <c r="F21" s="128"/>
      <c r="G21" s="200"/>
      <c r="H21" s="200">
        <v>0.0</v>
      </c>
      <c r="I21" s="200">
        <v>0.0</v>
      </c>
      <c r="J21" s="200">
        <v>0.0</v>
      </c>
      <c r="K21" s="200">
        <v>0.0</v>
      </c>
      <c r="L21" s="200">
        <v>0.0</v>
      </c>
      <c r="M21" s="200">
        <v>0.0</v>
      </c>
      <c r="N21" s="200">
        <v>0.0</v>
      </c>
    </row>
    <row r="22">
      <c r="B22" s="200"/>
      <c r="C22" s="114">
        <v>0.0</v>
      </c>
      <c r="D22" s="200"/>
      <c r="E22" s="252"/>
      <c r="F22" s="128"/>
      <c r="G22" s="200"/>
      <c r="H22" s="200">
        <v>0.0</v>
      </c>
      <c r="I22" s="200">
        <v>0.0</v>
      </c>
      <c r="J22" s="200">
        <v>0.0</v>
      </c>
      <c r="K22" s="200">
        <v>0.0</v>
      </c>
      <c r="L22" s="200">
        <v>0.0</v>
      </c>
      <c r="M22" s="200">
        <v>0.0</v>
      </c>
      <c r="N22" s="200">
        <v>0.0</v>
      </c>
    </row>
    <row r="23">
      <c r="B23" s="200"/>
      <c r="C23" s="114">
        <v>0.0</v>
      </c>
      <c r="D23" s="200"/>
      <c r="E23" s="252"/>
      <c r="F23" s="128"/>
      <c r="G23" s="200"/>
      <c r="H23" s="200">
        <v>0.0</v>
      </c>
      <c r="I23" s="200">
        <v>0.0</v>
      </c>
      <c r="J23" s="200">
        <v>0.0</v>
      </c>
      <c r="K23" s="200">
        <v>0.0</v>
      </c>
      <c r="L23" s="200">
        <v>0.0</v>
      </c>
      <c r="M23" s="200">
        <v>0.0</v>
      </c>
      <c r="N23" s="200">
        <v>0.0</v>
      </c>
    </row>
    <row r="24">
      <c r="B24" s="200"/>
      <c r="C24" s="114">
        <v>0.0</v>
      </c>
      <c r="D24" s="200"/>
      <c r="E24" s="252"/>
      <c r="F24" s="128"/>
      <c r="G24" s="200"/>
      <c r="H24" s="200">
        <v>0.0</v>
      </c>
      <c r="I24" s="200">
        <v>0.0</v>
      </c>
      <c r="J24" s="200">
        <v>0.0</v>
      </c>
      <c r="K24" s="200">
        <v>0.0</v>
      </c>
      <c r="L24" s="200">
        <v>0.0</v>
      </c>
      <c r="M24" s="200">
        <v>0.0</v>
      </c>
      <c r="N24" s="200">
        <v>0.0</v>
      </c>
    </row>
    <row r="25">
      <c r="B25" s="200"/>
      <c r="C25" s="114">
        <v>0.0</v>
      </c>
      <c r="D25" s="200"/>
      <c r="E25" s="252"/>
      <c r="F25" s="128"/>
      <c r="G25" s="200"/>
      <c r="H25" s="200">
        <v>0.0</v>
      </c>
      <c r="I25" s="200">
        <v>0.0</v>
      </c>
      <c r="J25" s="200">
        <v>0.0</v>
      </c>
      <c r="K25" s="200">
        <v>0.0</v>
      </c>
      <c r="L25" s="200">
        <v>0.0</v>
      </c>
      <c r="M25" s="200">
        <v>0.0</v>
      </c>
      <c r="N25" s="200">
        <v>0.0</v>
      </c>
    </row>
    <row r="26">
      <c r="B26" s="200"/>
      <c r="C26" s="114">
        <v>0.0</v>
      </c>
      <c r="D26" s="200"/>
      <c r="E26" s="252"/>
      <c r="F26" s="128"/>
      <c r="G26" s="200"/>
      <c r="H26" s="200">
        <v>0.0</v>
      </c>
      <c r="I26" s="200">
        <v>0.0</v>
      </c>
      <c r="J26" s="200">
        <v>0.0</v>
      </c>
      <c r="K26" s="200">
        <v>0.0</v>
      </c>
      <c r="L26" s="200">
        <v>0.0</v>
      </c>
      <c r="M26" s="200">
        <v>0.0</v>
      </c>
      <c r="N26" s="200">
        <v>0.0</v>
      </c>
    </row>
    <row r="27">
      <c r="B27" s="200"/>
      <c r="C27" s="114">
        <v>0.0</v>
      </c>
      <c r="D27" s="200"/>
      <c r="E27" s="252"/>
      <c r="F27" s="128"/>
      <c r="G27" s="200"/>
      <c r="H27" s="200">
        <v>0.0</v>
      </c>
      <c r="I27" s="200">
        <v>0.0</v>
      </c>
      <c r="J27" s="200">
        <v>0.0</v>
      </c>
      <c r="K27" s="200">
        <v>0.0</v>
      </c>
      <c r="L27" s="200">
        <v>0.0</v>
      </c>
      <c r="M27" s="200">
        <v>0.0</v>
      </c>
      <c r="N27" s="200">
        <v>0.0</v>
      </c>
    </row>
    <row r="28">
      <c r="B28" s="200"/>
      <c r="C28" s="114">
        <v>0.0</v>
      </c>
      <c r="D28" s="200"/>
      <c r="E28" s="252"/>
      <c r="F28" s="128"/>
      <c r="G28" s="200"/>
      <c r="H28" s="200">
        <v>0.0</v>
      </c>
      <c r="I28" s="200">
        <v>0.0</v>
      </c>
      <c r="J28" s="200">
        <v>0.0</v>
      </c>
      <c r="K28" s="200">
        <v>0.0</v>
      </c>
      <c r="L28" s="200">
        <v>0.0</v>
      </c>
      <c r="M28" s="200">
        <v>0.0</v>
      </c>
      <c r="N28" s="200">
        <v>0.0</v>
      </c>
    </row>
    <row r="29">
      <c r="B29" s="200"/>
      <c r="C29" s="114">
        <v>0.0</v>
      </c>
      <c r="D29" s="200"/>
      <c r="E29" s="252"/>
      <c r="F29" s="128"/>
      <c r="G29" s="200"/>
      <c r="H29" s="200">
        <v>0.0</v>
      </c>
      <c r="I29" s="200">
        <v>0.0</v>
      </c>
      <c r="J29" s="200">
        <v>0.0</v>
      </c>
      <c r="K29" s="200">
        <v>0.0</v>
      </c>
      <c r="L29" s="200">
        <v>0.0</v>
      </c>
      <c r="M29" s="200">
        <v>0.0</v>
      </c>
      <c r="N29" s="200">
        <v>0.0</v>
      </c>
    </row>
    <row r="30">
      <c r="B30" s="200"/>
      <c r="C30" s="114">
        <v>0.0</v>
      </c>
      <c r="D30" s="200"/>
      <c r="E30" s="252"/>
      <c r="F30" s="128"/>
      <c r="G30" s="200"/>
      <c r="H30" s="200">
        <v>0.0</v>
      </c>
      <c r="I30" s="200">
        <v>0.0</v>
      </c>
      <c r="J30" s="200">
        <v>0.0</v>
      </c>
      <c r="K30" s="200">
        <v>0.0</v>
      </c>
      <c r="L30" s="200">
        <v>0.0</v>
      </c>
      <c r="M30" s="200">
        <v>0.0</v>
      </c>
      <c r="N30" s="200">
        <v>0.0</v>
      </c>
    </row>
    <row r="31">
      <c r="B31" s="200"/>
      <c r="C31" s="114">
        <v>0.0</v>
      </c>
      <c r="D31" s="200"/>
      <c r="E31" s="252"/>
      <c r="F31" s="128"/>
      <c r="G31" s="200"/>
      <c r="H31" s="113">
        <v>0.0</v>
      </c>
      <c r="I31" s="200">
        <v>0.0</v>
      </c>
      <c r="J31" s="200">
        <v>0.0</v>
      </c>
      <c r="K31" s="200">
        <v>0.0</v>
      </c>
      <c r="L31" s="200">
        <v>0.0</v>
      </c>
      <c r="M31" s="200">
        <v>0.0</v>
      </c>
      <c r="N31" s="200">
        <v>0.0</v>
      </c>
    </row>
    <row r="32">
      <c r="B32" s="200"/>
      <c r="C32" s="114">
        <v>0.0</v>
      </c>
      <c r="D32" s="200"/>
      <c r="E32" s="252"/>
      <c r="F32" s="128"/>
      <c r="G32" s="200"/>
      <c r="H32" s="200">
        <v>0.0</v>
      </c>
      <c r="I32" s="200">
        <v>0.0</v>
      </c>
      <c r="J32" s="200">
        <v>0.0</v>
      </c>
      <c r="K32" s="200">
        <v>0.0</v>
      </c>
      <c r="L32" s="200">
        <v>0.0</v>
      </c>
      <c r="M32" s="200">
        <v>0.0</v>
      </c>
      <c r="N32" s="200">
        <v>0.0</v>
      </c>
    </row>
    <row r="33">
      <c r="B33" s="200"/>
      <c r="C33" s="114">
        <v>0.0</v>
      </c>
      <c r="D33" s="200"/>
      <c r="E33" s="252"/>
      <c r="F33" s="128"/>
      <c r="G33" s="200"/>
      <c r="H33" s="200">
        <v>0.0</v>
      </c>
      <c r="I33" s="200">
        <v>0.0</v>
      </c>
      <c r="J33" s="200">
        <v>0.0</v>
      </c>
      <c r="K33" s="200">
        <v>0.0</v>
      </c>
      <c r="L33" s="200">
        <v>0.0</v>
      </c>
      <c r="M33" s="200">
        <v>0.0</v>
      </c>
      <c r="N33" s="200">
        <v>0.0</v>
      </c>
    </row>
    <row r="34">
      <c r="B34" s="200"/>
      <c r="C34" s="114">
        <v>0.0</v>
      </c>
      <c r="D34" s="200"/>
      <c r="E34" s="252"/>
      <c r="F34" s="128"/>
      <c r="G34" s="200"/>
      <c r="H34" s="200">
        <v>0.0</v>
      </c>
      <c r="I34" s="200">
        <v>0.0</v>
      </c>
      <c r="J34" s="200">
        <v>0.0</v>
      </c>
      <c r="K34" s="200">
        <v>0.0</v>
      </c>
      <c r="L34" s="200">
        <v>0.0</v>
      </c>
      <c r="M34" s="200">
        <v>0.0</v>
      </c>
      <c r="N34" s="200">
        <v>0.0</v>
      </c>
    </row>
    <row r="35">
      <c r="B35" s="200"/>
      <c r="C35" s="114">
        <v>0.0</v>
      </c>
      <c r="D35" s="200"/>
      <c r="E35" s="252"/>
      <c r="F35" s="128"/>
      <c r="G35" s="200"/>
      <c r="H35" s="200">
        <v>0.0</v>
      </c>
      <c r="I35" s="200">
        <v>0.0</v>
      </c>
      <c r="J35" s="200">
        <v>0.0</v>
      </c>
      <c r="K35" s="200">
        <v>0.0</v>
      </c>
      <c r="L35" s="200">
        <v>0.0</v>
      </c>
      <c r="M35" s="200">
        <v>0.0</v>
      </c>
      <c r="N35" s="200">
        <v>0.0</v>
      </c>
    </row>
    <row r="36">
      <c r="B36" s="200"/>
      <c r="C36" s="114">
        <v>0.0</v>
      </c>
      <c r="D36" s="200"/>
      <c r="E36" s="252"/>
      <c r="F36" s="128"/>
      <c r="G36" s="200"/>
      <c r="H36" s="200">
        <v>0.0</v>
      </c>
      <c r="I36" s="200">
        <v>0.0</v>
      </c>
      <c r="J36" s="200">
        <v>0.0</v>
      </c>
      <c r="K36" s="200">
        <v>0.0</v>
      </c>
      <c r="L36" s="200">
        <v>0.0</v>
      </c>
      <c r="M36" s="200">
        <v>0.0</v>
      </c>
      <c r="N36" s="200">
        <v>0.0</v>
      </c>
    </row>
    <row r="37">
      <c r="B37" s="200"/>
      <c r="C37" s="114">
        <v>0.0</v>
      </c>
      <c r="D37" s="200"/>
      <c r="E37" s="252"/>
      <c r="F37" s="128"/>
      <c r="G37" s="200"/>
      <c r="H37" s="200">
        <v>0.0</v>
      </c>
      <c r="I37" s="200">
        <v>0.0</v>
      </c>
      <c r="J37" s="200">
        <v>0.0</v>
      </c>
      <c r="K37" s="200">
        <v>0.0</v>
      </c>
      <c r="L37" s="200">
        <v>0.0</v>
      </c>
      <c r="M37" s="200">
        <v>0.0</v>
      </c>
      <c r="N37" s="200">
        <v>0.0</v>
      </c>
    </row>
    <row r="38">
      <c r="A38" s="253">
        <f>COUNTA(A2:A37)</f>
        <v>0</v>
      </c>
      <c r="B38" s="254" t="s">
        <v>151</v>
      </c>
      <c r="C38" s="255">
        <f>sum(C2:C37)</f>
        <v>0</v>
      </c>
      <c r="D38" s="256"/>
      <c r="E38" s="257"/>
      <c r="F38" s="258"/>
      <c r="G38" s="256"/>
      <c r="H38" s="256"/>
      <c r="I38" s="256"/>
      <c r="J38" s="256"/>
      <c r="K38" s="256"/>
      <c r="L38" s="256"/>
      <c r="M38" s="256"/>
      <c r="N38" s="256"/>
    </row>
  </sheetData>
  <conditionalFormatting sqref="G2:G37">
    <cfRule type="cellIs" dxfId="9" priority="1" operator="equal">
      <formula>"Allie"</formula>
    </cfRule>
  </conditionalFormatting>
  <conditionalFormatting sqref="G2:G37">
    <cfRule type="cellIs" dxfId="4" priority="2" operator="equal">
      <formula>"Andrea"</formula>
    </cfRule>
  </conditionalFormatting>
  <conditionalFormatting sqref="G2:G37">
    <cfRule type="cellIs" dxfId="10" priority="3" operator="equal">
      <formula>"Dave"</formula>
    </cfRule>
  </conditionalFormatting>
  <conditionalFormatting sqref="G2:G37">
    <cfRule type="cellIs" dxfId="11" priority="4" operator="equal">
      <formula>"Rob"</formula>
    </cfRule>
  </conditionalFormatting>
  <conditionalFormatting sqref="G2:G37">
    <cfRule type="cellIs" dxfId="12" priority="5" operator="equal">
      <formula>"Renee"</formula>
    </cfRule>
  </conditionalFormatting>
  <conditionalFormatting sqref="G2:G37">
    <cfRule type="cellIs" dxfId="13" priority="6" operator="equal">
      <formula>"Nikki"</formula>
    </cfRule>
  </conditionalFormatting>
  <conditionalFormatting sqref="F2:F37">
    <cfRule type="cellIs" dxfId="14" priority="7" operator="equal">
      <formula>"Waiting for IO"</formula>
    </cfRule>
  </conditionalFormatting>
  <conditionalFormatting sqref="F2:F37">
    <cfRule type="cellIs" dxfId="15" priority="8" operator="equal">
      <formula>"Photos Done"</formula>
    </cfRule>
  </conditionalFormatting>
  <conditionalFormatting sqref="F2:F37">
    <cfRule type="cellIs" dxfId="16" priority="9" operator="equal">
      <formula>"Using Photos We Have"</formula>
    </cfRule>
  </conditionalFormatting>
  <conditionalFormatting sqref="F2:F38">
    <cfRule type="cellIs" dxfId="17" priority="10" operator="equal">
      <formula>"Waiting for IO"</formula>
    </cfRule>
  </conditionalFormatting>
  <conditionalFormatting sqref="D2:D38 F2:F38">
    <cfRule type="cellIs" dxfId="18" priority="11" operator="equal">
      <formula>"Waiting for Payment"</formula>
    </cfRule>
  </conditionalFormatting>
  <conditionalFormatting sqref="D2:D38 F2:F38">
    <cfRule type="cellIs" dxfId="7" priority="12" operator="equal">
      <formula>"Ready to Assign"</formula>
    </cfRule>
  </conditionalFormatting>
  <conditionalFormatting sqref="D2:D38 F2:F38">
    <cfRule type="cellIs" dxfId="19" priority="13" operator="equal">
      <formula>"Assigned"</formula>
    </cfRule>
  </conditionalFormatting>
  <conditionalFormatting sqref="D2:D38 F2:F38">
    <cfRule type="cellIs" dxfId="20" priority="14" operator="equal">
      <formula>"Waiting for Assets"</formula>
    </cfRule>
  </conditionalFormatting>
  <conditionalFormatting sqref="D2:D38 F2:F38">
    <cfRule type="cellIs" dxfId="21" priority="15" operator="equal">
      <formula>"Waiting on Proof"</formula>
    </cfRule>
  </conditionalFormatting>
  <conditionalFormatting sqref="D2:D38 F2:F38">
    <cfRule type="cellIs" dxfId="22" priority="16" operator="equal">
      <formula>"Proofed to Client"</formula>
    </cfRule>
  </conditionalFormatting>
  <conditionalFormatting sqref="D2:D38 F2:F38">
    <cfRule type="cellIs" dxfId="23" priority="17" operator="equal">
      <formula>"Approved"</formula>
    </cfRule>
  </conditionalFormatting>
  <conditionalFormatting sqref="D2:D38 F2:F38">
    <cfRule type="cellIs" dxfId="24" priority="18" operator="equal">
      <formula>"Completed"</formula>
    </cfRule>
  </conditionalFormatting>
  <conditionalFormatting sqref="B2:B38">
    <cfRule type="cellIs" dxfId="1" priority="19" operator="equal">
      <formula>"Community"</formula>
    </cfRule>
  </conditionalFormatting>
  <conditionalFormatting sqref="B2:B38">
    <cfRule type="cellIs" dxfId="28" priority="20" operator="equal">
      <formula>"Development"</formula>
    </cfRule>
  </conditionalFormatting>
  <conditionalFormatting sqref="B2:B38">
    <cfRule type="cellIs" dxfId="29" priority="21" operator="equal">
      <formula>"Finance"</formula>
    </cfRule>
  </conditionalFormatting>
  <conditionalFormatting sqref="B2:B38">
    <cfRule type="cellIs" dxfId="0" priority="22" operator="equal">
      <formula>"Law"</formula>
    </cfRule>
  </conditionalFormatting>
  <conditionalFormatting sqref="B2:B38">
    <cfRule type="cellIs" dxfId="9" priority="23" operator="equal">
      <formula>"Medical Aesthetics"</formula>
    </cfRule>
  </conditionalFormatting>
  <conditionalFormatting sqref="B2:B38">
    <cfRule type="cellIs" dxfId="30" priority="24" operator="equal">
      <formula>"Philanthropy"</formula>
    </cfRule>
  </conditionalFormatting>
  <conditionalFormatting sqref="B2:B38">
    <cfRule type="cellIs" dxfId="2" priority="25" operator="equal">
      <formula>"Real Estate"</formula>
    </cfRule>
  </conditionalFormatting>
  <conditionalFormatting sqref="B2:B38">
    <cfRule type="cellIs" dxfId="31" priority="26" operator="equal">
      <formula>"Workplace Wellness"</formula>
    </cfRule>
  </conditionalFormatting>
  <conditionalFormatting sqref="B2:B38">
    <cfRule type="cellIs" dxfId="32" priority="27" operator="equal">
      <formula>"Animal Care"</formula>
    </cfRule>
  </conditionalFormatting>
  <conditionalFormatting sqref="D2:D38 F3:F38">
    <cfRule type="cellIs" dxfId="25" priority="28" operator="equal">
      <formula>"Waiting for IO"</formula>
    </cfRule>
  </conditionalFormatting>
  <dataValidations>
    <dataValidation type="list" allowBlank="1" sqref="B2:B37">
      <formula1>Categories!$A$2:$A$247</formula1>
    </dataValidation>
    <dataValidation type="list" allowBlank="1" sqref="F2:F37">
      <formula1>Master!$A$41:$A$58</formula1>
    </dataValidation>
    <dataValidation type="custom" allowBlank="1" showDropDown="1" sqref="E2:E37">
      <formula1>OR(NOT(ISERROR(DATEVALUE(E2))), AND(ISNUMBER(E2), LEFT(CELL("format", E2))="D"))</formula1>
    </dataValidation>
    <dataValidation type="list" allowBlank="1" sqref="G2:G37">
      <formula1>Master!$A$26:$A$39</formula1>
    </dataValidation>
    <dataValidation type="list" allowBlank="1" sqref="D2:D37">
      <formula1>Master!$A$41:$A$49</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13.89"/>
    <col customWidth="1" min="3" max="3" width="14.33"/>
    <col customWidth="1" min="4" max="4" width="12.78"/>
  </cols>
  <sheetData>
    <row r="1">
      <c r="A1" s="259" t="s">
        <v>152</v>
      </c>
      <c r="B1" s="113" t="s">
        <v>153</v>
      </c>
      <c r="C1" s="113" t="s">
        <v>154</v>
      </c>
      <c r="D1" s="113" t="s">
        <v>155</v>
      </c>
    </row>
    <row r="2">
      <c r="A2" s="260"/>
    </row>
    <row r="3">
      <c r="A3" s="260"/>
    </row>
    <row r="4">
      <c r="A4" s="260"/>
    </row>
    <row r="5">
      <c r="A5" s="260"/>
    </row>
    <row r="6">
      <c r="A6" s="260"/>
    </row>
    <row r="7">
      <c r="A7" s="260"/>
    </row>
    <row r="8">
      <c r="A8" s="260"/>
    </row>
    <row r="9">
      <c r="A9" s="260"/>
    </row>
    <row r="10">
      <c r="A10" s="260"/>
    </row>
    <row r="11">
      <c r="A11" s="260"/>
    </row>
    <row r="12">
      <c r="A12" s="260"/>
    </row>
    <row r="13">
      <c r="A13" s="260"/>
    </row>
    <row r="14">
      <c r="A14" s="260"/>
    </row>
    <row r="15">
      <c r="A15" s="260"/>
    </row>
    <row r="16">
      <c r="A16" s="260"/>
    </row>
    <row r="17">
      <c r="A17" s="260"/>
    </row>
    <row r="18">
      <c r="A18" s="260"/>
    </row>
    <row r="19">
      <c r="A19" s="260"/>
    </row>
    <row r="20">
      <c r="A20" s="260"/>
    </row>
    <row r="21">
      <c r="A21" s="260"/>
    </row>
    <row r="22">
      <c r="A22" s="260"/>
    </row>
    <row r="23">
      <c r="A23" s="260"/>
    </row>
    <row r="24">
      <c r="A24" s="260"/>
    </row>
    <row r="25">
      <c r="A25" s="260"/>
    </row>
    <row r="26">
      <c r="A26" s="260"/>
    </row>
    <row r="27">
      <c r="A27" s="260"/>
    </row>
    <row r="28">
      <c r="A28" s="260"/>
    </row>
    <row r="29">
      <c r="A29" s="260"/>
    </row>
    <row r="30">
      <c r="A30" s="260"/>
    </row>
    <row r="31">
      <c r="A31" s="260"/>
    </row>
    <row r="32">
      <c r="A32" s="260"/>
    </row>
    <row r="33">
      <c r="A33" s="260"/>
    </row>
    <row r="34">
      <c r="A34" s="260"/>
    </row>
    <row r="35">
      <c r="A35" s="260"/>
    </row>
    <row r="36">
      <c r="A36" s="260"/>
    </row>
    <row r="37">
      <c r="A37" s="260"/>
    </row>
    <row r="38">
      <c r="A38" s="260"/>
    </row>
    <row r="39">
      <c r="A39" s="260"/>
    </row>
    <row r="40">
      <c r="A40" s="260"/>
    </row>
    <row r="41">
      <c r="A41" s="260"/>
    </row>
    <row r="42">
      <c r="A42" s="260"/>
    </row>
    <row r="43">
      <c r="A43" s="260"/>
    </row>
    <row r="44">
      <c r="A44" s="260"/>
    </row>
    <row r="45">
      <c r="A45" s="260"/>
    </row>
    <row r="46">
      <c r="A46" s="260"/>
    </row>
    <row r="47">
      <c r="A47" s="260"/>
    </row>
    <row r="48">
      <c r="A48" s="260"/>
    </row>
    <row r="49">
      <c r="A49" s="260"/>
    </row>
    <row r="50">
      <c r="A50" s="260"/>
    </row>
    <row r="51">
      <c r="A51" s="260"/>
    </row>
    <row r="52">
      <c r="A52" s="260"/>
    </row>
    <row r="53">
      <c r="A53" s="260"/>
    </row>
    <row r="54">
      <c r="A54" s="260"/>
    </row>
    <row r="55">
      <c r="A55" s="260"/>
    </row>
    <row r="56">
      <c r="A56" s="260"/>
    </row>
    <row r="57">
      <c r="A57" s="260"/>
    </row>
    <row r="58">
      <c r="A58" s="260"/>
    </row>
    <row r="59">
      <c r="A59" s="260"/>
    </row>
    <row r="60">
      <c r="A60" s="260"/>
    </row>
    <row r="61">
      <c r="A61" s="260"/>
    </row>
    <row r="62">
      <c r="A62" s="260"/>
    </row>
    <row r="63">
      <c r="A63" s="260"/>
    </row>
    <row r="64">
      <c r="A64" s="260"/>
    </row>
    <row r="65">
      <c r="A65" s="260"/>
    </row>
    <row r="66">
      <c r="A66" s="260"/>
    </row>
    <row r="67">
      <c r="A67" s="260"/>
    </row>
    <row r="68">
      <c r="A68" s="260"/>
    </row>
    <row r="69">
      <c r="A69" s="260"/>
    </row>
    <row r="70">
      <c r="A70" s="260"/>
    </row>
    <row r="71">
      <c r="A71" s="260"/>
    </row>
    <row r="72">
      <c r="A72" s="260"/>
    </row>
    <row r="73">
      <c r="A73" s="260"/>
    </row>
    <row r="74">
      <c r="A74" s="260"/>
    </row>
    <row r="75">
      <c r="A75" s="260"/>
    </row>
    <row r="76">
      <c r="A76" s="260"/>
    </row>
    <row r="77">
      <c r="A77" s="260"/>
    </row>
    <row r="78">
      <c r="A78" s="260"/>
    </row>
    <row r="79">
      <c r="A79" s="260"/>
    </row>
    <row r="80">
      <c r="A80" s="260"/>
    </row>
    <row r="81">
      <c r="A81" s="260"/>
    </row>
    <row r="82">
      <c r="A82" s="260"/>
    </row>
    <row r="83">
      <c r="A83" s="260"/>
    </row>
    <row r="84">
      <c r="A84" s="260"/>
    </row>
    <row r="85">
      <c r="A85" s="260"/>
    </row>
    <row r="86">
      <c r="A86" s="260"/>
    </row>
    <row r="87">
      <c r="A87" s="260"/>
    </row>
    <row r="88">
      <c r="A88" s="260"/>
    </row>
    <row r="89">
      <c r="A89" s="260"/>
    </row>
    <row r="90">
      <c r="A90" s="260"/>
    </row>
    <row r="91">
      <c r="A91" s="260"/>
    </row>
    <row r="92">
      <c r="A92" s="260"/>
    </row>
    <row r="93">
      <c r="A93" s="260"/>
    </row>
    <row r="94">
      <c r="A94" s="260"/>
    </row>
    <row r="95">
      <c r="A95" s="260"/>
    </row>
    <row r="96">
      <c r="A96" s="260"/>
    </row>
    <row r="97">
      <c r="A97" s="260"/>
    </row>
    <row r="98">
      <c r="A98" s="260"/>
    </row>
    <row r="99">
      <c r="A99" s="260"/>
    </row>
    <row r="100">
      <c r="A100" s="260"/>
    </row>
    <row r="101">
      <c r="A101" s="260"/>
    </row>
    <row r="102">
      <c r="A102" s="260"/>
    </row>
    <row r="103">
      <c r="A103" s="260"/>
    </row>
    <row r="104">
      <c r="A104" s="260"/>
    </row>
    <row r="105">
      <c r="A105" s="260"/>
    </row>
    <row r="106">
      <c r="A106" s="260"/>
    </row>
    <row r="107">
      <c r="A107" s="260"/>
    </row>
    <row r="108">
      <c r="A108" s="260"/>
    </row>
    <row r="109">
      <c r="A109" s="260"/>
    </row>
    <row r="110">
      <c r="A110" s="260"/>
    </row>
    <row r="111">
      <c r="A111" s="260"/>
    </row>
    <row r="112">
      <c r="A112" s="260"/>
    </row>
    <row r="113">
      <c r="A113" s="260"/>
    </row>
    <row r="114">
      <c r="A114" s="260"/>
    </row>
    <row r="115">
      <c r="A115" s="260"/>
    </row>
    <row r="116">
      <c r="A116" s="260"/>
    </row>
    <row r="117">
      <c r="A117" s="260"/>
    </row>
    <row r="118">
      <c r="A118" s="260"/>
    </row>
    <row r="119">
      <c r="A119" s="260"/>
    </row>
    <row r="120">
      <c r="A120" s="260"/>
    </row>
    <row r="121">
      <c r="A121" s="260"/>
    </row>
    <row r="122">
      <c r="A122" s="260"/>
    </row>
    <row r="123">
      <c r="A123" s="260"/>
    </row>
    <row r="124">
      <c r="A124" s="260"/>
    </row>
    <row r="125">
      <c r="A125" s="260"/>
    </row>
    <row r="126">
      <c r="A126" s="260"/>
    </row>
    <row r="127">
      <c r="A127" s="260"/>
    </row>
    <row r="128">
      <c r="A128" s="260"/>
    </row>
    <row r="129">
      <c r="A129" s="260"/>
    </row>
    <row r="130">
      <c r="A130" s="260"/>
    </row>
    <row r="131">
      <c r="A131" s="260"/>
    </row>
    <row r="132">
      <c r="A132" s="260"/>
    </row>
    <row r="133">
      <c r="A133" s="260"/>
    </row>
    <row r="134">
      <c r="A134" s="260"/>
    </row>
    <row r="135">
      <c r="A135" s="260"/>
    </row>
    <row r="136">
      <c r="A136" s="260"/>
    </row>
    <row r="137">
      <c r="A137" s="260"/>
    </row>
    <row r="138">
      <c r="A138" s="260"/>
    </row>
    <row r="139">
      <c r="A139" s="260"/>
    </row>
    <row r="140">
      <c r="A140" s="260"/>
    </row>
    <row r="141">
      <c r="A141" s="260"/>
    </row>
    <row r="142">
      <c r="A142" s="260"/>
    </row>
    <row r="143">
      <c r="A143" s="260"/>
    </row>
    <row r="144">
      <c r="A144" s="260"/>
    </row>
    <row r="145">
      <c r="A145" s="260"/>
    </row>
    <row r="146">
      <c r="A146" s="260"/>
    </row>
    <row r="147">
      <c r="A147" s="260"/>
    </row>
    <row r="148">
      <c r="A148" s="260"/>
    </row>
    <row r="149">
      <c r="A149" s="260"/>
    </row>
    <row r="150">
      <c r="A150" s="260"/>
    </row>
    <row r="151">
      <c r="A151" s="260"/>
    </row>
    <row r="152">
      <c r="A152" s="260"/>
    </row>
    <row r="153">
      <c r="A153" s="260"/>
    </row>
    <row r="154">
      <c r="A154" s="260"/>
    </row>
    <row r="155">
      <c r="A155" s="260"/>
    </row>
    <row r="156">
      <c r="A156" s="260"/>
    </row>
    <row r="157">
      <c r="A157" s="260"/>
    </row>
    <row r="158">
      <c r="A158" s="260"/>
    </row>
    <row r="159">
      <c r="A159" s="260"/>
    </row>
    <row r="160">
      <c r="A160" s="260"/>
    </row>
    <row r="161">
      <c r="A161" s="260"/>
    </row>
    <row r="162">
      <c r="A162" s="260"/>
    </row>
    <row r="163">
      <c r="A163" s="260"/>
    </row>
    <row r="164">
      <c r="A164" s="260"/>
    </row>
    <row r="165">
      <c r="A165" s="260"/>
    </row>
    <row r="166">
      <c r="A166" s="260"/>
    </row>
    <row r="167">
      <c r="A167" s="260"/>
    </row>
    <row r="168">
      <c r="A168" s="260"/>
    </row>
    <row r="169">
      <c r="A169" s="260"/>
    </row>
    <row r="170">
      <c r="A170" s="260"/>
    </row>
    <row r="171">
      <c r="A171" s="260"/>
    </row>
    <row r="172">
      <c r="A172" s="260"/>
    </row>
    <row r="173">
      <c r="A173" s="260"/>
    </row>
    <row r="174">
      <c r="A174" s="260"/>
    </row>
    <row r="175">
      <c r="A175" s="260"/>
    </row>
    <row r="176">
      <c r="A176" s="260"/>
    </row>
    <row r="177">
      <c r="A177" s="260"/>
    </row>
    <row r="178">
      <c r="A178" s="260"/>
    </row>
    <row r="179">
      <c r="A179" s="260"/>
    </row>
    <row r="180">
      <c r="A180" s="260"/>
    </row>
    <row r="181">
      <c r="A181" s="260"/>
    </row>
    <row r="182">
      <c r="A182" s="260"/>
    </row>
    <row r="183">
      <c r="A183" s="260"/>
    </row>
    <row r="184">
      <c r="A184" s="260"/>
    </row>
    <row r="185">
      <c r="A185" s="260"/>
    </row>
    <row r="186">
      <c r="A186" s="260"/>
    </row>
    <row r="187">
      <c r="A187" s="260"/>
    </row>
    <row r="188">
      <c r="A188" s="260"/>
    </row>
    <row r="189">
      <c r="A189" s="260"/>
    </row>
    <row r="190">
      <c r="A190" s="260"/>
    </row>
    <row r="191">
      <c r="A191" s="260"/>
    </row>
    <row r="192">
      <c r="A192" s="260"/>
    </row>
    <row r="193">
      <c r="A193" s="260"/>
    </row>
    <row r="194">
      <c r="A194" s="260"/>
    </row>
    <row r="195">
      <c r="A195" s="260"/>
    </row>
    <row r="196">
      <c r="A196" s="260"/>
    </row>
    <row r="197">
      <c r="A197" s="260"/>
    </row>
    <row r="198">
      <c r="A198" s="260"/>
    </row>
    <row r="199">
      <c r="A199" s="260"/>
    </row>
    <row r="200">
      <c r="A200" s="260"/>
    </row>
    <row r="201">
      <c r="A201" s="260"/>
    </row>
    <row r="202">
      <c r="A202" s="260"/>
    </row>
    <row r="203">
      <c r="A203" s="260"/>
    </row>
    <row r="204">
      <c r="A204" s="260"/>
    </row>
    <row r="205">
      <c r="A205" s="260"/>
    </row>
    <row r="206">
      <c r="A206" s="260"/>
    </row>
    <row r="207">
      <c r="A207" s="260"/>
    </row>
    <row r="208">
      <c r="A208" s="260"/>
    </row>
    <row r="209">
      <c r="A209" s="260"/>
    </row>
    <row r="210">
      <c r="A210" s="260"/>
    </row>
    <row r="211">
      <c r="A211" s="260"/>
    </row>
    <row r="212">
      <c r="A212" s="260"/>
    </row>
    <row r="213">
      <c r="A213" s="260"/>
    </row>
    <row r="214">
      <c r="A214" s="260"/>
    </row>
    <row r="215">
      <c r="A215" s="260"/>
    </row>
    <row r="216">
      <c r="A216" s="260"/>
    </row>
    <row r="217">
      <c r="A217" s="260"/>
    </row>
    <row r="218">
      <c r="A218" s="260"/>
    </row>
    <row r="219">
      <c r="A219" s="260"/>
    </row>
    <row r="220">
      <c r="A220" s="260"/>
    </row>
    <row r="221">
      <c r="A221" s="260"/>
    </row>
    <row r="222">
      <c r="A222" s="260"/>
    </row>
    <row r="223">
      <c r="A223" s="260"/>
    </row>
    <row r="224">
      <c r="A224" s="260"/>
    </row>
    <row r="225">
      <c r="A225" s="260"/>
    </row>
    <row r="226">
      <c r="A226" s="260"/>
    </row>
    <row r="227">
      <c r="A227" s="260"/>
    </row>
    <row r="228">
      <c r="A228" s="260"/>
    </row>
    <row r="229">
      <c r="A229" s="260"/>
    </row>
    <row r="230">
      <c r="A230" s="260"/>
    </row>
    <row r="231">
      <c r="A231" s="260"/>
    </row>
    <row r="232">
      <c r="A232" s="260"/>
    </row>
    <row r="233">
      <c r="A233" s="260"/>
    </row>
    <row r="234">
      <c r="A234" s="260"/>
    </row>
    <row r="235">
      <c r="A235" s="260"/>
    </row>
    <row r="236">
      <c r="A236" s="260"/>
    </row>
    <row r="237">
      <c r="A237" s="260"/>
    </row>
    <row r="238">
      <c r="A238" s="260"/>
    </row>
    <row r="239">
      <c r="A239" s="260"/>
    </row>
    <row r="240">
      <c r="A240" s="260"/>
    </row>
    <row r="241">
      <c r="A241" s="260"/>
    </row>
    <row r="242">
      <c r="A242" s="260"/>
    </row>
    <row r="243">
      <c r="A243" s="260"/>
    </row>
    <row r="244">
      <c r="A244" s="260"/>
    </row>
    <row r="245">
      <c r="A245" s="260"/>
    </row>
    <row r="246">
      <c r="A246" s="260"/>
    </row>
    <row r="247">
      <c r="A247" s="260"/>
    </row>
    <row r="248">
      <c r="A248" s="260"/>
    </row>
    <row r="249">
      <c r="A249" s="260"/>
    </row>
    <row r="250">
      <c r="A250" s="260"/>
    </row>
    <row r="251">
      <c r="A251" s="260"/>
    </row>
    <row r="252">
      <c r="A252" s="260"/>
    </row>
    <row r="253">
      <c r="A253" s="260"/>
    </row>
    <row r="254">
      <c r="A254" s="260"/>
    </row>
    <row r="255">
      <c r="A255" s="260"/>
    </row>
    <row r="256">
      <c r="A256" s="260"/>
    </row>
    <row r="257">
      <c r="A257" s="260"/>
    </row>
    <row r="258">
      <c r="A258" s="260"/>
    </row>
    <row r="259">
      <c r="A259" s="260"/>
    </row>
    <row r="260">
      <c r="A260" s="260"/>
    </row>
    <row r="261">
      <c r="A261" s="260"/>
    </row>
    <row r="262">
      <c r="A262" s="260"/>
    </row>
    <row r="263">
      <c r="A263" s="260"/>
    </row>
    <row r="264">
      <c r="A264" s="260"/>
    </row>
    <row r="265">
      <c r="A265" s="260"/>
    </row>
    <row r="266">
      <c r="A266" s="260"/>
    </row>
    <row r="267">
      <c r="A267" s="260"/>
    </row>
    <row r="268">
      <c r="A268" s="260"/>
    </row>
    <row r="269">
      <c r="A269" s="260"/>
    </row>
    <row r="270">
      <c r="A270" s="260"/>
    </row>
    <row r="271">
      <c r="A271" s="260"/>
    </row>
    <row r="272">
      <c r="A272" s="260"/>
    </row>
    <row r="273">
      <c r="A273" s="260"/>
    </row>
    <row r="274">
      <c r="A274" s="260"/>
    </row>
    <row r="275">
      <c r="A275" s="260"/>
    </row>
    <row r="276">
      <c r="A276" s="260"/>
    </row>
    <row r="277">
      <c r="A277" s="260"/>
    </row>
    <row r="278">
      <c r="A278" s="260"/>
    </row>
    <row r="279">
      <c r="A279" s="260"/>
    </row>
    <row r="280">
      <c r="A280" s="260"/>
    </row>
    <row r="281">
      <c r="A281" s="260"/>
    </row>
    <row r="282">
      <c r="A282" s="260"/>
    </row>
    <row r="283">
      <c r="A283" s="260"/>
    </row>
    <row r="284">
      <c r="A284" s="260"/>
    </row>
    <row r="285">
      <c r="A285" s="260"/>
    </row>
    <row r="286">
      <c r="A286" s="260"/>
    </row>
    <row r="287">
      <c r="A287" s="260"/>
    </row>
    <row r="288">
      <c r="A288" s="260"/>
    </row>
    <row r="289">
      <c r="A289" s="260"/>
    </row>
    <row r="290">
      <c r="A290" s="260"/>
    </row>
    <row r="291">
      <c r="A291" s="260"/>
    </row>
    <row r="292">
      <c r="A292" s="260"/>
    </row>
    <row r="293">
      <c r="A293" s="260"/>
    </row>
    <row r="294">
      <c r="A294" s="260"/>
    </row>
    <row r="295">
      <c r="A295" s="260"/>
    </row>
    <row r="296">
      <c r="A296" s="260"/>
    </row>
    <row r="297">
      <c r="A297" s="260"/>
    </row>
    <row r="298">
      <c r="A298" s="260"/>
    </row>
    <row r="299">
      <c r="A299" s="260"/>
    </row>
    <row r="300">
      <c r="A300" s="260"/>
    </row>
    <row r="301">
      <c r="A301" s="260"/>
    </row>
    <row r="302">
      <c r="A302" s="260"/>
    </row>
    <row r="303">
      <c r="A303" s="260"/>
    </row>
    <row r="304">
      <c r="A304" s="260"/>
    </row>
    <row r="305">
      <c r="A305" s="260"/>
    </row>
    <row r="306">
      <c r="A306" s="260"/>
    </row>
    <row r="307">
      <c r="A307" s="260"/>
    </row>
    <row r="308">
      <c r="A308" s="260"/>
    </row>
    <row r="309">
      <c r="A309" s="260"/>
    </row>
    <row r="310">
      <c r="A310" s="260"/>
    </row>
    <row r="311">
      <c r="A311" s="260"/>
    </row>
    <row r="312">
      <c r="A312" s="260"/>
    </row>
    <row r="313">
      <c r="A313" s="260"/>
    </row>
    <row r="314">
      <c r="A314" s="260"/>
    </row>
    <row r="315">
      <c r="A315" s="260"/>
    </row>
    <row r="316">
      <c r="A316" s="260"/>
    </row>
    <row r="317">
      <c r="A317" s="260"/>
    </row>
    <row r="318">
      <c r="A318" s="260"/>
    </row>
    <row r="319">
      <c r="A319" s="260"/>
    </row>
    <row r="320">
      <c r="A320" s="260"/>
    </row>
    <row r="321">
      <c r="A321" s="260"/>
    </row>
    <row r="322">
      <c r="A322" s="260"/>
    </row>
    <row r="323">
      <c r="A323" s="260"/>
    </row>
    <row r="324">
      <c r="A324" s="260"/>
    </row>
    <row r="325">
      <c r="A325" s="260"/>
    </row>
    <row r="326">
      <c r="A326" s="260"/>
    </row>
    <row r="327">
      <c r="A327" s="260"/>
    </row>
    <row r="328">
      <c r="A328" s="260"/>
    </row>
    <row r="329">
      <c r="A329" s="260"/>
    </row>
    <row r="330">
      <c r="A330" s="260"/>
    </row>
    <row r="331">
      <c r="A331" s="260"/>
    </row>
    <row r="332">
      <c r="A332" s="260"/>
    </row>
    <row r="333">
      <c r="A333" s="260"/>
    </row>
    <row r="334">
      <c r="A334" s="260"/>
    </row>
    <row r="335">
      <c r="A335" s="260"/>
    </row>
    <row r="336">
      <c r="A336" s="260"/>
    </row>
    <row r="337">
      <c r="A337" s="260"/>
    </row>
    <row r="338">
      <c r="A338" s="260"/>
    </row>
    <row r="339">
      <c r="A339" s="260"/>
    </row>
    <row r="340">
      <c r="A340" s="260"/>
    </row>
    <row r="341">
      <c r="A341" s="260"/>
    </row>
    <row r="342">
      <c r="A342" s="260"/>
    </row>
    <row r="343">
      <c r="A343" s="260"/>
    </row>
    <row r="344">
      <c r="A344" s="260"/>
    </row>
    <row r="345">
      <c r="A345" s="260"/>
    </row>
    <row r="346">
      <c r="A346" s="260"/>
    </row>
    <row r="347">
      <c r="A347" s="260"/>
    </row>
    <row r="348">
      <c r="A348" s="260"/>
    </row>
    <row r="349">
      <c r="A349" s="260"/>
    </row>
    <row r="350">
      <c r="A350" s="260"/>
    </row>
    <row r="351">
      <c r="A351" s="260"/>
    </row>
    <row r="352">
      <c r="A352" s="260"/>
    </row>
    <row r="353">
      <c r="A353" s="260"/>
    </row>
    <row r="354">
      <c r="A354" s="260"/>
    </row>
    <row r="355">
      <c r="A355" s="260"/>
    </row>
    <row r="356">
      <c r="A356" s="260"/>
    </row>
    <row r="357">
      <c r="A357" s="260"/>
    </row>
    <row r="358">
      <c r="A358" s="260"/>
    </row>
    <row r="359">
      <c r="A359" s="260"/>
    </row>
    <row r="360">
      <c r="A360" s="260"/>
    </row>
    <row r="361">
      <c r="A361" s="260"/>
    </row>
    <row r="362">
      <c r="A362" s="260"/>
    </row>
    <row r="363">
      <c r="A363" s="260"/>
    </row>
    <row r="364">
      <c r="A364" s="260"/>
    </row>
    <row r="365">
      <c r="A365" s="260"/>
    </row>
    <row r="366">
      <c r="A366" s="260"/>
    </row>
    <row r="367">
      <c r="A367" s="260"/>
    </row>
    <row r="368">
      <c r="A368" s="260"/>
    </row>
    <row r="369">
      <c r="A369" s="260"/>
    </row>
    <row r="370">
      <c r="A370" s="260"/>
    </row>
    <row r="371">
      <c r="A371" s="260"/>
    </row>
    <row r="372">
      <c r="A372" s="260"/>
    </row>
    <row r="373">
      <c r="A373" s="260"/>
    </row>
    <row r="374">
      <c r="A374" s="260"/>
    </row>
    <row r="375">
      <c r="A375" s="260"/>
    </row>
    <row r="376">
      <c r="A376" s="260"/>
    </row>
    <row r="377">
      <c r="A377" s="260"/>
    </row>
    <row r="378">
      <c r="A378" s="260"/>
    </row>
    <row r="379">
      <c r="A379" s="260"/>
    </row>
    <row r="380">
      <c r="A380" s="260"/>
    </row>
    <row r="381">
      <c r="A381" s="260"/>
    </row>
    <row r="382">
      <c r="A382" s="260"/>
    </row>
    <row r="383">
      <c r="A383" s="260"/>
    </row>
    <row r="384">
      <c r="A384" s="260"/>
    </row>
    <row r="385">
      <c r="A385" s="260"/>
    </row>
    <row r="386">
      <c r="A386" s="260"/>
    </row>
    <row r="387">
      <c r="A387" s="260"/>
    </row>
    <row r="388">
      <c r="A388" s="260"/>
    </row>
    <row r="389">
      <c r="A389" s="260"/>
    </row>
    <row r="390">
      <c r="A390" s="260"/>
    </row>
    <row r="391">
      <c r="A391" s="260"/>
    </row>
    <row r="392">
      <c r="A392" s="260"/>
    </row>
    <row r="393">
      <c r="A393" s="260"/>
    </row>
    <row r="394">
      <c r="A394" s="260"/>
    </row>
    <row r="395">
      <c r="A395" s="260"/>
    </row>
    <row r="396">
      <c r="A396" s="260"/>
    </row>
    <row r="397">
      <c r="A397" s="260"/>
    </row>
    <row r="398">
      <c r="A398" s="260"/>
    </row>
    <row r="399">
      <c r="A399" s="260"/>
    </row>
    <row r="400">
      <c r="A400" s="260"/>
    </row>
    <row r="401">
      <c r="A401" s="260"/>
    </row>
    <row r="402">
      <c r="A402" s="260"/>
    </row>
    <row r="403">
      <c r="A403" s="260"/>
    </row>
    <row r="404">
      <c r="A404" s="260"/>
    </row>
    <row r="405">
      <c r="A405" s="260"/>
    </row>
    <row r="406">
      <c r="A406" s="260"/>
    </row>
    <row r="407">
      <c r="A407" s="260"/>
    </row>
    <row r="408">
      <c r="A408" s="260"/>
    </row>
    <row r="409">
      <c r="A409" s="260"/>
    </row>
    <row r="410">
      <c r="A410" s="260"/>
    </row>
    <row r="411">
      <c r="A411" s="260"/>
    </row>
    <row r="412">
      <c r="A412" s="260"/>
    </row>
    <row r="413">
      <c r="A413" s="260"/>
    </row>
    <row r="414">
      <c r="A414" s="260"/>
    </row>
    <row r="415">
      <c r="A415" s="260"/>
    </row>
    <row r="416">
      <c r="A416" s="260"/>
    </row>
    <row r="417">
      <c r="A417" s="260"/>
    </row>
    <row r="418">
      <c r="A418" s="260"/>
    </row>
    <row r="419">
      <c r="A419" s="260"/>
    </row>
    <row r="420">
      <c r="A420" s="260"/>
    </row>
    <row r="421">
      <c r="A421" s="260"/>
    </row>
    <row r="422">
      <c r="A422" s="260"/>
    </row>
    <row r="423">
      <c r="A423" s="260"/>
    </row>
    <row r="424">
      <c r="A424" s="260"/>
    </row>
    <row r="425">
      <c r="A425" s="260"/>
    </row>
    <row r="426">
      <c r="A426" s="260"/>
    </row>
    <row r="427">
      <c r="A427" s="260"/>
    </row>
    <row r="428">
      <c r="A428" s="260"/>
    </row>
    <row r="429">
      <c r="A429" s="260"/>
    </row>
    <row r="430">
      <c r="A430" s="260"/>
    </row>
    <row r="431">
      <c r="A431" s="260"/>
    </row>
    <row r="432">
      <c r="A432" s="260"/>
    </row>
    <row r="433">
      <c r="A433" s="260"/>
    </row>
    <row r="434">
      <c r="A434" s="260"/>
    </row>
    <row r="435">
      <c r="A435" s="260"/>
    </row>
    <row r="436">
      <c r="A436" s="260"/>
    </row>
    <row r="437">
      <c r="A437" s="260"/>
    </row>
    <row r="438">
      <c r="A438" s="260"/>
    </row>
    <row r="439">
      <c r="A439" s="260"/>
    </row>
    <row r="440">
      <c r="A440" s="260"/>
    </row>
    <row r="441">
      <c r="A441" s="260"/>
    </row>
    <row r="442">
      <c r="A442" s="260"/>
    </row>
    <row r="443">
      <c r="A443" s="260"/>
    </row>
    <row r="444">
      <c r="A444" s="260"/>
    </row>
    <row r="445">
      <c r="A445" s="260"/>
    </row>
    <row r="446">
      <c r="A446" s="260"/>
    </row>
    <row r="447">
      <c r="A447" s="260"/>
    </row>
    <row r="448">
      <c r="A448" s="260"/>
    </row>
    <row r="449">
      <c r="A449" s="260"/>
    </row>
    <row r="450">
      <c r="A450" s="260"/>
    </row>
    <row r="451">
      <c r="A451" s="260"/>
    </row>
    <row r="452">
      <c r="A452" s="260"/>
    </row>
    <row r="453">
      <c r="A453" s="260"/>
    </row>
    <row r="454">
      <c r="A454" s="260"/>
    </row>
    <row r="455">
      <c r="A455" s="260"/>
    </row>
    <row r="456">
      <c r="A456" s="260"/>
    </row>
    <row r="457">
      <c r="A457" s="260"/>
    </row>
    <row r="458">
      <c r="A458" s="260"/>
    </row>
    <row r="459">
      <c r="A459" s="260"/>
    </row>
    <row r="460">
      <c r="A460" s="260"/>
    </row>
    <row r="461">
      <c r="A461" s="260"/>
    </row>
    <row r="462">
      <c r="A462" s="260"/>
    </row>
    <row r="463">
      <c r="A463" s="260"/>
    </row>
    <row r="464">
      <c r="A464" s="260"/>
    </row>
    <row r="465">
      <c r="A465" s="260"/>
    </row>
    <row r="466">
      <c r="A466" s="260"/>
    </row>
    <row r="467">
      <c r="A467" s="260"/>
    </row>
    <row r="468">
      <c r="A468" s="260"/>
    </row>
    <row r="469">
      <c r="A469" s="260"/>
    </row>
    <row r="470">
      <c r="A470" s="260"/>
    </row>
    <row r="471">
      <c r="A471" s="260"/>
    </row>
    <row r="472">
      <c r="A472" s="260"/>
    </row>
    <row r="473">
      <c r="A473" s="260"/>
    </row>
    <row r="474">
      <c r="A474" s="260"/>
    </row>
    <row r="475">
      <c r="A475" s="260"/>
    </row>
    <row r="476">
      <c r="A476" s="260"/>
    </row>
    <row r="477">
      <c r="A477" s="260"/>
    </row>
    <row r="478">
      <c r="A478" s="260"/>
    </row>
    <row r="479">
      <c r="A479" s="260"/>
    </row>
    <row r="480">
      <c r="A480" s="260"/>
    </row>
    <row r="481">
      <c r="A481" s="260"/>
    </row>
    <row r="482">
      <c r="A482" s="260"/>
    </row>
    <row r="483">
      <c r="A483" s="260"/>
    </row>
    <row r="484">
      <c r="A484" s="260"/>
    </row>
    <row r="485">
      <c r="A485" s="260"/>
    </row>
    <row r="486">
      <c r="A486" s="260"/>
    </row>
    <row r="487">
      <c r="A487" s="260"/>
    </row>
    <row r="488">
      <c r="A488" s="260"/>
    </row>
    <row r="489">
      <c r="A489" s="260"/>
    </row>
    <row r="490">
      <c r="A490" s="260"/>
    </row>
    <row r="491">
      <c r="A491" s="260"/>
    </row>
    <row r="492">
      <c r="A492" s="260"/>
    </row>
    <row r="493">
      <c r="A493" s="260"/>
    </row>
    <row r="494">
      <c r="A494" s="260"/>
    </row>
    <row r="495">
      <c r="A495" s="260"/>
    </row>
    <row r="496">
      <c r="A496" s="260"/>
    </row>
    <row r="497">
      <c r="A497" s="260"/>
    </row>
    <row r="498">
      <c r="A498" s="260"/>
    </row>
    <row r="499">
      <c r="A499" s="260"/>
    </row>
    <row r="500">
      <c r="A500" s="260"/>
    </row>
    <row r="501">
      <c r="A501" s="260"/>
    </row>
    <row r="502">
      <c r="A502" s="260"/>
    </row>
    <row r="503">
      <c r="A503" s="260"/>
    </row>
    <row r="504">
      <c r="A504" s="260"/>
    </row>
    <row r="505">
      <c r="A505" s="260"/>
    </row>
    <row r="506">
      <c r="A506" s="260"/>
    </row>
    <row r="507">
      <c r="A507" s="260"/>
    </row>
    <row r="508">
      <c r="A508" s="260"/>
    </row>
    <row r="509">
      <c r="A509" s="260"/>
    </row>
    <row r="510">
      <c r="A510" s="260"/>
    </row>
    <row r="511">
      <c r="A511" s="260"/>
    </row>
    <row r="512">
      <c r="A512" s="260"/>
    </row>
    <row r="513">
      <c r="A513" s="260"/>
    </row>
    <row r="514">
      <c r="A514" s="260"/>
    </row>
    <row r="515">
      <c r="A515" s="260"/>
    </row>
    <row r="516">
      <c r="A516" s="260"/>
    </row>
    <row r="517">
      <c r="A517" s="260"/>
    </row>
    <row r="518">
      <c r="A518" s="260"/>
    </row>
    <row r="519">
      <c r="A519" s="260"/>
    </row>
    <row r="520">
      <c r="A520" s="260"/>
    </row>
    <row r="521">
      <c r="A521" s="260"/>
    </row>
    <row r="522">
      <c r="A522" s="260"/>
    </row>
    <row r="523">
      <c r="A523" s="260"/>
    </row>
    <row r="524">
      <c r="A524" s="260"/>
    </row>
    <row r="525">
      <c r="A525" s="260"/>
    </row>
    <row r="526">
      <c r="A526" s="260"/>
    </row>
    <row r="527">
      <c r="A527" s="260"/>
    </row>
    <row r="528">
      <c r="A528" s="260"/>
    </row>
    <row r="529">
      <c r="A529" s="260"/>
    </row>
    <row r="530">
      <c r="A530" s="260"/>
    </row>
    <row r="531">
      <c r="A531" s="260"/>
    </row>
    <row r="532">
      <c r="A532" s="260"/>
    </row>
    <row r="533">
      <c r="A533" s="260"/>
    </row>
    <row r="534">
      <c r="A534" s="260"/>
    </row>
    <row r="535">
      <c r="A535" s="260"/>
    </row>
    <row r="536">
      <c r="A536" s="260"/>
    </row>
    <row r="537">
      <c r="A537" s="260"/>
    </row>
    <row r="538">
      <c r="A538" s="260"/>
    </row>
    <row r="539">
      <c r="A539" s="260"/>
    </row>
    <row r="540">
      <c r="A540" s="260"/>
    </row>
    <row r="541">
      <c r="A541" s="260"/>
    </row>
    <row r="542">
      <c r="A542" s="260"/>
    </row>
    <row r="543">
      <c r="A543" s="260"/>
    </row>
    <row r="544">
      <c r="A544" s="260"/>
    </row>
    <row r="545">
      <c r="A545" s="260"/>
    </row>
    <row r="546">
      <c r="A546" s="260"/>
    </row>
    <row r="547">
      <c r="A547" s="260"/>
    </row>
    <row r="548">
      <c r="A548" s="260"/>
    </row>
    <row r="549">
      <c r="A549" s="260"/>
    </row>
    <row r="550">
      <c r="A550" s="260"/>
    </row>
    <row r="551">
      <c r="A551" s="260"/>
    </row>
    <row r="552">
      <c r="A552" s="260"/>
    </row>
    <row r="553">
      <c r="A553" s="260"/>
    </row>
    <row r="554">
      <c r="A554" s="260"/>
    </row>
    <row r="555">
      <c r="A555" s="260"/>
    </row>
    <row r="556">
      <c r="A556" s="260"/>
    </row>
    <row r="557">
      <c r="A557" s="260"/>
    </row>
    <row r="558">
      <c r="A558" s="260"/>
    </row>
    <row r="559">
      <c r="A559" s="260"/>
    </row>
    <row r="560">
      <c r="A560" s="260"/>
    </row>
    <row r="561">
      <c r="A561" s="260"/>
    </row>
    <row r="562">
      <c r="A562" s="260"/>
    </row>
    <row r="563">
      <c r="A563" s="260"/>
    </row>
    <row r="564">
      <c r="A564" s="260"/>
    </row>
    <row r="565">
      <c r="A565" s="260"/>
    </row>
    <row r="566">
      <c r="A566" s="260"/>
    </row>
    <row r="567">
      <c r="A567" s="260"/>
    </row>
    <row r="568">
      <c r="A568" s="260"/>
    </row>
    <row r="569">
      <c r="A569" s="260"/>
    </row>
    <row r="570">
      <c r="A570" s="260"/>
    </row>
    <row r="571">
      <c r="A571" s="260"/>
    </row>
    <row r="572">
      <c r="A572" s="260"/>
    </row>
    <row r="573">
      <c r="A573" s="260"/>
    </row>
    <row r="574">
      <c r="A574" s="260"/>
    </row>
    <row r="575">
      <c r="A575" s="260"/>
    </row>
    <row r="576">
      <c r="A576" s="260"/>
    </row>
    <row r="577">
      <c r="A577" s="260"/>
    </row>
    <row r="578">
      <c r="A578" s="260"/>
    </row>
    <row r="579">
      <c r="A579" s="260"/>
    </row>
    <row r="580">
      <c r="A580" s="260"/>
    </row>
    <row r="581">
      <c r="A581" s="260"/>
    </row>
    <row r="582">
      <c r="A582" s="260"/>
    </row>
    <row r="583">
      <c r="A583" s="260"/>
    </row>
    <row r="584">
      <c r="A584" s="260"/>
    </row>
    <row r="585">
      <c r="A585" s="260"/>
    </row>
    <row r="586">
      <c r="A586" s="260"/>
    </row>
    <row r="587">
      <c r="A587" s="260"/>
    </row>
    <row r="588">
      <c r="A588" s="260"/>
    </row>
    <row r="589">
      <c r="A589" s="260"/>
    </row>
    <row r="590">
      <c r="A590" s="260"/>
    </row>
    <row r="591">
      <c r="A591" s="260"/>
    </row>
    <row r="592">
      <c r="A592" s="260"/>
    </row>
    <row r="593">
      <c r="A593" s="260"/>
    </row>
    <row r="594">
      <c r="A594" s="260"/>
    </row>
    <row r="595">
      <c r="A595" s="260"/>
    </row>
    <row r="596">
      <c r="A596" s="260"/>
    </row>
    <row r="597">
      <c r="A597" s="260"/>
    </row>
    <row r="598">
      <c r="A598" s="260"/>
    </row>
    <row r="599">
      <c r="A599" s="260"/>
    </row>
    <row r="600">
      <c r="A600" s="260"/>
    </row>
    <row r="601">
      <c r="A601" s="260"/>
    </row>
    <row r="602">
      <c r="A602" s="260"/>
    </row>
    <row r="603">
      <c r="A603" s="260"/>
    </row>
    <row r="604">
      <c r="A604" s="260"/>
    </row>
    <row r="605">
      <c r="A605" s="260"/>
    </row>
    <row r="606">
      <c r="A606" s="260"/>
    </row>
    <row r="607">
      <c r="A607" s="260"/>
    </row>
    <row r="608">
      <c r="A608" s="260"/>
    </row>
    <row r="609">
      <c r="A609" s="260"/>
    </row>
    <row r="610">
      <c r="A610" s="260"/>
    </row>
    <row r="611">
      <c r="A611" s="260"/>
    </row>
    <row r="612">
      <c r="A612" s="260"/>
    </row>
    <row r="613">
      <c r="A613" s="260"/>
    </row>
    <row r="614">
      <c r="A614" s="260"/>
    </row>
    <row r="615">
      <c r="A615" s="260"/>
    </row>
    <row r="616">
      <c r="A616" s="260"/>
    </row>
    <row r="617">
      <c r="A617" s="260"/>
    </row>
    <row r="618">
      <c r="A618" s="260"/>
    </row>
    <row r="619">
      <c r="A619" s="260"/>
    </row>
    <row r="620">
      <c r="A620" s="260"/>
    </row>
    <row r="621">
      <c r="A621" s="260"/>
    </row>
    <row r="622">
      <c r="A622" s="260"/>
    </row>
    <row r="623">
      <c r="A623" s="260"/>
    </row>
    <row r="624">
      <c r="A624" s="260"/>
    </row>
    <row r="625">
      <c r="A625" s="260"/>
    </row>
    <row r="626">
      <c r="A626" s="260"/>
    </row>
    <row r="627">
      <c r="A627" s="260"/>
    </row>
    <row r="628">
      <c r="A628" s="260"/>
    </row>
    <row r="629">
      <c r="A629" s="260"/>
    </row>
    <row r="630">
      <c r="A630" s="260"/>
    </row>
    <row r="631">
      <c r="A631" s="260"/>
    </row>
    <row r="632">
      <c r="A632" s="260"/>
    </row>
    <row r="633">
      <c r="A633" s="260"/>
    </row>
    <row r="634">
      <c r="A634" s="260"/>
    </row>
    <row r="635">
      <c r="A635" s="260"/>
    </row>
    <row r="636">
      <c r="A636" s="260"/>
    </row>
    <row r="637">
      <c r="A637" s="260"/>
    </row>
    <row r="638">
      <c r="A638" s="260"/>
    </row>
    <row r="639">
      <c r="A639" s="260"/>
    </row>
    <row r="640">
      <c r="A640" s="260"/>
    </row>
    <row r="641">
      <c r="A641" s="260"/>
    </row>
    <row r="642">
      <c r="A642" s="260"/>
    </row>
    <row r="643">
      <c r="A643" s="260"/>
    </row>
    <row r="644">
      <c r="A644" s="260"/>
    </row>
    <row r="645">
      <c r="A645" s="260"/>
    </row>
    <row r="646">
      <c r="A646" s="260"/>
    </row>
    <row r="647">
      <c r="A647" s="260"/>
    </row>
    <row r="648">
      <c r="A648" s="260"/>
    </row>
    <row r="649">
      <c r="A649" s="260"/>
    </row>
    <row r="650">
      <c r="A650" s="260"/>
    </row>
    <row r="651">
      <c r="A651" s="260"/>
    </row>
    <row r="652">
      <c r="A652" s="260"/>
    </row>
    <row r="653">
      <c r="A653" s="260"/>
    </row>
    <row r="654">
      <c r="A654" s="260"/>
    </row>
    <row r="655">
      <c r="A655" s="260"/>
    </row>
    <row r="656">
      <c r="A656" s="260"/>
    </row>
    <row r="657">
      <c r="A657" s="260"/>
    </row>
    <row r="658">
      <c r="A658" s="260"/>
    </row>
    <row r="659">
      <c r="A659" s="260"/>
    </row>
    <row r="660">
      <c r="A660" s="260"/>
    </row>
    <row r="661">
      <c r="A661" s="260"/>
    </row>
    <row r="662">
      <c r="A662" s="260"/>
    </row>
    <row r="663">
      <c r="A663" s="260"/>
    </row>
    <row r="664">
      <c r="A664" s="260"/>
    </row>
    <row r="665">
      <c r="A665" s="260"/>
    </row>
    <row r="666">
      <c r="A666" s="260"/>
    </row>
    <row r="667">
      <c r="A667" s="260"/>
    </row>
    <row r="668">
      <c r="A668" s="260"/>
    </row>
    <row r="669">
      <c r="A669" s="260"/>
    </row>
    <row r="670">
      <c r="A670" s="260"/>
    </row>
    <row r="671">
      <c r="A671" s="260"/>
    </row>
    <row r="672">
      <c r="A672" s="260"/>
    </row>
    <row r="673">
      <c r="A673" s="260"/>
    </row>
    <row r="674">
      <c r="A674" s="260"/>
    </row>
    <row r="675">
      <c r="A675" s="260"/>
    </row>
    <row r="676">
      <c r="A676" s="260"/>
    </row>
    <row r="677">
      <c r="A677" s="260"/>
    </row>
    <row r="678">
      <c r="A678" s="260"/>
    </row>
    <row r="679">
      <c r="A679" s="260"/>
    </row>
    <row r="680">
      <c r="A680" s="260"/>
    </row>
    <row r="681">
      <c r="A681" s="260"/>
    </row>
    <row r="682">
      <c r="A682" s="260"/>
    </row>
    <row r="683">
      <c r="A683" s="260"/>
    </row>
    <row r="684">
      <c r="A684" s="260"/>
    </row>
    <row r="685">
      <c r="A685" s="260"/>
    </row>
    <row r="686">
      <c r="A686" s="260"/>
    </row>
    <row r="687">
      <c r="A687" s="260"/>
    </row>
    <row r="688">
      <c r="A688" s="260"/>
    </row>
    <row r="689">
      <c r="A689" s="260"/>
    </row>
    <row r="690">
      <c r="A690" s="260"/>
    </row>
    <row r="691">
      <c r="A691" s="260"/>
    </row>
    <row r="692">
      <c r="A692" s="260"/>
    </row>
    <row r="693">
      <c r="A693" s="260"/>
    </row>
    <row r="694">
      <c r="A694" s="260"/>
    </row>
    <row r="695">
      <c r="A695" s="260"/>
    </row>
    <row r="696">
      <c r="A696" s="260"/>
    </row>
    <row r="697">
      <c r="A697" s="260"/>
    </row>
    <row r="698">
      <c r="A698" s="260"/>
    </row>
    <row r="699">
      <c r="A699" s="260"/>
    </row>
    <row r="700">
      <c r="A700" s="260"/>
    </row>
    <row r="701">
      <c r="A701" s="260"/>
    </row>
    <row r="702">
      <c r="A702" s="260"/>
    </row>
    <row r="703">
      <c r="A703" s="260"/>
    </row>
    <row r="704">
      <c r="A704" s="260"/>
    </row>
    <row r="705">
      <c r="A705" s="260"/>
    </row>
    <row r="706">
      <c r="A706" s="260"/>
    </row>
    <row r="707">
      <c r="A707" s="260"/>
    </row>
    <row r="708">
      <c r="A708" s="260"/>
    </row>
    <row r="709">
      <c r="A709" s="260"/>
    </row>
    <row r="710">
      <c r="A710" s="260"/>
    </row>
    <row r="711">
      <c r="A711" s="260"/>
    </row>
    <row r="712">
      <c r="A712" s="260"/>
    </row>
    <row r="713">
      <c r="A713" s="260"/>
    </row>
    <row r="714">
      <c r="A714" s="260"/>
    </row>
    <row r="715">
      <c r="A715" s="260"/>
    </row>
    <row r="716">
      <c r="A716" s="260"/>
    </row>
    <row r="717">
      <c r="A717" s="260"/>
    </row>
    <row r="718">
      <c r="A718" s="260"/>
    </row>
    <row r="719">
      <c r="A719" s="260"/>
    </row>
    <row r="720">
      <c r="A720" s="260"/>
    </row>
    <row r="721">
      <c r="A721" s="260"/>
    </row>
    <row r="722">
      <c r="A722" s="260"/>
    </row>
    <row r="723">
      <c r="A723" s="260"/>
    </row>
    <row r="724">
      <c r="A724" s="260"/>
    </row>
    <row r="725">
      <c r="A725" s="260"/>
    </row>
    <row r="726">
      <c r="A726" s="260"/>
    </row>
    <row r="727">
      <c r="A727" s="260"/>
    </row>
    <row r="728">
      <c r="A728" s="260"/>
    </row>
    <row r="729">
      <c r="A729" s="260"/>
    </row>
    <row r="730">
      <c r="A730" s="260"/>
    </row>
    <row r="731">
      <c r="A731" s="260"/>
    </row>
    <row r="732">
      <c r="A732" s="260"/>
    </row>
    <row r="733">
      <c r="A733" s="260"/>
    </row>
    <row r="734">
      <c r="A734" s="260"/>
    </row>
    <row r="735">
      <c r="A735" s="260"/>
    </row>
    <row r="736">
      <c r="A736" s="260"/>
    </row>
    <row r="737">
      <c r="A737" s="260"/>
    </row>
    <row r="738">
      <c r="A738" s="260"/>
    </row>
    <row r="739">
      <c r="A739" s="260"/>
    </row>
    <row r="740">
      <c r="A740" s="260"/>
    </row>
    <row r="741">
      <c r="A741" s="260"/>
    </row>
    <row r="742">
      <c r="A742" s="260"/>
    </row>
    <row r="743">
      <c r="A743" s="260"/>
    </row>
    <row r="744">
      <c r="A744" s="260"/>
    </row>
    <row r="745">
      <c r="A745" s="260"/>
    </row>
    <row r="746">
      <c r="A746" s="260"/>
    </row>
    <row r="747">
      <c r="A747" s="260"/>
    </row>
    <row r="748">
      <c r="A748" s="260"/>
    </row>
    <row r="749">
      <c r="A749" s="260"/>
    </row>
    <row r="750">
      <c r="A750" s="260"/>
    </row>
    <row r="751">
      <c r="A751" s="260"/>
    </row>
    <row r="752">
      <c r="A752" s="260"/>
    </row>
    <row r="753">
      <c r="A753" s="260"/>
    </row>
    <row r="754">
      <c r="A754" s="260"/>
    </row>
    <row r="755">
      <c r="A755" s="260"/>
    </row>
    <row r="756">
      <c r="A756" s="260"/>
    </row>
    <row r="757">
      <c r="A757" s="260"/>
    </row>
    <row r="758">
      <c r="A758" s="260"/>
    </row>
    <row r="759">
      <c r="A759" s="260"/>
    </row>
    <row r="760">
      <c r="A760" s="260"/>
    </row>
    <row r="761">
      <c r="A761" s="260"/>
    </row>
    <row r="762">
      <c r="A762" s="260"/>
    </row>
    <row r="763">
      <c r="A763" s="260"/>
    </row>
    <row r="764">
      <c r="A764" s="260"/>
    </row>
    <row r="765">
      <c r="A765" s="260"/>
    </row>
    <row r="766">
      <c r="A766" s="260"/>
    </row>
    <row r="767">
      <c r="A767" s="260"/>
    </row>
    <row r="768">
      <c r="A768" s="260"/>
    </row>
    <row r="769">
      <c r="A769" s="260"/>
    </row>
    <row r="770">
      <c r="A770" s="260"/>
    </row>
    <row r="771">
      <c r="A771" s="260"/>
    </row>
    <row r="772">
      <c r="A772" s="260"/>
    </row>
    <row r="773">
      <c r="A773" s="260"/>
    </row>
    <row r="774">
      <c r="A774" s="260"/>
    </row>
    <row r="775">
      <c r="A775" s="260"/>
    </row>
    <row r="776">
      <c r="A776" s="260"/>
    </row>
    <row r="777">
      <c r="A777" s="260"/>
    </row>
    <row r="778">
      <c r="A778" s="260"/>
    </row>
    <row r="779">
      <c r="A779" s="260"/>
    </row>
    <row r="780">
      <c r="A780" s="260"/>
    </row>
    <row r="781">
      <c r="A781" s="260"/>
    </row>
    <row r="782">
      <c r="A782" s="260"/>
    </row>
    <row r="783">
      <c r="A783" s="260"/>
    </row>
    <row r="784">
      <c r="A784" s="260"/>
    </row>
    <row r="785">
      <c r="A785" s="260"/>
    </row>
    <row r="786">
      <c r="A786" s="260"/>
    </row>
    <row r="787">
      <c r="A787" s="260"/>
    </row>
    <row r="788">
      <c r="A788" s="260"/>
    </row>
    <row r="789">
      <c r="A789" s="260"/>
    </row>
    <row r="790">
      <c r="A790" s="260"/>
    </row>
    <row r="791">
      <c r="A791" s="260"/>
    </row>
    <row r="792">
      <c r="A792" s="260"/>
    </row>
    <row r="793">
      <c r="A793" s="260"/>
    </row>
    <row r="794">
      <c r="A794" s="260"/>
    </row>
    <row r="795">
      <c r="A795" s="260"/>
    </row>
    <row r="796">
      <c r="A796" s="260"/>
    </row>
    <row r="797">
      <c r="A797" s="260"/>
    </row>
    <row r="798">
      <c r="A798" s="260"/>
    </row>
    <row r="799">
      <c r="A799" s="260"/>
    </row>
    <row r="800">
      <c r="A800" s="260"/>
    </row>
    <row r="801">
      <c r="A801" s="260"/>
    </row>
    <row r="802">
      <c r="A802" s="260"/>
    </row>
    <row r="803">
      <c r="A803" s="260"/>
    </row>
    <row r="804">
      <c r="A804" s="260"/>
    </row>
    <row r="805">
      <c r="A805" s="260"/>
    </row>
    <row r="806">
      <c r="A806" s="260"/>
    </row>
    <row r="807">
      <c r="A807" s="260"/>
    </row>
    <row r="808">
      <c r="A808" s="260"/>
    </row>
    <row r="809">
      <c r="A809" s="260"/>
    </row>
    <row r="810">
      <c r="A810" s="260"/>
    </row>
    <row r="811">
      <c r="A811" s="260"/>
    </row>
    <row r="812">
      <c r="A812" s="260"/>
    </row>
    <row r="813">
      <c r="A813" s="260"/>
    </row>
    <row r="814">
      <c r="A814" s="260"/>
    </row>
    <row r="815">
      <c r="A815" s="260"/>
    </row>
    <row r="816">
      <c r="A816" s="260"/>
    </row>
    <row r="817">
      <c r="A817" s="260"/>
    </row>
    <row r="818">
      <c r="A818" s="260"/>
    </row>
    <row r="819">
      <c r="A819" s="260"/>
    </row>
    <row r="820">
      <c r="A820" s="260"/>
    </row>
    <row r="821">
      <c r="A821" s="260"/>
    </row>
    <row r="822">
      <c r="A822" s="260"/>
    </row>
    <row r="823">
      <c r="A823" s="260"/>
    </row>
    <row r="824">
      <c r="A824" s="260"/>
    </row>
    <row r="825">
      <c r="A825" s="260"/>
    </row>
    <row r="826">
      <c r="A826" s="260"/>
    </row>
    <row r="827">
      <c r="A827" s="260"/>
    </row>
    <row r="828">
      <c r="A828" s="260"/>
    </row>
    <row r="829">
      <c r="A829" s="260"/>
    </row>
    <row r="830">
      <c r="A830" s="260"/>
    </row>
    <row r="831">
      <c r="A831" s="260"/>
    </row>
    <row r="832">
      <c r="A832" s="260"/>
    </row>
    <row r="833">
      <c r="A833" s="260"/>
    </row>
    <row r="834">
      <c r="A834" s="260"/>
    </row>
    <row r="835">
      <c r="A835" s="260"/>
    </row>
    <row r="836">
      <c r="A836" s="260"/>
    </row>
    <row r="837">
      <c r="A837" s="260"/>
    </row>
    <row r="838">
      <c r="A838" s="260"/>
    </row>
    <row r="839">
      <c r="A839" s="260"/>
    </row>
    <row r="840">
      <c r="A840" s="260"/>
    </row>
    <row r="841">
      <c r="A841" s="260"/>
    </row>
    <row r="842">
      <c r="A842" s="260"/>
    </row>
    <row r="843">
      <c r="A843" s="260"/>
    </row>
    <row r="844">
      <c r="A844" s="260"/>
    </row>
    <row r="845">
      <c r="A845" s="260"/>
    </row>
    <row r="846">
      <c r="A846" s="260"/>
    </row>
    <row r="847">
      <c r="A847" s="260"/>
    </row>
    <row r="848">
      <c r="A848" s="260"/>
    </row>
    <row r="849">
      <c r="A849" s="260"/>
    </row>
    <row r="850">
      <c r="A850" s="260"/>
    </row>
    <row r="851">
      <c r="A851" s="260"/>
    </row>
    <row r="852">
      <c r="A852" s="260"/>
    </row>
    <row r="853">
      <c r="A853" s="260"/>
    </row>
    <row r="854">
      <c r="A854" s="260"/>
    </row>
    <row r="855">
      <c r="A855" s="260"/>
    </row>
    <row r="856">
      <c r="A856" s="260"/>
    </row>
    <row r="857">
      <c r="A857" s="260"/>
    </row>
    <row r="858">
      <c r="A858" s="260"/>
    </row>
    <row r="859">
      <c r="A859" s="260"/>
    </row>
    <row r="860">
      <c r="A860" s="260"/>
    </row>
    <row r="861">
      <c r="A861" s="260"/>
    </row>
    <row r="862">
      <c r="A862" s="260"/>
    </row>
    <row r="863">
      <c r="A863" s="260"/>
    </row>
    <row r="864">
      <c r="A864" s="260"/>
    </row>
    <row r="865">
      <c r="A865" s="260"/>
    </row>
    <row r="866">
      <c r="A866" s="260"/>
    </row>
    <row r="867">
      <c r="A867" s="260"/>
    </row>
    <row r="868">
      <c r="A868" s="260"/>
    </row>
    <row r="869">
      <c r="A869" s="260"/>
    </row>
    <row r="870">
      <c r="A870" s="260"/>
    </row>
    <row r="871">
      <c r="A871" s="260"/>
    </row>
    <row r="872">
      <c r="A872" s="260"/>
    </row>
    <row r="873">
      <c r="A873" s="260"/>
    </row>
    <row r="874">
      <c r="A874" s="260"/>
    </row>
    <row r="875">
      <c r="A875" s="260"/>
    </row>
    <row r="876">
      <c r="A876" s="260"/>
    </row>
    <row r="877">
      <c r="A877" s="260"/>
    </row>
    <row r="878">
      <c r="A878" s="260"/>
    </row>
    <row r="879">
      <c r="A879" s="260"/>
    </row>
    <row r="880">
      <c r="A880" s="260"/>
    </row>
    <row r="881">
      <c r="A881" s="260"/>
    </row>
    <row r="882">
      <c r="A882" s="260"/>
    </row>
    <row r="883">
      <c r="A883" s="260"/>
    </row>
    <row r="884">
      <c r="A884" s="260"/>
    </row>
    <row r="885">
      <c r="A885" s="260"/>
    </row>
    <row r="886">
      <c r="A886" s="260"/>
    </row>
    <row r="887">
      <c r="A887" s="260"/>
    </row>
    <row r="888">
      <c r="A888" s="260"/>
    </row>
    <row r="889">
      <c r="A889" s="260"/>
    </row>
    <row r="890">
      <c r="A890" s="260"/>
    </row>
    <row r="891">
      <c r="A891" s="260"/>
    </row>
    <row r="892">
      <c r="A892" s="260"/>
    </row>
    <row r="893">
      <c r="A893" s="260"/>
    </row>
    <row r="894">
      <c r="A894" s="260"/>
    </row>
    <row r="895">
      <c r="A895" s="260"/>
    </row>
    <row r="896">
      <c r="A896" s="260"/>
    </row>
    <row r="897">
      <c r="A897" s="260"/>
    </row>
    <row r="898">
      <c r="A898" s="260"/>
    </row>
    <row r="899">
      <c r="A899" s="260"/>
    </row>
    <row r="900">
      <c r="A900" s="260"/>
    </row>
    <row r="901">
      <c r="A901" s="260"/>
    </row>
    <row r="902">
      <c r="A902" s="260"/>
    </row>
    <row r="903">
      <c r="A903" s="260"/>
    </row>
    <row r="904">
      <c r="A904" s="260"/>
    </row>
    <row r="905">
      <c r="A905" s="260"/>
    </row>
    <row r="906">
      <c r="A906" s="260"/>
    </row>
    <row r="907">
      <c r="A907" s="260"/>
    </row>
    <row r="908">
      <c r="A908" s="260"/>
    </row>
    <row r="909">
      <c r="A909" s="260"/>
    </row>
    <row r="910">
      <c r="A910" s="260"/>
    </row>
    <row r="911">
      <c r="A911" s="260"/>
    </row>
    <row r="912">
      <c r="A912" s="260"/>
    </row>
    <row r="913">
      <c r="A913" s="260"/>
    </row>
    <row r="914">
      <c r="A914" s="260"/>
    </row>
    <row r="915">
      <c r="A915" s="260"/>
    </row>
    <row r="916">
      <c r="A916" s="260"/>
    </row>
    <row r="917">
      <c r="A917" s="260"/>
    </row>
    <row r="918">
      <c r="A918" s="260"/>
    </row>
    <row r="919">
      <c r="A919" s="260"/>
    </row>
    <row r="920">
      <c r="A920" s="260"/>
    </row>
    <row r="921">
      <c r="A921" s="260"/>
    </row>
    <row r="922">
      <c r="A922" s="260"/>
    </row>
    <row r="923">
      <c r="A923" s="260"/>
    </row>
    <row r="924">
      <c r="A924" s="260"/>
    </row>
    <row r="925">
      <c r="A925" s="260"/>
    </row>
    <row r="926">
      <c r="A926" s="260"/>
    </row>
    <row r="927">
      <c r="A927" s="260"/>
    </row>
    <row r="928">
      <c r="A928" s="260"/>
    </row>
    <row r="929">
      <c r="A929" s="260"/>
    </row>
    <row r="930">
      <c r="A930" s="260"/>
    </row>
    <row r="931">
      <c r="A931" s="260"/>
    </row>
    <row r="932">
      <c r="A932" s="260"/>
    </row>
    <row r="933">
      <c r="A933" s="260"/>
    </row>
    <row r="934">
      <c r="A934" s="260"/>
    </row>
    <row r="935">
      <c r="A935" s="260"/>
    </row>
    <row r="936">
      <c r="A936" s="260"/>
    </row>
    <row r="937">
      <c r="A937" s="260"/>
    </row>
    <row r="938">
      <c r="A938" s="260"/>
    </row>
    <row r="939">
      <c r="A939" s="260"/>
    </row>
    <row r="940">
      <c r="A940" s="260"/>
    </row>
    <row r="941">
      <c r="A941" s="260"/>
    </row>
    <row r="942">
      <c r="A942" s="260"/>
    </row>
    <row r="943">
      <c r="A943" s="260"/>
    </row>
    <row r="944">
      <c r="A944" s="260"/>
    </row>
    <row r="945">
      <c r="A945" s="260"/>
    </row>
    <row r="946">
      <c r="A946" s="260"/>
    </row>
    <row r="947">
      <c r="A947" s="260"/>
    </row>
    <row r="948">
      <c r="A948" s="260"/>
    </row>
    <row r="949">
      <c r="A949" s="260"/>
    </row>
    <row r="950">
      <c r="A950" s="260"/>
    </row>
    <row r="951">
      <c r="A951" s="260"/>
    </row>
    <row r="952">
      <c r="A952" s="260"/>
    </row>
    <row r="953">
      <c r="A953" s="260"/>
    </row>
    <row r="954">
      <c r="A954" s="260"/>
    </row>
    <row r="955">
      <c r="A955" s="260"/>
    </row>
    <row r="956">
      <c r="A956" s="260"/>
    </row>
    <row r="957">
      <c r="A957" s="260"/>
    </row>
    <row r="958">
      <c r="A958" s="260"/>
    </row>
    <row r="959">
      <c r="A959" s="260"/>
    </row>
    <row r="960">
      <c r="A960" s="260"/>
    </row>
    <row r="961">
      <c r="A961" s="260"/>
    </row>
    <row r="962">
      <c r="A962" s="260"/>
    </row>
    <row r="963">
      <c r="A963" s="260"/>
    </row>
    <row r="964">
      <c r="A964" s="260"/>
    </row>
    <row r="965">
      <c r="A965" s="260"/>
    </row>
    <row r="966">
      <c r="A966" s="260"/>
    </row>
    <row r="967">
      <c r="A967" s="260"/>
    </row>
    <row r="968">
      <c r="A968" s="260"/>
    </row>
    <row r="969">
      <c r="A969" s="260"/>
    </row>
    <row r="970">
      <c r="A970" s="260"/>
    </row>
    <row r="971">
      <c r="A971" s="260"/>
    </row>
    <row r="972">
      <c r="A972" s="260"/>
    </row>
    <row r="973">
      <c r="A973" s="260"/>
    </row>
    <row r="974">
      <c r="A974" s="260"/>
    </row>
    <row r="975">
      <c r="A975" s="260"/>
    </row>
    <row r="976">
      <c r="A976" s="260"/>
    </row>
    <row r="977">
      <c r="A977" s="260"/>
    </row>
    <row r="978">
      <c r="A978" s="260"/>
    </row>
    <row r="979">
      <c r="A979" s="260"/>
    </row>
    <row r="980">
      <c r="A980" s="260"/>
    </row>
    <row r="981">
      <c r="A981" s="260"/>
    </row>
    <row r="982">
      <c r="A982" s="260"/>
    </row>
    <row r="983">
      <c r="A983" s="260"/>
    </row>
    <row r="984">
      <c r="A984" s="260"/>
    </row>
    <row r="985">
      <c r="A985" s="260"/>
    </row>
    <row r="986">
      <c r="A986" s="260"/>
    </row>
    <row r="987">
      <c r="A987" s="260"/>
    </row>
    <row r="988">
      <c r="A988" s="260"/>
    </row>
    <row r="989">
      <c r="A989" s="260"/>
    </row>
    <row r="990">
      <c r="A990" s="260"/>
    </row>
    <row r="991">
      <c r="A991" s="260"/>
    </row>
    <row r="992">
      <c r="A992" s="260"/>
    </row>
    <row r="993">
      <c r="A993" s="260"/>
    </row>
    <row r="994">
      <c r="A994" s="260"/>
    </row>
    <row r="995">
      <c r="A995" s="260"/>
    </row>
    <row r="996">
      <c r="A996" s="260"/>
    </row>
    <row r="997">
      <c r="A997" s="260"/>
    </row>
    <row r="998">
      <c r="A998" s="260"/>
    </row>
    <row r="999">
      <c r="A999" s="260"/>
    </row>
    <row r="1000">
      <c r="A1000" s="260"/>
    </row>
  </sheetData>
  <drawing r:id="rId1"/>
</worksheet>
</file>